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results" sheetId="1" r:id="rId1"/>
    <sheet name="source" sheetId="2" r:id="rId2"/>
  </sheets>
  <calcPr calcId="152511"/>
</workbook>
</file>

<file path=xl/calcChain.xml><?xml version="1.0" encoding="utf-8"?>
<calcChain xmlns="http://schemas.openxmlformats.org/spreadsheetml/2006/main">
  <c r="AM4" i="1" l="1"/>
  <c r="AO4" i="1" s="1"/>
  <c r="AN4" i="1"/>
  <c r="AM5" i="1"/>
  <c r="AO5" i="1" s="1"/>
  <c r="AN5" i="1"/>
  <c r="AM6" i="1"/>
  <c r="AN6" i="1"/>
  <c r="AM7" i="1"/>
  <c r="AN7" i="1"/>
  <c r="AP7" i="1" s="1"/>
  <c r="AN3" i="1"/>
  <c r="AP3" i="1" s="1"/>
  <c r="AM3" i="1"/>
  <c r="AO3" i="1" s="1"/>
  <c r="AO7" i="1"/>
  <c r="AL7" i="1"/>
  <c r="AP6" i="1"/>
  <c r="AO6" i="1"/>
  <c r="AL6" i="1"/>
  <c r="AP5" i="1"/>
  <c r="AL5" i="1"/>
  <c r="AP4" i="1"/>
  <c r="AL4" i="1"/>
  <c r="AL3" i="1"/>
  <c r="AG7" i="1"/>
  <c r="AI7" i="1" s="1"/>
  <c r="AF7" i="1"/>
  <c r="AH7" i="1" s="1"/>
  <c r="AE7" i="1"/>
  <c r="AG6" i="1"/>
  <c r="AI6" i="1" s="1"/>
  <c r="AF6" i="1"/>
  <c r="AH6" i="1" s="1"/>
  <c r="AE6" i="1"/>
  <c r="AH5" i="1"/>
  <c r="AG5" i="1"/>
  <c r="AI5" i="1" s="1"/>
  <c r="AF5" i="1"/>
  <c r="AE5" i="1"/>
  <c r="AG4" i="1"/>
  <c r="AI4" i="1" s="1"/>
  <c r="AF4" i="1"/>
  <c r="AH4" i="1" s="1"/>
  <c r="AE4" i="1"/>
  <c r="AI3" i="1"/>
  <c r="AG3" i="1"/>
  <c r="AF3" i="1"/>
  <c r="AH3" i="1" s="1"/>
  <c r="AE3" i="1"/>
  <c r="Z7" i="1"/>
  <c r="AB7" i="1" s="1"/>
  <c r="Y7" i="1"/>
  <c r="AA7" i="1" s="1"/>
  <c r="X7" i="1"/>
  <c r="Z6" i="1"/>
  <c r="AB6" i="1" s="1"/>
  <c r="Y6" i="1"/>
  <c r="AA6" i="1" s="1"/>
  <c r="X6" i="1"/>
  <c r="Z5" i="1"/>
  <c r="AB5" i="1" s="1"/>
  <c r="Y5" i="1"/>
  <c r="AA5" i="1" s="1"/>
  <c r="X5" i="1"/>
  <c r="Z4" i="1"/>
  <c r="AB4" i="1" s="1"/>
  <c r="Y4" i="1"/>
  <c r="AA4" i="1" s="1"/>
  <c r="X4" i="1"/>
  <c r="AB3" i="1"/>
  <c r="Z3" i="1"/>
  <c r="Y3" i="1"/>
  <c r="AA3" i="1" s="1"/>
  <c r="X3" i="1"/>
  <c r="U7" i="1"/>
  <c r="S7" i="1"/>
  <c r="R7" i="1"/>
  <c r="T7" i="1" s="1"/>
  <c r="Q7" i="1"/>
  <c r="S6" i="1"/>
  <c r="U6" i="1" s="1"/>
  <c r="R6" i="1"/>
  <c r="T6" i="1" s="1"/>
  <c r="Q6" i="1"/>
  <c r="S5" i="1"/>
  <c r="U5" i="1" s="1"/>
  <c r="R5" i="1"/>
  <c r="T5" i="1" s="1"/>
  <c r="Q5" i="1"/>
  <c r="S4" i="1"/>
  <c r="U4" i="1" s="1"/>
  <c r="R4" i="1"/>
  <c r="T4" i="1" s="1"/>
  <c r="Q4" i="1"/>
  <c r="S3" i="1"/>
  <c r="R3" i="1"/>
  <c r="T3" i="1" s="1"/>
  <c r="Q3" i="1"/>
  <c r="U3" i="1" s="1"/>
  <c r="L7" i="1"/>
  <c r="N7" i="1" s="1"/>
  <c r="K7" i="1"/>
  <c r="M7" i="1" s="1"/>
  <c r="J7" i="1"/>
  <c r="L6" i="1"/>
  <c r="N6" i="1" s="1"/>
  <c r="K6" i="1"/>
  <c r="M6" i="1" s="1"/>
  <c r="J6" i="1"/>
  <c r="M5" i="1"/>
  <c r="L5" i="1"/>
  <c r="N5" i="1" s="1"/>
  <c r="K5" i="1"/>
  <c r="J5" i="1"/>
  <c r="L4" i="1"/>
  <c r="N4" i="1" s="1"/>
  <c r="K4" i="1"/>
  <c r="M4" i="1" s="1"/>
  <c r="J4" i="1"/>
  <c r="N3" i="1"/>
  <c r="L3" i="1"/>
  <c r="K3" i="1"/>
  <c r="M3" i="1" s="1"/>
  <c r="J3" i="1"/>
  <c r="F4" i="1"/>
  <c r="G4" i="1"/>
  <c r="F5" i="1"/>
  <c r="G5" i="1"/>
  <c r="F6" i="1"/>
  <c r="G6" i="1"/>
  <c r="F7" i="1"/>
  <c r="G7" i="1"/>
  <c r="G3" i="1"/>
  <c r="F3" i="1"/>
  <c r="C4" i="1" l="1"/>
  <c r="D4" i="1"/>
  <c r="E4" i="1"/>
  <c r="C5" i="1"/>
  <c r="D5" i="1"/>
  <c r="E5" i="1"/>
  <c r="C6" i="1"/>
  <c r="D6" i="1"/>
  <c r="E6" i="1"/>
  <c r="C7" i="1"/>
  <c r="D7" i="1"/>
  <c r="E7" i="1"/>
  <c r="D3" i="1"/>
  <c r="E3" i="1"/>
  <c r="C3" i="1"/>
</calcChain>
</file>

<file path=xl/sharedStrings.xml><?xml version="1.0" encoding="utf-8"?>
<sst xmlns="http://schemas.openxmlformats.org/spreadsheetml/2006/main" count="89" uniqueCount="21">
  <si>
    <t>1. Winter-Run Chinook Salmon</t>
  </si>
  <si>
    <t>WY</t>
  </si>
  <si>
    <t>NAA</t>
  </si>
  <si>
    <t>Alt4A_Stage1</t>
  </si>
  <si>
    <t>Alt4A_Stage2</t>
  </si>
  <si>
    <t>Alt4A_Stage1 vs. NAA</t>
  </si>
  <si>
    <t>Alt4A_Stage2 vs. NAA</t>
  </si>
  <si>
    <t>WYT</t>
  </si>
  <si>
    <t>W</t>
  </si>
  <si>
    <t>AN</t>
  </si>
  <si>
    <t>BN</t>
  </si>
  <si>
    <t>D</t>
  </si>
  <si>
    <t>C</t>
  </si>
  <si>
    <t>2. Spring-Run Chinook Salmon (Sac. River basin)</t>
  </si>
  <si>
    <t>3. Fall-Run Chinook Salmon (Sac. River basin)</t>
  </si>
  <si>
    <t>4. Fall-Run Chinook Salmon (SJR basin)</t>
  </si>
  <si>
    <t>5. Fall-Run Chinook Salmon (Mok. R.)</t>
  </si>
  <si>
    <t xml:space="preserve">6. Late Fall-Run Chinook Salmon </t>
  </si>
  <si>
    <t>1/27/2018, Marin Greenwood</t>
  </si>
  <si>
    <t>These results came from the individual results workbooks provided by Steve Zeug, Cramer Fish Sciences, on 1/26/2018 (e.g., Winter_A4A_Stage1_ELT.xlsx)</t>
  </si>
  <si>
    <t>Results for NAA came from previous BA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</si>
</sst>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workbookViewId="0">
      <selection activeCell="M9" sqref="M9"/>
    </sheetView>
  </sheetViews>
  <sheetFormatPr defaultRowHeight="15" x14ac:dyDescent="0.25"/>
  <cols>
    <col min="4" max="5" width="12.7109375" bestFit="1" customWidth="1"/>
    <col min="6" max="7" width="20.28515625" bestFit="1" customWidth="1"/>
    <col min="11" max="12" width="12.7109375" bestFit="1" customWidth="1"/>
    <col min="13" max="14" width="20.28515625" bestFit="1" customWidth="1"/>
    <col min="16" max="17" width="9.140625" style="3"/>
    <col min="18" max="19" width="12.7109375" style="3" bestFit="1" customWidth="1"/>
    <col min="20" max="21" width="20.28515625" style="3" bestFit="1" customWidth="1"/>
    <col min="23" max="24" width="9.140625" style="3"/>
    <col min="25" max="26" width="12.7109375" style="3" bestFit="1" customWidth="1"/>
    <col min="27" max="28" width="20.28515625" style="3" bestFit="1" customWidth="1"/>
    <col min="30" max="31" width="9.140625" style="3"/>
    <col min="32" max="33" width="12.7109375" style="3" bestFit="1" customWidth="1"/>
    <col min="34" max="35" width="20.28515625" style="3" bestFit="1" customWidth="1"/>
    <col min="37" max="38" width="9.140625" style="3"/>
    <col min="39" max="40" width="12.7109375" style="3" bestFit="1" customWidth="1"/>
    <col min="41" max="42" width="20.28515625" style="3" bestFit="1" customWidth="1"/>
  </cols>
  <sheetData>
    <row r="1" spans="1:42" x14ac:dyDescent="0.25">
      <c r="B1" t="s">
        <v>0</v>
      </c>
      <c r="J1" t="s">
        <v>13</v>
      </c>
      <c r="Q1" s="3" t="s">
        <v>14</v>
      </c>
      <c r="X1" s="3" t="s">
        <v>15</v>
      </c>
      <c r="AE1" s="3" t="s">
        <v>16</v>
      </c>
      <c r="AL1" s="3" t="s">
        <v>17</v>
      </c>
    </row>
    <row r="2" spans="1:42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J2" s="3" t="s">
        <v>2</v>
      </c>
      <c r="K2" s="3" t="s">
        <v>3</v>
      </c>
      <c r="L2" s="3" t="s">
        <v>4</v>
      </c>
      <c r="M2" s="3" t="s">
        <v>5</v>
      </c>
      <c r="N2" s="3" t="s">
        <v>6</v>
      </c>
      <c r="Q2" s="3" t="s">
        <v>2</v>
      </c>
      <c r="R2" s="3" t="s">
        <v>3</v>
      </c>
      <c r="S2" s="3" t="s">
        <v>4</v>
      </c>
      <c r="T2" s="3" t="s">
        <v>5</v>
      </c>
      <c r="U2" s="3" t="s">
        <v>6</v>
      </c>
      <c r="X2" s="3" t="s">
        <v>2</v>
      </c>
      <c r="Y2" s="3" t="s">
        <v>3</v>
      </c>
      <c r="Z2" s="3" t="s">
        <v>4</v>
      </c>
      <c r="AA2" s="3" t="s">
        <v>5</v>
      </c>
      <c r="AB2" s="3" t="s">
        <v>6</v>
      </c>
      <c r="AE2" s="3" t="s">
        <v>2</v>
      </c>
      <c r="AF2" s="3" t="s">
        <v>3</v>
      </c>
      <c r="AG2" s="3" t="s">
        <v>4</v>
      </c>
      <c r="AH2" s="3" t="s">
        <v>5</v>
      </c>
      <c r="AI2" s="3" t="s">
        <v>6</v>
      </c>
      <c r="AL2" s="3" t="s">
        <v>2</v>
      </c>
      <c r="AM2" s="3" t="s">
        <v>3</v>
      </c>
      <c r="AN2" s="3" t="s">
        <v>4</v>
      </c>
      <c r="AO2" s="3" t="s">
        <v>5</v>
      </c>
      <c r="AP2" s="3" t="s">
        <v>6</v>
      </c>
    </row>
    <row r="3" spans="1:42" x14ac:dyDescent="0.25">
      <c r="A3">
        <v>1</v>
      </c>
      <c r="B3" t="s">
        <v>8</v>
      </c>
      <c r="C3" s="1">
        <f>AVERAGEIFS(C$11:C$91,$A$11:$A$91,"="&amp;$A3)</f>
        <v>0.43461807692307691</v>
      </c>
      <c r="D3" s="1">
        <f t="shared" ref="D3:E7" si="0">AVERAGEIFS(D$11:D$91,$A$11:$A$91,"="&amp;$A3)</f>
        <v>0.43062115384615374</v>
      </c>
      <c r="E3" s="1">
        <f t="shared" si="0"/>
        <v>0.42861884615384616</v>
      </c>
      <c r="F3" s="4" t="str">
        <f>TEXT(D3-C3,"0.00")&amp;" ("&amp;TEXT((D3-C3)/ABS(C3),"0%")&amp;")"</f>
        <v>0.00 (-1%)</v>
      </c>
      <c r="G3" s="4" t="str">
        <f>TEXT(E3-C3,"0.00")&amp;" ("&amp;TEXT((E3-C3)/ABS(C3),"0%")&amp;")"</f>
        <v>-0.01 (-1%)</v>
      </c>
      <c r="I3" s="3" t="s">
        <v>8</v>
      </c>
      <c r="J3" s="1">
        <f>AVERAGEIFS(J$11:J$91,$A$11:$A$91,"="&amp;$A3)</f>
        <v>0.42013846153846157</v>
      </c>
      <c r="K3" s="1">
        <f t="shared" ref="K3:L7" si="1">AVERAGEIFS(K$11:K$91,$A$11:$A$91,"="&amp;$A3)</f>
        <v>0.41370000000000007</v>
      </c>
      <c r="L3" s="1">
        <f t="shared" si="1"/>
        <v>0.41244538461538455</v>
      </c>
      <c r="M3" s="4" t="str">
        <f>TEXT(K3-J3,"0.00")&amp;" ("&amp;TEXT((K3-J3)/ABS(J3),"0%")&amp;")"</f>
        <v>-0.01 (-2%)</v>
      </c>
      <c r="N3" s="4" t="str">
        <f>TEXT(L3-J3,"0.00")&amp;" ("&amp;TEXT((L3-J3)/ABS(J3),"0%")&amp;")"</f>
        <v>-0.01 (-2%)</v>
      </c>
      <c r="P3" s="3" t="s">
        <v>8</v>
      </c>
      <c r="Q3" s="1">
        <f>AVERAGEIFS(Q$11:Q$91,$A$11:$A$91,"="&amp;$A3)</f>
        <v>0.393213076923077</v>
      </c>
      <c r="R3" s="1">
        <f t="shared" ref="R3:S7" si="2">AVERAGEIFS(R$11:R$91,$A$11:$A$91,"="&amp;$A3)</f>
        <v>0.38306692307692308</v>
      </c>
      <c r="S3" s="1">
        <f t="shared" si="2"/>
        <v>0.37967807692307692</v>
      </c>
      <c r="T3" s="4" t="str">
        <f>TEXT(R3-Q3,"0.00")&amp;" ("&amp;TEXT((R3-Q3)/ABS(Q3),"0%")&amp;")"</f>
        <v>-0.01 (-3%)</v>
      </c>
      <c r="U3" s="4" t="str">
        <f>TEXT(S3-Q3,"0.00")&amp;" ("&amp;TEXT((S3-Q3)/ABS(Q3),"0%")&amp;")"</f>
        <v>-0.01 (-3%)</v>
      </c>
      <c r="W3" s="3" t="s">
        <v>8</v>
      </c>
      <c r="X3" s="1">
        <f>AVERAGEIFS(X$11:X$91,$A$11:$A$91,"="&amp;$A3)</f>
        <v>0.16980769230769227</v>
      </c>
      <c r="Y3" s="1">
        <f t="shared" ref="Y3:Z7" si="3">AVERAGEIFS(Y$11:Y$91,$A$11:$A$91,"="&amp;$A3)</f>
        <v>0.15493384615384614</v>
      </c>
      <c r="Z3" s="1">
        <f t="shared" si="3"/>
        <v>0.14090884615384616</v>
      </c>
      <c r="AA3" s="4" t="str">
        <f>TEXT(Y3-X3,"0.00")&amp;" ("&amp;TEXT((Y3-X3)/ABS(X3),"0%")&amp;")"</f>
        <v>-0.01 (-9%)</v>
      </c>
      <c r="AB3" s="4" t="str">
        <f>TEXT(Z3-X3,"0.00")&amp;" ("&amp;TEXT((Z3-X3)/ABS(X3),"0%")&amp;")"</f>
        <v>-0.03 (-17%)</v>
      </c>
      <c r="AD3" s="3" t="s">
        <v>8</v>
      </c>
      <c r="AE3" s="1">
        <f>AVERAGEIFS(AE$11:AE$91,$A$11:$A$91,"="&amp;$A3)</f>
        <v>0.17711990589198037</v>
      </c>
      <c r="AF3" s="1">
        <f t="shared" ref="AF3:AG7" si="4">AVERAGEIFS(AF$11:AF$91,$A$11:$A$91,"="&amp;$A3)</f>
        <v>0.1934115384615385</v>
      </c>
      <c r="AG3" s="1">
        <f t="shared" si="4"/>
        <v>0.20147500000000002</v>
      </c>
      <c r="AH3" s="4" t="str">
        <f>TEXT(AF3-AE3,"0.00")&amp;" ("&amp;TEXT((AF3-AE3)/ABS(AE3),"0%")&amp;")"</f>
        <v>0.02 (9%)</v>
      </c>
      <c r="AI3" s="4" t="str">
        <f>TEXT(AG3-AE3,"0.00")&amp;" ("&amp;TEXT((AG3-AE3)/ABS(AE3),"0%")&amp;")"</f>
        <v>0.02 (14%)</v>
      </c>
      <c r="AK3" s="3" t="s">
        <v>8</v>
      </c>
      <c r="AL3" s="1">
        <f>AVERAGEIFS(AL$11:AL$91,$A$11:$A$91,"="&amp;$A3)</f>
        <v>0.29409499999999994</v>
      </c>
      <c r="AM3" s="1">
        <f>AVERAGEIFS(AM$11:AM$91,$A$11:$A$91,"="&amp;$A3)/100</f>
        <v>0.26926115384615384</v>
      </c>
      <c r="AN3" s="1">
        <f>AVERAGEIFS(AN$11:AN$91,$A$11:$A$91,"="&amp;$A3)/100</f>
        <v>0.26505461538461539</v>
      </c>
      <c r="AO3" s="4" t="str">
        <f>TEXT(AM3-AL3,"0.00")&amp;" ("&amp;TEXT((AM3-AL3)/ABS(AL3),"0%")&amp;")"</f>
        <v>-0.02 (-8%)</v>
      </c>
      <c r="AP3" s="4" t="str">
        <f>TEXT(AN3-AL3,"0.00")&amp;" ("&amp;TEXT((AN3-AL3)/ABS(AL3),"0%")&amp;")"</f>
        <v>-0.03 (-10%)</v>
      </c>
    </row>
    <row r="4" spans="1:42" x14ac:dyDescent="0.25">
      <c r="A4">
        <v>2</v>
      </c>
      <c r="B4" t="s">
        <v>9</v>
      </c>
      <c r="C4" s="1">
        <f t="shared" ref="C4:C7" si="5">AVERAGEIFS(C$11:C$91,$A$11:$A$91,"="&amp;$A4)</f>
        <v>0.40379666666666664</v>
      </c>
      <c r="D4" s="1">
        <f t="shared" si="0"/>
        <v>0.39889750000000007</v>
      </c>
      <c r="E4" s="1">
        <f t="shared" si="0"/>
        <v>0.39744000000000002</v>
      </c>
      <c r="F4" s="4" t="str">
        <f t="shared" ref="F4:F7" si="6">TEXT(D4-C4,"0.00")&amp;" ("&amp;TEXT((D4-C4)/ABS(C4),"0%")&amp;")"</f>
        <v>0.00 (-1%)</v>
      </c>
      <c r="G4" s="4" t="str">
        <f t="shared" ref="G4:G7" si="7">TEXT(E4-C4,"0.00")&amp;" ("&amp;TEXT((E4-C4)/ABS(C4),"0%")&amp;")"</f>
        <v>-0.01 (-2%)</v>
      </c>
      <c r="I4" s="3" t="s">
        <v>9</v>
      </c>
      <c r="J4" s="1">
        <f t="shared" ref="J4:J7" si="8">AVERAGEIFS(J$11:J$91,$A$11:$A$91,"="&amp;$A4)</f>
        <v>0.36529083333333334</v>
      </c>
      <c r="K4" s="1">
        <f t="shared" si="1"/>
        <v>0.36082500000000001</v>
      </c>
      <c r="L4" s="1">
        <f t="shared" si="1"/>
        <v>0.35926083333333331</v>
      </c>
      <c r="M4" s="4" t="str">
        <f t="shared" ref="M4:M7" si="9">TEXT(K4-J4,"0.00")&amp;" ("&amp;TEXT((K4-J4)/ABS(J4),"0%")&amp;")"</f>
        <v>0.00 (-1%)</v>
      </c>
      <c r="N4" s="4" t="str">
        <f t="shared" ref="N4:N7" si="10">TEXT(L4-J4,"0.00")&amp;" ("&amp;TEXT((L4-J4)/ABS(J4),"0%")&amp;")"</f>
        <v>-0.01 (-2%)</v>
      </c>
      <c r="P4" s="3" t="s">
        <v>9</v>
      </c>
      <c r="Q4" s="1">
        <f t="shared" ref="Q4:Q7" si="11">AVERAGEIFS(Q$11:Q$91,$A$11:$A$91,"="&amp;$A4)</f>
        <v>0.28948166666666664</v>
      </c>
      <c r="R4" s="1">
        <f t="shared" si="2"/>
        <v>0.2815333333333333</v>
      </c>
      <c r="S4" s="1">
        <f t="shared" si="2"/>
        <v>0.280335</v>
      </c>
      <c r="T4" s="4" t="str">
        <f t="shared" ref="T4:T7" si="12">TEXT(R4-Q4,"0.00")&amp;" ("&amp;TEXT((R4-Q4)/ABS(Q4),"0%")&amp;")"</f>
        <v>-0.01 (-3%)</v>
      </c>
      <c r="U4" s="4" t="str">
        <f t="shared" ref="U4:U7" si="13">TEXT(S4-Q4,"0.00")&amp;" ("&amp;TEXT((S4-Q4)/ABS(Q4),"0%")&amp;")"</f>
        <v>-0.01 (-3%)</v>
      </c>
      <c r="W4" s="3" t="s">
        <v>9</v>
      </c>
      <c r="X4" s="1">
        <f t="shared" ref="X4:X7" si="14">AVERAGEIFS(X$11:X$91,$A$11:$A$91,"="&amp;$A4)</f>
        <v>0.11469250000000002</v>
      </c>
      <c r="Y4" s="1">
        <f t="shared" si="3"/>
        <v>0.12036999999999998</v>
      </c>
      <c r="Z4" s="1">
        <f t="shared" si="3"/>
        <v>0.11903583333333334</v>
      </c>
      <c r="AA4" s="4" t="str">
        <f t="shared" ref="AA4:AA7" si="15">TEXT(Y4-X4,"0.00")&amp;" ("&amp;TEXT((Y4-X4)/ABS(X4),"0%")&amp;")"</f>
        <v>0.01 (5%)</v>
      </c>
      <c r="AB4" s="4" t="str">
        <f t="shared" ref="AB4:AB7" si="16">TEXT(Z4-X4,"0.00")&amp;" ("&amp;TEXT((Z4-X4)/ABS(X4),"0%")&amp;")"</f>
        <v>0.00 (4%)</v>
      </c>
      <c r="AD4" s="3" t="s">
        <v>9</v>
      </c>
      <c r="AE4" s="1">
        <f t="shared" ref="AE4:AE7" si="17">AVERAGEIFS(AE$11:AE$91,$A$11:$A$91,"="&amp;$A4)</f>
        <v>0.16087587943262413</v>
      </c>
      <c r="AF4" s="1">
        <f t="shared" si="4"/>
        <v>0.16776166666666667</v>
      </c>
      <c r="AG4" s="1">
        <f t="shared" si="4"/>
        <v>0.16846749999999999</v>
      </c>
      <c r="AH4" s="4" t="str">
        <f t="shared" ref="AH4:AH7" si="18">TEXT(AF4-AE4,"0.00")&amp;" ("&amp;TEXT((AF4-AE4)/ABS(AE4),"0%")&amp;")"</f>
        <v>0.01 (4%)</v>
      </c>
      <c r="AI4" s="4" t="str">
        <f t="shared" ref="AI4:AI7" si="19">TEXT(AG4-AE4,"0.00")&amp;" ("&amp;TEXT((AG4-AE4)/ABS(AE4),"0%")&amp;")"</f>
        <v>0.01 (5%)</v>
      </c>
      <c r="AK4" s="3" t="s">
        <v>9</v>
      </c>
      <c r="AL4" s="1">
        <f t="shared" ref="AL4:AL7" si="20">AVERAGEIFS(AL$11:AL$91,$A$11:$A$91,"="&amp;$A4)</f>
        <v>0.25428416666666664</v>
      </c>
      <c r="AM4" s="1">
        <f t="shared" ref="AM4:AN7" si="21">AVERAGEIFS(AM$11:AM$91,$A$11:$A$91,"="&amp;$A4)/100</f>
        <v>0.23316999999999996</v>
      </c>
      <c r="AN4" s="1">
        <f t="shared" si="21"/>
        <v>0.23064000000000007</v>
      </c>
      <c r="AO4" s="4" t="str">
        <f t="shared" ref="AO4:AO7" si="22">TEXT(AM4-AL4,"0.00")&amp;" ("&amp;TEXT((AM4-AL4)/ABS(AL4),"0%")&amp;")"</f>
        <v>-0.02 (-8%)</v>
      </c>
      <c r="AP4" s="4" t="str">
        <f t="shared" ref="AP4:AP7" si="23">TEXT(AN4-AL4,"0.00")&amp;" ("&amp;TEXT((AN4-AL4)/ABS(AL4),"0%")&amp;")"</f>
        <v>-0.02 (-9%)</v>
      </c>
    </row>
    <row r="5" spans="1:42" x14ac:dyDescent="0.25">
      <c r="A5">
        <v>3</v>
      </c>
      <c r="B5" t="s">
        <v>10</v>
      </c>
      <c r="C5" s="1">
        <f t="shared" si="5"/>
        <v>0.30921818181818178</v>
      </c>
      <c r="D5" s="1">
        <f t="shared" si="0"/>
        <v>0.29969818181818186</v>
      </c>
      <c r="E5" s="1">
        <f t="shared" si="0"/>
        <v>0.2966554545454545</v>
      </c>
      <c r="F5" s="4" t="str">
        <f t="shared" si="6"/>
        <v>-0.01 (-3%)</v>
      </c>
      <c r="G5" s="4" t="str">
        <f t="shared" si="7"/>
        <v>-0.01 (-4%)</v>
      </c>
      <c r="I5" s="3" t="s">
        <v>10</v>
      </c>
      <c r="J5" s="1">
        <f t="shared" si="8"/>
        <v>0.26602909090909094</v>
      </c>
      <c r="K5" s="1">
        <f t="shared" si="1"/>
        <v>0.26233545454545459</v>
      </c>
      <c r="L5" s="1">
        <f t="shared" si="1"/>
        <v>0.26143363636363637</v>
      </c>
      <c r="M5" s="4" t="str">
        <f t="shared" si="9"/>
        <v>0.00 (-1%)</v>
      </c>
      <c r="N5" s="4" t="str">
        <f t="shared" si="10"/>
        <v>0.00 (-2%)</v>
      </c>
      <c r="P5" s="3" t="s">
        <v>10</v>
      </c>
      <c r="Q5" s="1">
        <f t="shared" si="11"/>
        <v>0.24335272727272728</v>
      </c>
      <c r="R5" s="1">
        <f t="shared" si="2"/>
        <v>0.24015545454545453</v>
      </c>
      <c r="S5" s="1">
        <f t="shared" si="2"/>
        <v>0.23987454545454548</v>
      </c>
      <c r="T5" s="4" t="str">
        <f t="shared" si="12"/>
        <v>0.00 (-1%)</v>
      </c>
      <c r="U5" s="4" t="str">
        <f t="shared" si="13"/>
        <v>0.00 (-1%)</v>
      </c>
      <c r="W5" s="3" t="s">
        <v>10</v>
      </c>
      <c r="X5" s="1">
        <f t="shared" si="14"/>
        <v>0.10276454545454544</v>
      </c>
      <c r="Y5" s="1">
        <f t="shared" si="3"/>
        <v>0.11459090909090909</v>
      </c>
      <c r="Z5" s="1">
        <f t="shared" si="3"/>
        <v>0.11387272727272725</v>
      </c>
      <c r="AA5" s="4" t="str">
        <f t="shared" si="15"/>
        <v>0.01 (12%)</v>
      </c>
      <c r="AB5" s="4" t="str">
        <f t="shared" si="16"/>
        <v>0.01 (11%)</v>
      </c>
      <c r="AD5" s="3" t="s">
        <v>10</v>
      </c>
      <c r="AE5" s="1">
        <f t="shared" si="17"/>
        <v>0.15324542359767895</v>
      </c>
      <c r="AF5" s="1">
        <f t="shared" si="4"/>
        <v>0.15567090909090908</v>
      </c>
      <c r="AG5" s="1">
        <f t="shared" si="4"/>
        <v>0.15706090909090911</v>
      </c>
      <c r="AH5" s="4" t="str">
        <f t="shared" si="18"/>
        <v>0.00 (2%)</v>
      </c>
      <c r="AI5" s="4" t="str">
        <f t="shared" si="19"/>
        <v>0.00 (2%)</v>
      </c>
      <c r="AK5" s="3" t="s">
        <v>10</v>
      </c>
      <c r="AL5" s="1">
        <f t="shared" si="20"/>
        <v>0.2468781818181818</v>
      </c>
      <c r="AM5" s="1">
        <f t="shared" si="21"/>
        <v>0.21622363636363634</v>
      </c>
      <c r="AN5" s="1">
        <f t="shared" si="21"/>
        <v>0.21407909090909091</v>
      </c>
      <c r="AO5" s="4" t="str">
        <f t="shared" si="22"/>
        <v>-0.03 (-12%)</v>
      </c>
      <c r="AP5" s="4" t="str">
        <f t="shared" si="23"/>
        <v>-0.03 (-13%)</v>
      </c>
    </row>
    <row r="6" spans="1:42" x14ac:dyDescent="0.25">
      <c r="A6">
        <v>4</v>
      </c>
      <c r="B6" t="s">
        <v>11</v>
      </c>
      <c r="C6" s="1">
        <f t="shared" si="5"/>
        <v>0.30225000000000007</v>
      </c>
      <c r="D6" s="1">
        <f t="shared" si="0"/>
        <v>0.290273</v>
      </c>
      <c r="E6" s="1">
        <f t="shared" si="0"/>
        <v>0.28625249999999997</v>
      </c>
      <c r="F6" s="4" t="str">
        <f t="shared" si="6"/>
        <v>-0.01 (-4%)</v>
      </c>
      <c r="G6" s="4" t="str">
        <f t="shared" si="7"/>
        <v>-0.02 (-5%)</v>
      </c>
      <c r="I6" s="3" t="s">
        <v>11</v>
      </c>
      <c r="J6" s="1">
        <f t="shared" si="8"/>
        <v>0.27671850000000003</v>
      </c>
      <c r="K6" s="1">
        <f t="shared" si="1"/>
        <v>0.27028999999999997</v>
      </c>
      <c r="L6" s="1">
        <f t="shared" si="1"/>
        <v>0.26832149999999994</v>
      </c>
      <c r="M6" s="4" t="str">
        <f t="shared" si="9"/>
        <v>-0.01 (-2%)</v>
      </c>
      <c r="N6" s="4" t="str">
        <f t="shared" si="10"/>
        <v>-0.01 (-3%)</v>
      </c>
      <c r="P6" s="3" t="s">
        <v>11</v>
      </c>
      <c r="Q6" s="1">
        <f t="shared" si="11"/>
        <v>0.23675900000000002</v>
      </c>
      <c r="R6" s="1">
        <f t="shared" si="2"/>
        <v>0.23423600000000003</v>
      </c>
      <c r="S6" s="1">
        <f t="shared" si="2"/>
        <v>0.23446100000000003</v>
      </c>
      <c r="T6" s="4" t="str">
        <f t="shared" si="12"/>
        <v>0.00 (-1%)</v>
      </c>
      <c r="U6" s="4" t="str">
        <f t="shared" si="13"/>
        <v>0.00 (-1%)</v>
      </c>
      <c r="W6" s="3" t="s">
        <v>11</v>
      </c>
      <c r="X6" s="1">
        <f t="shared" si="14"/>
        <v>0.10422989999999999</v>
      </c>
      <c r="Y6" s="1">
        <f t="shared" si="3"/>
        <v>0.11259589999999997</v>
      </c>
      <c r="Z6" s="1">
        <f t="shared" si="3"/>
        <v>0.11257785000000001</v>
      </c>
      <c r="AA6" s="4" t="str">
        <f t="shared" si="15"/>
        <v>0.01 (8%)</v>
      </c>
      <c r="AB6" s="4" t="str">
        <f t="shared" si="16"/>
        <v>0.01 (8%)</v>
      </c>
      <c r="AD6" s="3" t="s">
        <v>11</v>
      </c>
      <c r="AE6" s="1">
        <f t="shared" si="17"/>
        <v>0.14996797659574468</v>
      </c>
      <c r="AF6" s="1">
        <f t="shared" si="4"/>
        <v>0.15287999999999996</v>
      </c>
      <c r="AG6" s="1">
        <f t="shared" si="4"/>
        <v>0.15336599999999997</v>
      </c>
      <c r="AH6" s="4" t="str">
        <f t="shared" si="18"/>
        <v>0.00 (2%)</v>
      </c>
      <c r="AI6" s="4" t="str">
        <f t="shared" si="19"/>
        <v>0.00 (2%)</v>
      </c>
      <c r="AK6" s="3" t="s">
        <v>11</v>
      </c>
      <c r="AL6" s="1">
        <f t="shared" si="20"/>
        <v>0.21279699999999999</v>
      </c>
      <c r="AM6" s="1">
        <f t="shared" si="21"/>
        <v>0.19708050000000005</v>
      </c>
      <c r="AN6" s="1">
        <f t="shared" si="21"/>
        <v>0.19526899999999997</v>
      </c>
      <c r="AO6" s="4" t="str">
        <f t="shared" si="22"/>
        <v>-0.02 (-7%)</v>
      </c>
      <c r="AP6" s="4" t="str">
        <f t="shared" si="23"/>
        <v>-0.02 (-8%)</v>
      </c>
    </row>
    <row r="7" spans="1:42" x14ac:dyDescent="0.25">
      <c r="A7">
        <v>5</v>
      </c>
      <c r="B7" t="s">
        <v>12</v>
      </c>
      <c r="C7" s="1">
        <f t="shared" si="5"/>
        <v>0.24545583333333335</v>
      </c>
      <c r="D7" s="1">
        <f t="shared" si="0"/>
        <v>0.23848333333333338</v>
      </c>
      <c r="E7" s="1">
        <f t="shared" si="0"/>
        <v>0.23735083333333337</v>
      </c>
      <c r="F7" s="4" t="str">
        <f t="shared" si="6"/>
        <v>-0.01 (-3%)</v>
      </c>
      <c r="G7" s="4" t="str">
        <f t="shared" si="7"/>
        <v>-0.01 (-3%)</v>
      </c>
      <c r="I7" s="3" t="s">
        <v>12</v>
      </c>
      <c r="J7" s="1">
        <f t="shared" si="8"/>
        <v>0.22285916666666664</v>
      </c>
      <c r="K7" s="1">
        <f t="shared" si="1"/>
        <v>0.22108833333333333</v>
      </c>
      <c r="L7" s="1">
        <f t="shared" si="1"/>
        <v>0.22088333333333332</v>
      </c>
      <c r="M7" s="4" t="str">
        <f t="shared" si="9"/>
        <v>0.00 (-1%)</v>
      </c>
      <c r="N7" s="4" t="str">
        <f t="shared" si="10"/>
        <v>0.00 (-1%)</v>
      </c>
      <c r="P7" s="3" t="s">
        <v>12</v>
      </c>
      <c r="Q7" s="1">
        <f t="shared" si="11"/>
        <v>0.20377250000000002</v>
      </c>
      <c r="R7" s="1">
        <f t="shared" si="2"/>
        <v>0.20284583333333331</v>
      </c>
      <c r="S7" s="1">
        <f t="shared" si="2"/>
        <v>0.20276999999999992</v>
      </c>
      <c r="T7" s="4" t="str">
        <f t="shared" si="12"/>
        <v>0.00 (0%)</v>
      </c>
      <c r="U7" s="4" t="str">
        <f t="shared" si="13"/>
        <v>0.00 (0%)</v>
      </c>
      <c r="W7" s="3" t="s">
        <v>12</v>
      </c>
      <c r="X7" s="1">
        <f t="shared" si="14"/>
        <v>9.2254250000000024E-2</v>
      </c>
      <c r="Y7" s="1">
        <f t="shared" si="3"/>
        <v>0.10051925</v>
      </c>
      <c r="Z7" s="1">
        <f t="shared" si="3"/>
        <v>0.1004965</v>
      </c>
      <c r="AA7" s="4" t="str">
        <f t="shared" si="15"/>
        <v>0.01 (9%)</v>
      </c>
      <c r="AB7" s="4" t="str">
        <f t="shared" si="16"/>
        <v>0.01 (9%)</v>
      </c>
      <c r="AD7" s="3" t="s">
        <v>12</v>
      </c>
      <c r="AE7" s="1">
        <f t="shared" si="17"/>
        <v>0.14902014007092201</v>
      </c>
      <c r="AF7" s="1">
        <f t="shared" si="4"/>
        <v>0.14885833333333334</v>
      </c>
      <c r="AG7" s="1">
        <f t="shared" si="4"/>
        <v>0.14893083333333332</v>
      </c>
      <c r="AH7" s="4" t="str">
        <f t="shared" si="18"/>
        <v>0.00 (0%)</v>
      </c>
      <c r="AI7" s="4" t="str">
        <f t="shared" si="19"/>
        <v>0.00 (0%)</v>
      </c>
      <c r="AK7" s="3" t="s">
        <v>12</v>
      </c>
      <c r="AL7" s="1">
        <f t="shared" si="20"/>
        <v>0.18702916666666666</v>
      </c>
      <c r="AM7" s="1">
        <f t="shared" si="21"/>
        <v>0.18199416666666665</v>
      </c>
      <c r="AN7" s="1">
        <f t="shared" si="21"/>
        <v>0.18152583333333336</v>
      </c>
      <c r="AO7" s="4" t="str">
        <f t="shared" si="22"/>
        <v>-0.01 (-3%)</v>
      </c>
      <c r="AP7" s="4" t="str">
        <f t="shared" si="23"/>
        <v>-0.01 (-3%)</v>
      </c>
    </row>
    <row r="10" spans="1:42" x14ac:dyDescent="0.25">
      <c r="A10" t="s">
        <v>7</v>
      </c>
      <c r="B10" t="s">
        <v>1</v>
      </c>
      <c r="C10" t="s">
        <v>2</v>
      </c>
      <c r="D10" t="s">
        <v>3</v>
      </c>
      <c r="E10" t="s">
        <v>4</v>
      </c>
      <c r="J10" s="3" t="s">
        <v>2</v>
      </c>
      <c r="K10" s="3" t="s">
        <v>3</v>
      </c>
      <c r="L10" s="3" t="s">
        <v>4</v>
      </c>
      <c r="Q10" s="3" t="s">
        <v>2</v>
      </c>
      <c r="R10" s="3" t="s">
        <v>3</v>
      </c>
      <c r="S10" s="3" t="s">
        <v>4</v>
      </c>
      <c r="X10" s="3" t="s">
        <v>2</v>
      </c>
      <c r="Y10" s="3" t="s">
        <v>3</v>
      </c>
      <c r="Z10" s="3" t="s">
        <v>4</v>
      </c>
      <c r="AE10" s="3" t="s">
        <v>2</v>
      </c>
      <c r="AF10" s="3" t="s">
        <v>3</v>
      </c>
      <c r="AG10" s="3" t="s">
        <v>4</v>
      </c>
      <c r="AL10" s="3" t="s">
        <v>2</v>
      </c>
      <c r="AM10" s="3" t="s">
        <v>3</v>
      </c>
      <c r="AN10" s="3" t="s">
        <v>4</v>
      </c>
    </row>
    <row r="11" spans="1:42" x14ac:dyDescent="0.25">
      <c r="A11">
        <v>1</v>
      </c>
      <c r="B11" s="2">
        <v>1922</v>
      </c>
      <c r="C11">
        <v>0.36142000000000002</v>
      </c>
      <c r="D11" s="3">
        <v>0.34067999999999998</v>
      </c>
      <c r="E11">
        <v>0.32943</v>
      </c>
      <c r="J11">
        <v>0.42314000000000002</v>
      </c>
      <c r="K11">
        <v>0.40833000000000003</v>
      </c>
      <c r="L11">
        <v>0.4017</v>
      </c>
      <c r="Q11" s="3">
        <v>0.48697000000000001</v>
      </c>
      <c r="R11" s="3">
        <v>0.47748000000000002</v>
      </c>
      <c r="S11" s="3">
        <v>0.46723999999999999</v>
      </c>
      <c r="X11" s="3">
        <v>0.12931999999999999</v>
      </c>
      <c r="Y11" s="3">
        <v>0.12928999999999999</v>
      </c>
      <c r="Z11" s="3">
        <v>0.12906000000000001</v>
      </c>
      <c r="AE11" s="3">
        <v>0.22492234042553194</v>
      </c>
      <c r="AF11" s="3">
        <v>0.25540000000000002</v>
      </c>
      <c r="AG11" s="3">
        <v>0.25427</v>
      </c>
      <c r="AL11" s="3">
        <v>0.2369</v>
      </c>
      <c r="AM11" s="3">
        <v>22.044</v>
      </c>
      <c r="AN11" s="3">
        <v>21.940999999999999</v>
      </c>
    </row>
    <row r="12" spans="1:42" x14ac:dyDescent="0.25">
      <c r="A12">
        <v>3</v>
      </c>
      <c r="B12" s="2">
        <v>1923</v>
      </c>
      <c r="C12">
        <v>0.30752000000000002</v>
      </c>
      <c r="D12" s="3">
        <v>0.28843000000000002</v>
      </c>
      <c r="E12">
        <v>0.28411999999999998</v>
      </c>
      <c r="J12">
        <v>0.31418000000000001</v>
      </c>
      <c r="K12">
        <v>0.30574000000000001</v>
      </c>
      <c r="L12">
        <v>0.30517</v>
      </c>
      <c r="Q12" s="3">
        <v>0.26583000000000001</v>
      </c>
      <c r="R12" s="3">
        <v>0.25667000000000001</v>
      </c>
      <c r="S12" s="3">
        <v>0.25723000000000001</v>
      </c>
      <c r="X12" s="3">
        <v>0.11228</v>
      </c>
      <c r="Y12" s="3">
        <v>0.12045</v>
      </c>
      <c r="Z12" s="3">
        <v>0.12046</v>
      </c>
      <c r="AE12" s="3">
        <v>0.15248085106382983</v>
      </c>
      <c r="AF12" s="3">
        <v>0.16844999999999999</v>
      </c>
      <c r="AG12" s="3">
        <v>0.16853000000000001</v>
      </c>
      <c r="AL12" s="3">
        <v>0.30684</v>
      </c>
      <c r="AM12" s="3">
        <v>25.905999999999999</v>
      </c>
      <c r="AN12" s="3">
        <v>25.475999999999999</v>
      </c>
    </row>
    <row r="13" spans="1:42" x14ac:dyDescent="0.25">
      <c r="A13">
        <v>5</v>
      </c>
      <c r="B13" s="2">
        <v>1924</v>
      </c>
      <c r="C13">
        <v>0.22048000000000001</v>
      </c>
      <c r="D13" s="3">
        <v>0.21884999999999999</v>
      </c>
      <c r="E13">
        <v>0.21862999999999999</v>
      </c>
      <c r="J13">
        <v>0.19738</v>
      </c>
      <c r="K13">
        <v>0.19939999999999999</v>
      </c>
      <c r="L13">
        <v>0.19969999999999999</v>
      </c>
      <c r="Q13" s="3">
        <v>0.18733</v>
      </c>
      <c r="R13" s="3">
        <v>0.18668000000000001</v>
      </c>
      <c r="S13" s="3">
        <v>0.18625</v>
      </c>
      <c r="X13" s="3">
        <v>9.0479000000000004E-2</v>
      </c>
      <c r="Y13" s="3">
        <v>9.9477999999999997E-2</v>
      </c>
      <c r="Z13" s="3">
        <v>9.9473000000000006E-2</v>
      </c>
      <c r="AE13" s="3">
        <v>0.14392144680851063</v>
      </c>
      <c r="AF13" s="3">
        <v>0.14559</v>
      </c>
      <c r="AG13" s="3">
        <v>0.14560999999999999</v>
      </c>
      <c r="AL13" s="3">
        <v>0.17629999999999998</v>
      </c>
      <c r="AM13" s="3">
        <v>17.141999999999999</v>
      </c>
      <c r="AN13" s="3">
        <v>17.097000000000001</v>
      </c>
    </row>
    <row r="14" spans="1:42" x14ac:dyDescent="0.25">
      <c r="A14">
        <v>4</v>
      </c>
      <c r="B14" s="2">
        <v>1925</v>
      </c>
      <c r="C14">
        <v>0.32429999999999998</v>
      </c>
      <c r="D14" s="3">
        <v>0.31985999999999998</v>
      </c>
      <c r="E14">
        <v>0.31757000000000002</v>
      </c>
      <c r="J14">
        <v>0.33037</v>
      </c>
      <c r="K14">
        <v>0.31905</v>
      </c>
      <c r="L14">
        <v>0.32063999999999998</v>
      </c>
      <c r="Q14" s="3">
        <v>0.26865</v>
      </c>
      <c r="R14" s="3">
        <v>0.25352999999999998</v>
      </c>
      <c r="S14" s="3">
        <v>0.26069999999999999</v>
      </c>
      <c r="X14" s="3">
        <v>0.11201</v>
      </c>
      <c r="Y14" s="3">
        <v>0.11487</v>
      </c>
      <c r="Z14" s="3">
        <v>0.11463</v>
      </c>
      <c r="AE14" s="3">
        <v>0.15312978723404252</v>
      </c>
      <c r="AF14" s="3">
        <v>0.16422</v>
      </c>
      <c r="AG14" s="3">
        <v>0.16714000000000001</v>
      </c>
      <c r="AL14" s="3">
        <v>0.18278</v>
      </c>
      <c r="AM14" s="3">
        <v>17.975999999999999</v>
      </c>
      <c r="AN14" s="3">
        <v>17.934999999999999</v>
      </c>
    </row>
    <row r="15" spans="1:42" x14ac:dyDescent="0.25">
      <c r="A15">
        <v>4</v>
      </c>
      <c r="B15" s="2">
        <v>1926</v>
      </c>
      <c r="C15">
        <v>0.30487999999999998</v>
      </c>
      <c r="D15" s="3">
        <v>0.29576000000000002</v>
      </c>
      <c r="E15">
        <v>0.29470000000000002</v>
      </c>
      <c r="J15">
        <v>0.29102</v>
      </c>
      <c r="K15">
        <v>0.28606999999999999</v>
      </c>
      <c r="L15">
        <v>0.28378999999999999</v>
      </c>
      <c r="Q15" s="3">
        <v>0.25488</v>
      </c>
      <c r="R15" s="3">
        <v>0.25233</v>
      </c>
      <c r="S15" s="3">
        <v>0.25301000000000001</v>
      </c>
      <c r="X15" s="3">
        <v>0.10945000000000001</v>
      </c>
      <c r="Y15" s="3">
        <v>0.12182999999999999</v>
      </c>
      <c r="Z15" s="3">
        <v>0.12189</v>
      </c>
      <c r="AE15" s="3">
        <v>0.14971319148936171</v>
      </c>
      <c r="AF15" s="3">
        <v>0.15428</v>
      </c>
      <c r="AG15" s="3">
        <v>0.15606</v>
      </c>
      <c r="AL15" s="3">
        <v>0.17934999999999998</v>
      </c>
      <c r="AM15" s="3">
        <v>17.587</v>
      </c>
      <c r="AN15" s="3">
        <v>17.565000000000001</v>
      </c>
    </row>
    <row r="16" spans="1:42" x14ac:dyDescent="0.25">
      <c r="A16">
        <v>2</v>
      </c>
      <c r="B16" s="2">
        <v>1927</v>
      </c>
      <c r="C16">
        <v>0.43957000000000002</v>
      </c>
      <c r="D16" s="3">
        <v>0.42978</v>
      </c>
      <c r="E16">
        <v>0.42873</v>
      </c>
      <c r="J16">
        <v>0.45549000000000001</v>
      </c>
      <c r="K16">
        <v>0.45051000000000002</v>
      </c>
      <c r="L16">
        <v>0.45030999999999999</v>
      </c>
      <c r="Q16" s="3">
        <v>0.36338999999999999</v>
      </c>
      <c r="R16" s="3">
        <v>0.35421000000000002</v>
      </c>
      <c r="S16" s="3">
        <v>0.35342000000000001</v>
      </c>
      <c r="X16" s="3">
        <v>0.10571999999999999</v>
      </c>
      <c r="Y16" s="3">
        <v>0.11108999999999999</v>
      </c>
      <c r="Z16" s="3">
        <v>0.11075</v>
      </c>
      <c r="AE16" s="3">
        <v>0.18412531914893615</v>
      </c>
      <c r="AF16" s="3">
        <v>0.19312000000000001</v>
      </c>
      <c r="AG16" s="3">
        <v>0.19306000000000001</v>
      </c>
      <c r="AL16" s="3">
        <v>0.26508999999999999</v>
      </c>
      <c r="AM16" s="3">
        <v>25.187999999999999</v>
      </c>
      <c r="AN16" s="3">
        <v>25.173999999999999</v>
      </c>
    </row>
    <row r="17" spans="1:40" x14ac:dyDescent="0.25">
      <c r="A17">
        <v>2</v>
      </c>
      <c r="B17" s="2">
        <v>1928</v>
      </c>
      <c r="C17">
        <v>0.38967000000000002</v>
      </c>
      <c r="D17" s="3">
        <v>0.37563000000000002</v>
      </c>
      <c r="E17">
        <v>0.37097999999999998</v>
      </c>
      <c r="J17">
        <v>0.37878000000000001</v>
      </c>
      <c r="K17">
        <v>0.37537999999999999</v>
      </c>
      <c r="L17">
        <v>0.37053999999999998</v>
      </c>
      <c r="Q17" s="3">
        <v>0.26158999999999999</v>
      </c>
      <c r="R17" s="3">
        <v>0.25691999999999998</v>
      </c>
      <c r="S17" s="3">
        <v>0.25096000000000002</v>
      </c>
      <c r="X17" s="3">
        <v>0.10034999999999999</v>
      </c>
      <c r="Y17" s="3">
        <v>0.11054</v>
      </c>
      <c r="Z17" s="3">
        <v>0.1057</v>
      </c>
      <c r="AE17" s="3">
        <v>0.1559975319148936</v>
      </c>
      <c r="AF17" s="3">
        <v>0.15409</v>
      </c>
      <c r="AG17" s="3">
        <v>0.15916</v>
      </c>
      <c r="AL17" s="3">
        <v>0.24265999999999999</v>
      </c>
      <c r="AM17" s="3">
        <v>20.844000000000001</v>
      </c>
      <c r="AN17" s="3">
        <v>20.76</v>
      </c>
    </row>
    <row r="18" spans="1:40" x14ac:dyDescent="0.25">
      <c r="A18">
        <v>5</v>
      </c>
      <c r="B18" s="2">
        <v>1929</v>
      </c>
      <c r="C18">
        <v>0.24709</v>
      </c>
      <c r="D18" s="3">
        <v>0.24031</v>
      </c>
      <c r="E18">
        <v>0.23916999999999999</v>
      </c>
      <c r="J18">
        <v>0.20951</v>
      </c>
      <c r="K18">
        <v>0.20705999999999999</v>
      </c>
      <c r="L18">
        <v>0.20709</v>
      </c>
      <c r="Q18" s="3">
        <v>0.19994999999999999</v>
      </c>
      <c r="R18" s="3">
        <v>0.19980999999999999</v>
      </c>
      <c r="S18" s="3">
        <v>0.20024</v>
      </c>
      <c r="X18" s="3">
        <v>9.2700000000000005E-2</v>
      </c>
      <c r="Y18" s="3">
        <v>0.10128</v>
      </c>
      <c r="Z18" s="3">
        <v>0.10131999999999999</v>
      </c>
      <c r="AE18" s="3">
        <v>0.1481472340425532</v>
      </c>
      <c r="AF18" s="3">
        <v>0.14996000000000001</v>
      </c>
      <c r="AG18" s="3">
        <v>0.14981</v>
      </c>
      <c r="AL18" s="3">
        <v>0.20021</v>
      </c>
      <c r="AM18" s="3">
        <v>18.745000000000001</v>
      </c>
      <c r="AN18" s="3">
        <v>18.701000000000001</v>
      </c>
    </row>
    <row r="19" spans="1:40" x14ac:dyDescent="0.25">
      <c r="A19">
        <v>4</v>
      </c>
      <c r="B19" s="2">
        <v>1930</v>
      </c>
      <c r="C19">
        <v>0.32718999999999998</v>
      </c>
      <c r="D19" s="3">
        <v>0.30457000000000001</v>
      </c>
      <c r="E19">
        <v>0.30042000000000002</v>
      </c>
      <c r="J19">
        <v>0.26211000000000001</v>
      </c>
      <c r="K19">
        <v>0.25362000000000001</v>
      </c>
      <c r="L19">
        <v>0.25313999999999998</v>
      </c>
      <c r="Q19" s="3">
        <v>0.2152</v>
      </c>
      <c r="R19" s="3">
        <v>0.21473999999999999</v>
      </c>
      <c r="S19" s="3">
        <v>0.21437999999999999</v>
      </c>
      <c r="X19" s="3">
        <v>9.7439999999999999E-2</v>
      </c>
      <c r="Y19" s="3">
        <v>0.10636</v>
      </c>
      <c r="Z19" s="3">
        <v>0.10587000000000001</v>
      </c>
      <c r="AE19" s="3">
        <v>0.14105321276595745</v>
      </c>
      <c r="AF19" s="3">
        <v>0.14455999999999999</v>
      </c>
      <c r="AG19" s="3">
        <v>0.14491999999999999</v>
      </c>
      <c r="AL19" s="3">
        <v>0.19924</v>
      </c>
      <c r="AM19" s="3">
        <v>19.623999999999999</v>
      </c>
      <c r="AN19" s="3">
        <v>19.506</v>
      </c>
    </row>
    <row r="20" spans="1:40" x14ac:dyDescent="0.25">
      <c r="A20">
        <v>5</v>
      </c>
      <c r="B20" s="2">
        <v>1931</v>
      </c>
      <c r="C20">
        <v>0.21284</v>
      </c>
      <c r="D20" s="3">
        <v>0.2099</v>
      </c>
      <c r="E20">
        <v>0.20879</v>
      </c>
      <c r="J20">
        <v>0.20601</v>
      </c>
      <c r="K20">
        <v>0.20591999999999999</v>
      </c>
      <c r="L20">
        <v>0.20574999999999999</v>
      </c>
      <c r="Q20" s="3">
        <v>0.19001999999999999</v>
      </c>
      <c r="R20" s="3">
        <v>0.18920999999999999</v>
      </c>
      <c r="S20" s="3">
        <v>0.18859999999999999</v>
      </c>
      <c r="X20" s="3">
        <v>9.0020000000000003E-2</v>
      </c>
      <c r="Y20" s="3">
        <v>9.6902000000000002E-2</v>
      </c>
      <c r="Z20" s="3">
        <v>9.6896999999999997E-2</v>
      </c>
      <c r="AE20" s="3">
        <v>0.14874212765957445</v>
      </c>
      <c r="AF20" s="3">
        <v>0.14666999999999999</v>
      </c>
      <c r="AG20" s="3">
        <v>0.14668999999999999</v>
      </c>
      <c r="AL20" s="3">
        <v>0.17577999999999999</v>
      </c>
      <c r="AM20" s="3">
        <v>17.393000000000001</v>
      </c>
      <c r="AN20" s="3">
        <v>17.359000000000002</v>
      </c>
    </row>
    <row r="21" spans="1:40" x14ac:dyDescent="0.25">
      <c r="A21">
        <v>5</v>
      </c>
      <c r="B21" s="2">
        <v>1932</v>
      </c>
      <c r="C21">
        <v>0.26129000000000002</v>
      </c>
      <c r="D21" s="3">
        <v>0.25577</v>
      </c>
      <c r="E21">
        <v>0.25447999999999998</v>
      </c>
      <c r="J21">
        <v>0.23219999999999999</v>
      </c>
      <c r="K21">
        <v>0.23096</v>
      </c>
      <c r="L21">
        <v>0.23085</v>
      </c>
      <c r="Q21" s="3">
        <v>0.23032</v>
      </c>
      <c r="R21" s="3">
        <v>0.22911999999999999</v>
      </c>
      <c r="S21" s="3">
        <v>0.22925999999999999</v>
      </c>
      <c r="X21" s="3">
        <v>9.9903000000000006E-2</v>
      </c>
      <c r="Y21" s="3">
        <v>0.11355999999999999</v>
      </c>
      <c r="Z21" s="3">
        <v>0.11314</v>
      </c>
      <c r="AE21" s="3">
        <v>0.1661863829787234</v>
      </c>
      <c r="AF21" s="3">
        <v>0.15851000000000001</v>
      </c>
      <c r="AG21" s="3">
        <v>0.15862000000000001</v>
      </c>
      <c r="AL21" s="3">
        <v>0.20393999999999998</v>
      </c>
      <c r="AM21" s="3">
        <v>20.202000000000002</v>
      </c>
      <c r="AN21" s="3">
        <v>20.190000000000001</v>
      </c>
    </row>
    <row r="22" spans="1:40" x14ac:dyDescent="0.25">
      <c r="A22">
        <v>5</v>
      </c>
      <c r="B22" s="2">
        <v>1933</v>
      </c>
      <c r="C22">
        <v>0.23630000000000001</v>
      </c>
      <c r="D22" s="3">
        <v>0.22967000000000001</v>
      </c>
      <c r="E22">
        <v>0.22886999999999999</v>
      </c>
      <c r="J22">
        <v>0.23289000000000001</v>
      </c>
      <c r="K22">
        <v>0.22719</v>
      </c>
      <c r="L22">
        <v>0.22703999999999999</v>
      </c>
      <c r="Q22" s="3">
        <v>0.20856</v>
      </c>
      <c r="R22" s="3">
        <v>0.20602999999999999</v>
      </c>
      <c r="S22" s="3">
        <v>0.20533000000000001</v>
      </c>
      <c r="X22" s="3">
        <v>9.6565999999999999E-2</v>
      </c>
      <c r="Y22" s="3">
        <v>0.10366</v>
      </c>
      <c r="Z22" s="3">
        <v>0.10366</v>
      </c>
      <c r="AE22" s="3">
        <v>0.14635838297872342</v>
      </c>
      <c r="AF22" s="3">
        <v>0.14791000000000001</v>
      </c>
      <c r="AG22" s="3">
        <v>0.14792</v>
      </c>
      <c r="AL22" s="3">
        <v>0.17798999999999998</v>
      </c>
      <c r="AM22" s="3">
        <v>17.658000000000001</v>
      </c>
      <c r="AN22" s="3">
        <v>17.603999999999999</v>
      </c>
    </row>
    <row r="23" spans="1:40" x14ac:dyDescent="0.25">
      <c r="A23">
        <v>5</v>
      </c>
      <c r="B23" s="2">
        <v>1934</v>
      </c>
      <c r="C23">
        <v>0.25086000000000003</v>
      </c>
      <c r="D23" s="3">
        <v>0.24642</v>
      </c>
      <c r="E23">
        <v>0.24554000000000001</v>
      </c>
      <c r="J23">
        <v>0.22242999999999999</v>
      </c>
      <c r="K23">
        <v>0.22348000000000001</v>
      </c>
      <c r="L23">
        <v>0.22449</v>
      </c>
      <c r="Q23" s="3">
        <v>0.21254999999999999</v>
      </c>
      <c r="R23" s="3">
        <v>0.21276</v>
      </c>
      <c r="S23" s="3">
        <v>0.21318000000000001</v>
      </c>
      <c r="X23" s="3">
        <v>8.7665000000000007E-2</v>
      </c>
      <c r="Y23" s="3">
        <v>9.5641000000000004E-2</v>
      </c>
      <c r="Z23" s="3">
        <v>9.6041000000000001E-2</v>
      </c>
      <c r="AE23" s="3">
        <v>0.15661723404255318</v>
      </c>
      <c r="AF23" s="3">
        <v>0.15403</v>
      </c>
      <c r="AG23" s="3">
        <v>0.15401000000000001</v>
      </c>
      <c r="AL23" s="3">
        <v>0.18497</v>
      </c>
      <c r="AM23" s="3">
        <v>18.460999999999999</v>
      </c>
      <c r="AN23" s="3">
        <v>18.407</v>
      </c>
    </row>
    <row r="24" spans="1:40" x14ac:dyDescent="0.25">
      <c r="A24">
        <v>4</v>
      </c>
      <c r="B24" s="2">
        <v>1935</v>
      </c>
      <c r="C24">
        <v>0.32697999999999999</v>
      </c>
      <c r="D24" s="3">
        <v>0.30392000000000002</v>
      </c>
      <c r="E24">
        <v>0.29814000000000002</v>
      </c>
      <c r="J24">
        <v>0.43439</v>
      </c>
      <c r="K24">
        <v>0.40301999999999999</v>
      </c>
      <c r="L24">
        <v>0.38812999999999998</v>
      </c>
      <c r="Q24" s="3">
        <v>0.36765999999999999</v>
      </c>
      <c r="R24" s="3">
        <v>0.34717999999999999</v>
      </c>
      <c r="S24" s="3">
        <v>0.34026000000000001</v>
      </c>
      <c r="X24" s="3">
        <v>0.14238000000000001</v>
      </c>
      <c r="Y24" s="3">
        <v>0.12335</v>
      </c>
      <c r="Z24" s="3">
        <v>0.11978999999999999</v>
      </c>
      <c r="AE24" s="3">
        <v>0.15037787234042552</v>
      </c>
      <c r="AF24" s="3">
        <v>0.16696</v>
      </c>
      <c r="AG24" s="3">
        <v>0.17122000000000001</v>
      </c>
      <c r="AL24" s="3">
        <v>0.19908999999999999</v>
      </c>
      <c r="AM24" s="3">
        <v>19.259</v>
      </c>
      <c r="AN24" s="3">
        <v>19.146000000000001</v>
      </c>
    </row>
    <row r="25" spans="1:40" x14ac:dyDescent="0.25">
      <c r="A25">
        <v>3</v>
      </c>
      <c r="B25" s="2">
        <v>1936</v>
      </c>
      <c r="C25">
        <v>0.39439000000000002</v>
      </c>
      <c r="D25" s="3">
        <v>0.38390999999999997</v>
      </c>
      <c r="E25">
        <v>0.38281999999999999</v>
      </c>
      <c r="J25">
        <v>0.34910000000000002</v>
      </c>
      <c r="K25">
        <v>0.33433000000000002</v>
      </c>
      <c r="L25">
        <v>0.33365</v>
      </c>
      <c r="Q25" s="3">
        <v>0.28671999999999997</v>
      </c>
      <c r="R25" s="3">
        <v>0.27260000000000001</v>
      </c>
      <c r="S25" s="3">
        <v>0.27223999999999998</v>
      </c>
      <c r="X25" s="3">
        <v>0.10921</v>
      </c>
      <c r="Y25" s="3">
        <v>0.11637</v>
      </c>
      <c r="Z25" s="3">
        <v>0.11632000000000001</v>
      </c>
      <c r="AE25" s="3">
        <v>0.15150851063829787</v>
      </c>
      <c r="AF25" s="3">
        <v>0.15866</v>
      </c>
      <c r="AG25" s="3">
        <v>0.15884999999999999</v>
      </c>
      <c r="AL25" s="3">
        <v>0.20804999999999998</v>
      </c>
      <c r="AM25" s="3">
        <v>19.986999999999998</v>
      </c>
      <c r="AN25" s="3">
        <v>19.841999999999999</v>
      </c>
    </row>
    <row r="26" spans="1:40" x14ac:dyDescent="0.25">
      <c r="A26">
        <v>4</v>
      </c>
      <c r="B26" s="2">
        <v>1937</v>
      </c>
      <c r="C26">
        <v>0.35833999999999999</v>
      </c>
      <c r="D26" s="3">
        <v>0.34493000000000001</v>
      </c>
      <c r="E26">
        <v>0.33771000000000001</v>
      </c>
      <c r="J26">
        <v>0.34305000000000002</v>
      </c>
      <c r="K26">
        <v>0.32046999999999998</v>
      </c>
      <c r="L26">
        <v>0.31336999999999998</v>
      </c>
      <c r="Q26" s="3">
        <v>0.27438000000000001</v>
      </c>
      <c r="R26" s="3">
        <v>0.26443</v>
      </c>
      <c r="S26" s="3">
        <v>0.26343</v>
      </c>
      <c r="X26" s="3">
        <v>0.14437</v>
      </c>
      <c r="Y26" s="3">
        <v>0.14960999999999999</v>
      </c>
      <c r="Z26" s="3">
        <v>0.14888000000000001</v>
      </c>
      <c r="AE26" s="3">
        <v>0.14566063829787229</v>
      </c>
      <c r="AF26" s="3">
        <v>0.15387999999999999</v>
      </c>
      <c r="AG26" s="3">
        <v>0.15386</v>
      </c>
      <c r="AL26" s="3">
        <v>0.18568999999999999</v>
      </c>
      <c r="AM26" s="3">
        <v>18.061</v>
      </c>
      <c r="AN26" s="3">
        <v>18.015999999999998</v>
      </c>
    </row>
    <row r="27" spans="1:40" x14ac:dyDescent="0.25">
      <c r="A27">
        <v>1</v>
      </c>
      <c r="B27" s="2">
        <v>1938</v>
      </c>
      <c r="C27">
        <v>0.47822999999999999</v>
      </c>
      <c r="D27" s="3">
        <v>0.48742999999999997</v>
      </c>
      <c r="E27">
        <v>0.49053999999999998</v>
      </c>
      <c r="J27">
        <v>0.50861000000000001</v>
      </c>
      <c r="K27">
        <v>0.51207000000000003</v>
      </c>
      <c r="L27">
        <v>0.51595000000000002</v>
      </c>
      <c r="Q27" s="3">
        <v>0.51200000000000001</v>
      </c>
      <c r="R27" s="3">
        <v>0.50499000000000005</v>
      </c>
      <c r="S27" s="3">
        <v>0.50163999999999997</v>
      </c>
      <c r="X27" s="3">
        <v>0.33944999999999997</v>
      </c>
      <c r="Y27" s="3">
        <v>0.27823999999999999</v>
      </c>
      <c r="Z27" s="3">
        <v>0.22294</v>
      </c>
      <c r="AE27" s="3">
        <v>0.14781744680851067</v>
      </c>
      <c r="AF27" s="3">
        <v>0.17430999999999999</v>
      </c>
      <c r="AG27" s="3">
        <v>0.20172999999999999</v>
      </c>
      <c r="AL27" s="3">
        <v>0.30376999999999998</v>
      </c>
      <c r="AM27" s="3">
        <v>29.875</v>
      </c>
      <c r="AN27" s="3">
        <v>29.687999999999999</v>
      </c>
    </row>
    <row r="28" spans="1:40" x14ac:dyDescent="0.25">
      <c r="A28">
        <v>3</v>
      </c>
      <c r="B28" s="2">
        <v>1939</v>
      </c>
      <c r="C28">
        <v>0.23155000000000001</v>
      </c>
      <c r="D28" s="3">
        <v>0.22628999999999999</v>
      </c>
      <c r="E28">
        <v>0.22553000000000001</v>
      </c>
      <c r="J28">
        <v>0.20809</v>
      </c>
      <c r="K28">
        <v>0.20974000000000001</v>
      </c>
      <c r="L28">
        <v>0.20965</v>
      </c>
      <c r="Q28" s="3">
        <v>0.21440000000000001</v>
      </c>
      <c r="R28" s="3">
        <v>0.21632000000000001</v>
      </c>
      <c r="S28" s="3">
        <v>0.21637999999999999</v>
      </c>
      <c r="X28" s="3">
        <v>9.6630999999999995E-2</v>
      </c>
      <c r="Y28" s="3">
        <v>0.11068</v>
      </c>
      <c r="Z28" s="3">
        <v>0.11063000000000001</v>
      </c>
      <c r="AE28" s="3">
        <v>0.158954255319149</v>
      </c>
      <c r="AF28" s="3">
        <v>0.15840000000000001</v>
      </c>
      <c r="AG28" s="3">
        <v>0.15842000000000001</v>
      </c>
      <c r="AL28" s="3">
        <v>0.23526</v>
      </c>
      <c r="AM28" s="3">
        <v>20.356999999999999</v>
      </c>
      <c r="AN28" s="3">
        <v>19.969000000000001</v>
      </c>
    </row>
    <row r="29" spans="1:40" x14ac:dyDescent="0.25">
      <c r="A29">
        <v>2</v>
      </c>
      <c r="B29" s="2">
        <v>1940</v>
      </c>
      <c r="C29">
        <v>0.41959999999999997</v>
      </c>
      <c r="D29" s="3">
        <v>0.42196</v>
      </c>
      <c r="E29">
        <v>0.42048999999999997</v>
      </c>
      <c r="J29">
        <v>0.47881000000000001</v>
      </c>
      <c r="K29">
        <v>0.48341000000000001</v>
      </c>
      <c r="L29">
        <v>0.48082999999999998</v>
      </c>
      <c r="Q29" s="3">
        <v>0.33482000000000001</v>
      </c>
      <c r="R29" s="3">
        <v>0.32744000000000001</v>
      </c>
      <c r="S29" s="3">
        <v>0.32580999999999999</v>
      </c>
      <c r="X29" s="3">
        <v>0.11806</v>
      </c>
      <c r="Y29" s="3">
        <v>0.12261</v>
      </c>
      <c r="Z29" s="3">
        <v>0.12280000000000001</v>
      </c>
      <c r="AE29" s="3">
        <v>0.15615459574468085</v>
      </c>
      <c r="AF29" s="3">
        <v>0.16356000000000001</v>
      </c>
      <c r="AG29" s="3">
        <v>0.16231999999999999</v>
      </c>
      <c r="AL29" s="3">
        <v>0.1956</v>
      </c>
      <c r="AM29" s="3">
        <v>19.579999999999998</v>
      </c>
      <c r="AN29" s="3">
        <v>19.437000000000001</v>
      </c>
    </row>
    <row r="30" spans="1:40" x14ac:dyDescent="0.25">
      <c r="A30">
        <v>1</v>
      </c>
      <c r="B30" s="2">
        <v>1941</v>
      </c>
      <c r="C30">
        <v>0.4778</v>
      </c>
      <c r="D30" s="3">
        <v>0.48214000000000001</v>
      </c>
      <c r="E30">
        <v>0.48459000000000002</v>
      </c>
      <c r="J30">
        <v>0.49552000000000002</v>
      </c>
      <c r="K30">
        <v>0.49367</v>
      </c>
      <c r="L30">
        <v>0.49008000000000002</v>
      </c>
      <c r="Q30" s="3">
        <v>0.45662999999999998</v>
      </c>
      <c r="R30" s="3">
        <v>0.44341999999999998</v>
      </c>
      <c r="S30" s="3">
        <v>0.43630999999999998</v>
      </c>
      <c r="X30" s="3">
        <v>0.16164000000000001</v>
      </c>
      <c r="Y30" s="3">
        <v>0.13514999999999999</v>
      </c>
      <c r="Z30" s="3">
        <v>0.13089000000000001</v>
      </c>
      <c r="AE30" s="3">
        <v>0.19101361702127659</v>
      </c>
      <c r="AF30" s="3">
        <v>0.21919</v>
      </c>
      <c r="AG30" s="3">
        <v>0.22392000000000001</v>
      </c>
      <c r="AL30" s="3">
        <v>0.28233000000000003</v>
      </c>
      <c r="AM30" s="3">
        <v>26.474</v>
      </c>
      <c r="AN30" s="3">
        <v>26.122</v>
      </c>
    </row>
    <row r="31" spans="1:40" x14ac:dyDescent="0.25">
      <c r="A31">
        <v>1</v>
      </c>
      <c r="B31" s="2">
        <v>1942</v>
      </c>
      <c r="C31">
        <v>0.43740000000000001</v>
      </c>
      <c r="D31" s="3">
        <v>0.42548000000000002</v>
      </c>
      <c r="E31">
        <v>0.41826000000000002</v>
      </c>
      <c r="J31">
        <v>0.43773000000000001</v>
      </c>
      <c r="K31">
        <v>0.42751</v>
      </c>
      <c r="L31">
        <v>0.42448999999999998</v>
      </c>
      <c r="Q31" s="3">
        <v>0.41563</v>
      </c>
      <c r="R31" s="3">
        <v>0.40368999999999999</v>
      </c>
      <c r="S31" s="3">
        <v>0.40164</v>
      </c>
      <c r="X31" s="3">
        <v>0.13655</v>
      </c>
      <c r="Y31" s="3">
        <v>0.13213</v>
      </c>
      <c r="Z31" s="3">
        <v>0.13103999999999999</v>
      </c>
      <c r="AE31" s="3">
        <v>0.18451234042553191</v>
      </c>
      <c r="AF31" s="3">
        <v>0.21425</v>
      </c>
      <c r="AG31" s="3">
        <v>0.21496000000000001</v>
      </c>
      <c r="AL31" s="3">
        <v>0.32978999999999997</v>
      </c>
      <c r="AM31" s="3">
        <v>29.186</v>
      </c>
      <c r="AN31" s="3">
        <v>28.376999999999999</v>
      </c>
    </row>
    <row r="32" spans="1:40" x14ac:dyDescent="0.25">
      <c r="A32">
        <v>1</v>
      </c>
      <c r="B32" s="2">
        <v>1943</v>
      </c>
      <c r="C32">
        <v>0.43430999999999997</v>
      </c>
      <c r="D32" s="3">
        <v>0.42793999999999999</v>
      </c>
      <c r="E32">
        <v>0.42426999999999998</v>
      </c>
      <c r="J32">
        <v>0.38375999999999999</v>
      </c>
      <c r="K32">
        <v>0.36934</v>
      </c>
      <c r="L32">
        <v>0.36742999999999998</v>
      </c>
      <c r="Q32" s="3">
        <v>0.27922000000000002</v>
      </c>
      <c r="R32" s="3">
        <v>0.2651</v>
      </c>
      <c r="S32" s="3">
        <v>0.26463999999999999</v>
      </c>
      <c r="X32" s="3">
        <v>0.1229</v>
      </c>
      <c r="Y32" s="3">
        <v>0.1237</v>
      </c>
      <c r="Z32" s="3">
        <v>0.12257999999999999</v>
      </c>
      <c r="AE32" s="3">
        <v>0.15475353191489361</v>
      </c>
      <c r="AF32" s="3">
        <v>0.16958999999999999</v>
      </c>
      <c r="AG32" s="3">
        <v>0.16964000000000001</v>
      </c>
      <c r="AL32" s="3">
        <v>0.31778000000000001</v>
      </c>
      <c r="AM32" s="3">
        <v>26.864000000000001</v>
      </c>
      <c r="AN32" s="3">
        <v>26.797000000000001</v>
      </c>
    </row>
    <row r="33" spans="1:40" x14ac:dyDescent="0.25">
      <c r="A33">
        <v>4</v>
      </c>
      <c r="B33" s="2">
        <v>1944</v>
      </c>
      <c r="C33">
        <v>0.28221000000000002</v>
      </c>
      <c r="D33" s="3">
        <v>0.26819999999999999</v>
      </c>
      <c r="E33">
        <v>0.26700000000000002</v>
      </c>
      <c r="J33">
        <v>0.24432999999999999</v>
      </c>
      <c r="K33">
        <v>0.23738000000000001</v>
      </c>
      <c r="L33">
        <v>0.23763999999999999</v>
      </c>
      <c r="Q33" s="3">
        <v>0.20243</v>
      </c>
      <c r="R33" s="3">
        <v>0.20249</v>
      </c>
      <c r="S33" s="3">
        <v>0.2029</v>
      </c>
      <c r="X33" s="3">
        <v>0.10100000000000001</v>
      </c>
      <c r="Y33" s="3">
        <v>0.11588</v>
      </c>
      <c r="Z33" s="3">
        <v>0.11577</v>
      </c>
      <c r="AE33" s="3">
        <v>0.15158178723404256</v>
      </c>
      <c r="AF33" s="3">
        <v>0.15470999999999999</v>
      </c>
      <c r="AG33" s="3">
        <v>0.15476999999999999</v>
      </c>
      <c r="AL33" s="3">
        <v>0.25024999999999997</v>
      </c>
      <c r="AM33" s="3">
        <v>21.875</v>
      </c>
      <c r="AN33" s="3">
        <v>21.59</v>
      </c>
    </row>
    <row r="34" spans="1:40" x14ac:dyDescent="0.25">
      <c r="A34">
        <v>3</v>
      </c>
      <c r="B34" s="2">
        <v>1945</v>
      </c>
      <c r="C34">
        <v>0.32912999999999998</v>
      </c>
      <c r="D34" s="3">
        <v>0.31564999999999999</v>
      </c>
      <c r="E34">
        <v>0.31372</v>
      </c>
      <c r="J34">
        <v>0.25074999999999997</v>
      </c>
      <c r="K34">
        <v>0.24332000000000001</v>
      </c>
      <c r="L34">
        <v>0.24288999999999999</v>
      </c>
      <c r="Q34" s="3">
        <v>0.22669</v>
      </c>
      <c r="R34" s="3">
        <v>0.22214999999999999</v>
      </c>
      <c r="S34" s="3">
        <v>0.22201000000000001</v>
      </c>
      <c r="X34" s="3">
        <v>0.10893</v>
      </c>
      <c r="Y34" s="3">
        <v>0.12196</v>
      </c>
      <c r="Z34" s="3">
        <v>0.1216</v>
      </c>
      <c r="AE34" s="3">
        <v>0.15580382978723409</v>
      </c>
      <c r="AF34" s="3">
        <v>0.15429999999999999</v>
      </c>
      <c r="AG34" s="3">
        <v>0.15423999999999999</v>
      </c>
      <c r="AL34" s="3">
        <v>0.20724000000000001</v>
      </c>
      <c r="AM34" s="3">
        <v>19.849</v>
      </c>
      <c r="AN34" s="3">
        <v>19.675999999999998</v>
      </c>
    </row>
    <row r="35" spans="1:40" x14ac:dyDescent="0.25">
      <c r="A35">
        <v>2</v>
      </c>
      <c r="B35" s="2">
        <v>1946</v>
      </c>
      <c r="C35">
        <v>0.33911999999999998</v>
      </c>
      <c r="D35" s="3">
        <v>0.31552999999999998</v>
      </c>
      <c r="E35">
        <v>0.31036000000000002</v>
      </c>
      <c r="J35">
        <v>0.26971000000000001</v>
      </c>
      <c r="K35">
        <v>0.26329000000000002</v>
      </c>
      <c r="L35">
        <v>0.26280999999999999</v>
      </c>
      <c r="Q35" s="3">
        <v>0.25407000000000002</v>
      </c>
      <c r="R35" s="3">
        <v>0.24514</v>
      </c>
      <c r="S35" s="3">
        <v>0.24475</v>
      </c>
      <c r="X35" s="3">
        <v>0.10641</v>
      </c>
      <c r="Y35" s="3">
        <v>0.11615</v>
      </c>
      <c r="Z35" s="3">
        <v>0.11604</v>
      </c>
      <c r="AE35" s="3">
        <v>0.15327000000000005</v>
      </c>
      <c r="AF35" s="3">
        <v>0.16073999999999999</v>
      </c>
      <c r="AG35" s="3">
        <v>0.16092999999999999</v>
      </c>
      <c r="AL35" s="3">
        <v>0.26484000000000002</v>
      </c>
      <c r="AM35" s="3">
        <v>24.45</v>
      </c>
      <c r="AN35" s="3">
        <v>23.838000000000001</v>
      </c>
    </row>
    <row r="36" spans="1:40" x14ac:dyDescent="0.25">
      <c r="A36">
        <v>4</v>
      </c>
      <c r="B36" s="2">
        <v>1947</v>
      </c>
      <c r="C36">
        <v>0.28034999999999999</v>
      </c>
      <c r="D36" s="3">
        <v>0.27322000000000002</v>
      </c>
      <c r="E36">
        <v>0.27106999999999998</v>
      </c>
      <c r="J36">
        <v>0.23183000000000001</v>
      </c>
      <c r="K36">
        <v>0.23136000000000001</v>
      </c>
      <c r="L36">
        <v>0.23136000000000001</v>
      </c>
      <c r="Q36" s="3">
        <v>0.21648999999999999</v>
      </c>
      <c r="R36" s="3">
        <v>0.21465000000000001</v>
      </c>
      <c r="S36" s="3">
        <v>0.21453</v>
      </c>
      <c r="X36" s="3">
        <v>9.9554000000000004E-2</v>
      </c>
      <c r="Y36" s="3">
        <v>0.1113</v>
      </c>
      <c r="Z36" s="3">
        <v>0.11131000000000001</v>
      </c>
      <c r="AE36" s="3">
        <v>0.15236106382978723</v>
      </c>
      <c r="AF36" s="3">
        <v>0.1507</v>
      </c>
      <c r="AG36" s="3">
        <v>0.1507</v>
      </c>
      <c r="AL36" s="3">
        <v>0.20709</v>
      </c>
      <c r="AM36" s="3">
        <v>19.126999999999999</v>
      </c>
      <c r="AN36" s="3">
        <v>18.920000000000002</v>
      </c>
    </row>
    <row r="37" spans="1:40" x14ac:dyDescent="0.25">
      <c r="A37">
        <v>3</v>
      </c>
      <c r="B37" s="2">
        <v>1948</v>
      </c>
      <c r="C37">
        <v>0.26995000000000002</v>
      </c>
      <c r="D37" s="3">
        <v>0.26035000000000003</v>
      </c>
      <c r="E37">
        <v>0.25897999999999999</v>
      </c>
      <c r="J37">
        <v>0.33923999999999999</v>
      </c>
      <c r="K37">
        <v>0.34045999999999998</v>
      </c>
      <c r="L37">
        <v>0.33993000000000001</v>
      </c>
      <c r="Q37" s="3">
        <v>0.36721999999999999</v>
      </c>
      <c r="R37" s="3">
        <v>0.36714000000000002</v>
      </c>
      <c r="S37" s="3">
        <v>0.36130000000000001</v>
      </c>
      <c r="X37" s="3">
        <v>9.8072999999999994E-2</v>
      </c>
      <c r="Y37" s="3">
        <v>0.11075</v>
      </c>
      <c r="Z37" s="3">
        <v>0.10367</v>
      </c>
      <c r="AE37" s="3">
        <v>0.20351914893617021</v>
      </c>
      <c r="AF37" s="3">
        <v>0.19703000000000001</v>
      </c>
      <c r="AG37" s="3">
        <v>0.20891000000000001</v>
      </c>
      <c r="AL37" s="3">
        <v>0.17957999999999999</v>
      </c>
      <c r="AM37" s="3">
        <v>17.434000000000001</v>
      </c>
      <c r="AN37" s="3">
        <v>17.431999999999999</v>
      </c>
    </row>
    <row r="38" spans="1:40" x14ac:dyDescent="0.25">
      <c r="A38">
        <v>4</v>
      </c>
      <c r="B38" s="2">
        <v>1949</v>
      </c>
      <c r="C38">
        <v>0.30864999999999998</v>
      </c>
      <c r="D38" s="3">
        <v>0.29896</v>
      </c>
      <c r="E38">
        <v>0.29468</v>
      </c>
      <c r="J38">
        <v>0.2878</v>
      </c>
      <c r="K38">
        <v>0.28094000000000002</v>
      </c>
      <c r="L38">
        <v>0.27664</v>
      </c>
      <c r="Q38" s="3">
        <v>0.22442999999999999</v>
      </c>
      <c r="R38" s="3">
        <v>0.22541</v>
      </c>
      <c r="S38" s="3">
        <v>0.22520999999999999</v>
      </c>
      <c r="X38" s="3">
        <v>9.8058000000000006E-2</v>
      </c>
      <c r="Y38" s="3">
        <v>0.10881</v>
      </c>
      <c r="Z38" s="3">
        <v>0.10853</v>
      </c>
      <c r="AE38" s="3">
        <v>0.15156425531914888</v>
      </c>
      <c r="AF38" s="3">
        <v>0.15204000000000001</v>
      </c>
      <c r="AG38" s="3">
        <v>0.1532</v>
      </c>
      <c r="AL38" s="3">
        <v>0.18591999999999997</v>
      </c>
      <c r="AM38" s="3">
        <v>17.452999999999999</v>
      </c>
      <c r="AN38" s="3">
        <v>17.623000000000001</v>
      </c>
    </row>
    <row r="39" spans="1:40" x14ac:dyDescent="0.25">
      <c r="A39">
        <v>4</v>
      </c>
      <c r="B39" s="2">
        <v>1950</v>
      </c>
      <c r="C39">
        <v>0.31691999999999998</v>
      </c>
      <c r="D39" s="3">
        <v>0.31341000000000002</v>
      </c>
      <c r="E39">
        <v>0.31159999999999999</v>
      </c>
      <c r="J39">
        <v>0.29679</v>
      </c>
      <c r="K39">
        <v>0.29701</v>
      </c>
      <c r="L39">
        <v>0.29702000000000001</v>
      </c>
      <c r="Q39" s="3">
        <v>0.25680999999999998</v>
      </c>
      <c r="R39" s="3">
        <v>0.25370999999999999</v>
      </c>
      <c r="S39" s="3">
        <v>0.25341000000000002</v>
      </c>
      <c r="X39" s="3">
        <v>9.9553000000000003E-2</v>
      </c>
      <c r="Y39" s="3">
        <v>0.11015999999999999</v>
      </c>
      <c r="Z39" s="3">
        <v>0.11026</v>
      </c>
      <c r="AE39" s="3">
        <v>0.15896531914893616</v>
      </c>
      <c r="AF39" s="3">
        <v>0.15914</v>
      </c>
      <c r="AG39" s="3">
        <v>0.15947</v>
      </c>
      <c r="AL39" s="3">
        <v>0.18425</v>
      </c>
      <c r="AM39" s="3">
        <v>17.925000000000001</v>
      </c>
      <c r="AN39" s="3">
        <v>17.888999999999999</v>
      </c>
    </row>
    <row r="40" spans="1:40" x14ac:dyDescent="0.25">
      <c r="A40">
        <v>2</v>
      </c>
      <c r="B40" s="2">
        <v>1951</v>
      </c>
      <c r="C40">
        <v>0.43997999999999998</v>
      </c>
      <c r="D40" s="3">
        <v>0.43268000000000001</v>
      </c>
      <c r="E40">
        <v>0.43121999999999999</v>
      </c>
      <c r="J40">
        <v>0.28422999999999998</v>
      </c>
      <c r="K40">
        <v>0.26533000000000001</v>
      </c>
      <c r="L40">
        <v>0.26107999999999998</v>
      </c>
      <c r="Q40" s="3">
        <v>0.23921999999999999</v>
      </c>
      <c r="R40" s="3">
        <v>0.22892999999999999</v>
      </c>
      <c r="S40" s="3">
        <v>0.22888</v>
      </c>
      <c r="X40" s="3">
        <v>0.10581</v>
      </c>
      <c r="Y40" s="3">
        <v>0.11051999999999999</v>
      </c>
      <c r="Z40" s="3">
        <v>0.11018</v>
      </c>
      <c r="AE40" s="3">
        <v>0.15928446808510638</v>
      </c>
      <c r="AF40" s="3">
        <v>0.16439999999999999</v>
      </c>
      <c r="AG40" s="3">
        <v>0.16494</v>
      </c>
      <c r="AL40" s="3">
        <v>0.33904000000000001</v>
      </c>
      <c r="AM40" s="3">
        <v>32.982999999999997</v>
      </c>
      <c r="AN40" s="3">
        <v>33.069000000000003</v>
      </c>
    </row>
    <row r="41" spans="1:40" x14ac:dyDescent="0.25">
      <c r="A41">
        <v>1</v>
      </c>
      <c r="B41" s="2">
        <v>1952</v>
      </c>
      <c r="C41">
        <v>0.47544999999999998</v>
      </c>
      <c r="D41" s="3">
        <v>0.47547</v>
      </c>
      <c r="E41">
        <v>0.47585</v>
      </c>
      <c r="J41">
        <v>0.50092000000000003</v>
      </c>
      <c r="K41">
        <v>0.49786999999999998</v>
      </c>
      <c r="L41">
        <v>0.50180999999999998</v>
      </c>
      <c r="Q41" s="3">
        <v>0.51341999999999999</v>
      </c>
      <c r="R41" s="3">
        <v>0.50451999999999997</v>
      </c>
      <c r="S41" s="3">
        <v>0.50482000000000005</v>
      </c>
      <c r="X41" s="3">
        <v>0.20624000000000001</v>
      </c>
      <c r="Y41" s="3">
        <v>0.19708999999999999</v>
      </c>
      <c r="Z41" s="3">
        <v>0.15343000000000001</v>
      </c>
      <c r="AE41" s="3">
        <v>0.19964276595744682</v>
      </c>
      <c r="AF41" s="3">
        <v>0.20719000000000001</v>
      </c>
      <c r="AG41" s="3">
        <v>0.23777999999999999</v>
      </c>
      <c r="AL41" s="3">
        <v>0.29533000000000004</v>
      </c>
      <c r="AM41" s="3">
        <v>26.576000000000001</v>
      </c>
      <c r="AN41" s="3">
        <v>25.901</v>
      </c>
    </row>
    <row r="42" spans="1:40" x14ac:dyDescent="0.25">
      <c r="A42">
        <v>1</v>
      </c>
      <c r="B42" s="2">
        <v>1953</v>
      </c>
      <c r="C42">
        <v>0.36220999999999998</v>
      </c>
      <c r="D42" s="3">
        <v>0.34027000000000002</v>
      </c>
      <c r="E42">
        <v>0.33052999999999999</v>
      </c>
      <c r="J42">
        <v>0.30897999999999998</v>
      </c>
      <c r="K42">
        <v>0.29544999999999999</v>
      </c>
      <c r="L42">
        <v>0.29304000000000002</v>
      </c>
      <c r="Q42" s="3">
        <v>0.33612999999999998</v>
      </c>
      <c r="R42" s="3">
        <v>0.32723999999999998</v>
      </c>
      <c r="S42" s="3">
        <v>0.32230999999999999</v>
      </c>
      <c r="X42" s="3">
        <v>0.10619000000000001</v>
      </c>
      <c r="Y42" s="3">
        <v>0.11598</v>
      </c>
      <c r="Z42" s="3">
        <v>0.11541</v>
      </c>
      <c r="AE42" s="3">
        <v>0.18182723404255319</v>
      </c>
      <c r="AF42" s="3">
        <v>0.18845000000000001</v>
      </c>
      <c r="AG42" s="3">
        <v>0.18642</v>
      </c>
      <c r="AL42" s="3">
        <v>0.31109000000000003</v>
      </c>
      <c r="AM42" s="3">
        <v>27.381</v>
      </c>
      <c r="AN42" s="3">
        <v>26.315999999999999</v>
      </c>
    </row>
    <row r="43" spans="1:40" x14ac:dyDescent="0.25">
      <c r="A43">
        <v>2</v>
      </c>
      <c r="B43" s="2">
        <v>1954</v>
      </c>
      <c r="C43">
        <v>0.39348</v>
      </c>
      <c r="D43" s="3">
        <v>0.39989999999999998</v>
      </c>
      <c r="E43">
        <v>0.39728999999999998</v>
      </c>
      <c r="J43">
        <v>0.39918999999999999</v>
      </c>
      <c r="K43">
        <v>0.41249000000000002</v>
      </c>
      <c r="L43">
        <v>0.41209000000000001</v>
      </c>
      <c r="Q43" s="3">
        <v>0.29411999999999999</v>
      </c>
      <c r="R43" s="3">
        <v>0.29435</v>
      </c>
      <c r="S43" s="3">
        <v>0.29391</v>
      </c>
      <c r="X43" s="3">
        <v>0.10073</v>
      </c>
      <c r="Y43" s="3">
        <v>0.1104</v>
      </c>
      <c r="Z43" s="3">
        <v>0.11058</v>
      </c>
      <c r="AE43" s="3">
        <v>0.15420078723404254</v>
      </c>
      <c r="AF43" s="3">
        <v>0.15543999999999999</v>
      </c>
      <c r="AG43" s="3">
        <v>0.15511</v>
      </c>
      <c r="AL43" s="3">
        <v>0.27872000000000002</v>
      </c>
      <c r="AM43" s="3">
        <v>23.216000000000001</v>
      </c>
      <c r="AN43" s="3">
        <v>22.968</v>
      </c>
    </row>
    <row r="44" spans="1:40" x14ac:dyDescent="0.25">
      <c r="A44">
        <v>4</v>
      </c>
      <c r="B44" s="2">
        <v>1955</v>
      </c>
      <c r="C44">
        <v>0.25816</v>
      </c>
      <c r="D44" s="3">
        <v>0.25185000000000002</v>
      </c>
      <c r="E44">
        <v>0.24898999999999999</v>
      </c>
      <c r="J44">
        <v>0.22703000000000001</v>
      </c>
      <c r="K44">
        <v>0.22925000000000001</v>
      </c>
      <c r="L44">
        <v>0.22678000000000001</v>
      </c>
      <c r="Q44" s="3">
        <v>0.21110999999999999</v>
      </c>
      <c r="R44" s="3">
        <v>0.21526000000000001</v>
      </c>
      <c r="S44" s="3">
        <v>0.21435000000000001</v>
      </c>
      <c r="X44" s="3">
        <v>9.9871000000000001E-2</v>
      </c>
      <c r="Y44" s="3">
        <v>0.10804</v>
      </c>
      <c r="Z44" s="3">
        <v>0.10799</v>
      </c>
      <c r="AE44" s="3">
        <v>0.14532936170212768</v>
      </c>
      <c r="AF44" s="3">
        <v>0.14534</v>
      </c>
      <c r="AG44" s="3">
        <v>0.14509</v>
      </c>
      <c r="AL44" s="3">
        <v>0.25603000000000004</v>
      </c>
      <c r="AM44" s="3">
        <v>22.263999999999999</v>
      </c>
      <c r="AN44" s="3">
        <v>21.905000000000001</v>
      </c>
    </row>
    <row r="45" spans="1:40" x14ac:dyDescent="0.25">
      <c r="A45">
        <v>1</v>
      </c>
      <c r="B45" s="2">
        <v>1956</v>
      </c>
      <c r="C45">
        <v>0.44219000000000003</v>
      </c>
      <c r="D45" s="3">
        <v>0.43778</v>
      </c>
      <c r="E45">
        <v>0.43720999999999999</v>
      </c>
      <c r="J45">
        <v>0.35626000000000002</v>
      </c>
      <c r="K45">
        <v>0.34322999999999998</v>
      </c>
      <c r="L45">
        <v>0.34053</v>
      </c>
      <c r="Q45" s="3">
        <v>0.39796999999999999</v>
      </c>
      <c r="R45" s="3">
        <v>0.38645000000000002</v>
      </c>
      <c r="S45" s="3">
        <v>0.38546000000000002</v>
      </c>
      <c r="X45" s="3">
        <v>0.1169</v>
      </c>
      <c r="Y45" s="3">
        <v>0.12316000000000001</v>
      </c>
      <c r="Z45" s="3">
        <v>0.12289</v>
      </c>
      <c r="AE45" s="3">
        <v>0.21191106382978728</v>
      </c>
      <c r="AF45" s="3">
        <v>0.23438999999999999</v>
      </c>
      <c r="AG45" s="3">
        <v>0.23771</v>
      </c>
      <c r="AL45" s="3">
        <v>0.25546000000000002</v>
      </c>
      <c r="AM45" s="3">
        <v>25.027999999999999</v>
      </c>
      <c r="AN45" s="3">
        <v>24.92</v>
      </c>
    </row>
    <row r="46" spans="1:40" x14ac:dyDescent="0.25">
      <c r="A46">
        <v>2</v>
      </c>
      <c r="B46" s="2">
        <v>1957</v>
      </c>
      <c r="C46">
        <v>0.31381999999999999</v>
      </c>
      <c r="D46" s="3">
        <v>0.31724999999999998</v>
      </c>
      <c r="E46">
        <v>0.31869999999999998</v>
      </c>
      <c r="J46">
        <v>0.26263999999999998</v>
      </c>
      <c r="K46">
        <v>0.26617000000000002</v>
      </c>
      <c r="L46">
        <v>0.26855000000000001</v>
      </c>
      <c r="Q46" s="3">
        <v>0.26190999999999998</v>
      </c>
      <c r="R46" s="3">
        <v>0.26286999999999999</v>
      </c>
      <c r="S46" s="3">
        <v>0.26247999999999999</v>
      </c>
      <c r="X46" s="3">
        <v>0.10295</v>
      </c>
      <c r="Y46" s="3">
        <v>0.11922000000000001</v>
      </c>
      <c r="Z46" s="3">
        <v>0.11915000000000001</v>
      </c>
      <c r="AE46" s="3">
        <v>0.17880063829787238</v>
      </c>
      <c r="AF46" s="3">
        <v>0.17534</v>
      </c>
      <c r="AG46" s="3">
        <v>0.17455999999999999</v>
      </c>
      <c r="AL46" s="3">
        <v>0.26867000000000002</v>
      </c>
      <c r="AM46" s="3">
        <v>21.984999999999999</v>
      </c>
      <c r="AN46" s="3">
        <v>21.253</v>
      </c>
    </row>
    <row r="47" spans="1:40" x14ac:dyDescent="0.25">
      <c r="A47">
        <v>1</v>
      </c>
      <c r="B47" s="2">
        <v>1958</v>
      </c>
      <c r="C47">
        <v>0.44905</v>
      </c>
      <c r="D47" s="3">
        <v>0.45430999999999999</v>
      </c>
      <c r="E47">
        <v>0.45578999999999997</v>
      </c>
      <c r="J47">
        <v>0.49873000000000001</v>
      </c>
      <c r="K47">
        <v>0.50605999999999995</v>
      </c>
      <c r="L47">
        <v>0.51395999999999997</v>
      </c>
      <c r="Q47" s="3">
        <v>0.47946</v>
      </c>
      <c r="R47" s="3">
        <v>0.46922999999999998</v>
      </c>
      <c r="S47" s="3">
        <v>0.46812999999999999</v>
      </c>
      <c r="X47" s="3">
        <v>0.18398999999999999</v>
      </c>
      <c r="Y47" s="3">
        <v>0.15837999999999999</v>
      </c>
      <c r="Z47" s="3">
        <v>0.14141999999999999</v>
      </c>
      <c r="AE47" s="3">
        <v>0.20434148936170216</v>
      </c>
      <c r="AF47" s="3">
        <v>0.22466</v>
      </c>
      <c r="AG47" s="3">
        <v>0.23158999999999999</v>
      </c>
      <c r="AL47" s="3">
        <v>0.28349000000000002</v>
      </c>
      <c r="AM47" s="3">
        <v>25.481000000000002</v>
      </c>
      <c r="AN47" s="3">
        <v>24.364000000000001</v>
      </c>
    </row>
    <row r="48" spans="1:40" x14ac:dyDescent="0.25">
      <c r="A48">
        <v>3</v>
      </c>
      <c r="B48" s="2">
        <v>1959</v>
      </c>
      <c r="C48">
        <v>0.30998999999999999</v>
      </c>
      <c r="D48" s="3">
        <v>0.29876999999999998</v>
      </c>
      <c r="E48">
        <v>0.29768</v>
      </c>
      <c r="J48">
        <v>0.22040999999999999</v>
      </c>
      <c r="K48">
        <v>0.22022</v>
      </c>
      <c r="L48">
        <v>0.22012000000000001</v>
      </c>
      <c r="Q48" s="3">
        <v>0.21224000000000001</v>
      </c>
      <c r="R48" s="3">
        <v>0.21511</v>
      </c>
      <c r="S48" s="3">
        <v>0.21543000000000001</v>
      </c>
      <c r="X48" s="3">
        <v>9.6354999999999996E-2</v>
      </c>
      <c r="Y48" s="3">
        <v>0.10951</v>
      </c>
      <c r="Z48" s="3">
        <v>0.10951</v>
      </c>
      <c r="AE48" s="3">
        <v>0.14064693617021279</v>
      </c>
      <c r="AF48" s="3">
        <v>0.14115</v>
      </c>
      <c r="AG48" s="3">
        <v>0.14141999999999999</v>
      </c>
      <c r="AL48" s="3">
        <v>0.2636</v>
      </c>
      <c r="AM48" s="3">
        <v>21.678000000000001</v>
      </c>
      <c r="AN48" s="3">
        <v>21.189</v>
      </c>
    </row>
    <row r="49" spans="1:40" x14ac:dyDescent="0.25">
      <c r="A49">
        <v>4</v>
      </c>
      <c r="B49" s="2">
        <v>1960</v>
      </c>
      <c r="C49">
        <v>0.29155999999999999</v>
      </c>
      <c r="D49" s="3">
        <v>0.28567999999999999</v>
      </c>
      <c r="E49">
        <v>0.28021000000000001</v>
      </c>
      <c r="J49">
        <v>0.26117000000000001</v>
      </c>
      <c r="K49">
        <v>0.25525999999999999</v>
      </c>
      <c r="L49">
        <v>0.25647999999999999</v>
      </c>
      <c r="Q49" s="3">
        <v>0.21767</v>
      </c>
      <c r="R49" s="3">
        <v>0.21468999999999999</v>
      </c>
      <c r="S49" s="3">
        <v>0.21725</v>
      </c>
      <c r="X49" s="3">
        <v>9.5292000000000002E-2</v>
      </c>
      <c r="Y49" s="3">
        <v>0.1099</v>
      </c>
      <c r="Z49" s="3">
        <v>0.10956</v>
      </c>
      <c r="AE49" s="3">
        <v>0.14195378723404256</v>
      </c>
      <c r="AF49" s="3">
        <v>0.14205999999999999</v>
      </c>
      <c r="AG49" s="3">
        <v>0.14329</v>
      </c>
      <c r="AL49" s="3">
        <v>0.17946000000000001</v>
      </c>
      <c r="AM49" s="3">
        <v>17.277000000000001</v>
      </c>
      <c r="AN49" s="3">
        <v>17.210999999999999</v>
      </c>
    </row>
    <row r="50" spans="1:40" x14ac:dyDescent="0.25">
      <c r="A50">
        <v>4</v>
      </c>
      <c r="B50" s="2">
        <v>1961</v>
      </c>
      <c r="C50">
        <v>0.30331000000000002</v>
      </c>
      <c r="D50" s="3">
        <v>0.28724</v>
      </c>
      <c r="E50">
        <v>0.28277000000000002</v>
      </c>
      <c r="J50">
        <v>0.23845</v>
      </c>
      <c r="K50">
        <v>0.23152</v>
      </c>
      <c r="L50">
        <v>0.23293</v>
      </c>
      <c r="Q50" s="3">
        <v>0.21440000000000001</v>
      </c>
      <c r="R50" s="3">
        <v>0.21295</v>
      </c>
      <c r="S50" s="3">
        <v>0.21324000000000001</v>
      </c>
      <c r="X50" s="3">
        <v>9.0855000000000005E-2</v>
      </c>
      <c r="Y50" s="3">
        <v>9.7918000000000005E-2</v>
      </c>
      <c r="Z50" s="3">
        <v>9.7997000000000001E-2</v>
      </c>
      <c r="AE50" s="3">
        <v>0.16089831914893618</v>
      </c>
      <c r="AF50" s="3">
        <v>0.15994</v>
      </c>
      <c r="AG50" s="3">
        <v>0.16002</v>
      </c>
      <c r="AL50" s="3">
        <v>0.21181999999999998</v>
      </c>
      <c r="AM50" s="3">
        <v>20.228999999999999</v>
      </c>
      <c r="AN50" s="3">
        <v>20.07</v>
      </c>
    </row>
    <row r="51" spans="1:40" x14ac:dyDescent="0.25">
      <c r="A51">
        <v>3</v>
      </c>
      <c r="B51" s="2">
        <v>1962</v>
      </c>
      <c r="C51">
        <v>0.33368999999999999</v>
      </c>
      <c r="D51" s="3">
        <v>0.33124999999999999</v>
      </c>
      <c r="E51">
        <v>0.33150000000000002</v>
      </c>
      <c r="J51">
        <v>0.26312000000000002</v>
      </c>
      <c r="K51">
        <v>0.26312999999999998</v>
      </c>
      <c r="L51">
        <v>0.26325999999999999</v>
      </c>
      <c r="Q51" s="3">
        <v>0.22842999999999999</v>
      </c>
      <c r="R51" s="3">
        <v>0.22503999999999999</v>
      </c>
      <c r="S51" s="3">
        <v>0.22528000000000001</v>
      </c>
      <c r="X51" s="3">
        <v>0.10188999999999999</v>
      </c>
      <c r="Y51" s="3">
        <v>0.11279</v>
      </c>
      <c r="Z51" s="3">
        <v>0.11219</v>
      </c>
      <c r="AE51" s="3">
        <v>0.14324234042553194</v>
      </c>
      <c r="AF51" s="3">
        <v>0.15073</v>
      </c>
      <c r="AG51" s="3">
        <v>0.15260000000000001</v>
      </c>
      <c r="AL51" s="3">
        <v>0.20344000000000001</v>
      </c>
      <c r="AM51" s="3">
        <v>19.484000000000002</v>
      </c>
      <c r="AN51" s="3">
        <v>19.414000000000001</v>
      </c>
    </row>
    <row r="52" spans="1:40" x14ac:dyDescent="0.25">
      <c r="A52">
        <v>1</v>
      </c>
      <c r="B52" s="2">
        <v>1963</v>
      </c>
      <c r="C52">
        <v>0.40087</v>
      </c>
      <c r="D52" s="3">
        <v>0.38130999999999998</v>
      </c>
      <c r="E52">
        <v>0.37424000000000002</v>
      </c>
      <c r="J52">
        <v>0.46711000000000003</v>
      </c>
      <c r="K52">
        <v>0.46432000000000001</v>
      </c>
      <c r="L52">
        <v>0.46294000000000002</v>
      </c>
      <c r="Q52" s="3">
        <v>0.42354999999999998</v>
      </c>
      <c r="R52" s="3">
        <v>0.41920000000000002</v>
      </c>
      <c r="S52" s="3">
        <v>0.41947000000000001</v>
      </c>
      <c r="X52" s="3">
        <v>0.10328</v>
      </c>
      <c r="Y52" s="3">
        <v>0.10975</v>
      </c>
      <c r="Z52" s="3">
        <v>0.10972999999999999</v>
      </c>
      <c r="AE52" s="3">
        <v>0.19401319148936169</v>
      </c>
      <c r="AF52" s="3">
        <v>0.21118000000000001</v>
      </c>
      <c r="AG52" s="3">
        <v>0.21090999999999999</v>
      </c>
      <c r="AL52" s="3">
        <v>0.30253000000000002</v>
      </c>
      <c r="AM52" s="3">
        <v>27.736000000000001</v>
      </c>
      <c r="AN52" s="3">
        <v>27.036000000000001</v>
      </c>
    </row>
    <row r="53" spans="1:40" x14ac:dyDescent="0.25">
      <c r="A53">
        <v>4</v>
      </c>
      <c r="B53" s="2">
        <v>1964</v>
      </c>
      <c r="C53">
        <v>0.24529999999999999</v>
      </c>
      <c r="D53" s="3">
        <v>0.24243999999999999</v>
      </c>
      <c r="E53">
        <v>0.24055000000000001</v>
      </c>
      <c r="J53">
        <v>0.21995999999999999</v>
      </c>
      <c r="K53">
        <v>0.21973999999999999</v>
      </c>
      <c r="L53">
        <v>0.21934000000000001</v>
      </c>
      <c r="Q53" s="3">
        <v>0.22034000000000001</v>
      </c>
      <c r="R53" s="3">
        <v>0.21858</v>
      </c>
      <c r="S53" s="3">
        <v>0.21876000000000001</v>
      </c>
      <c r="X53" s="3">
        <v>9.4291E-2</v>
      </c>
      <c r="Y53" s="3">
        <v>0.10213999999999999</v>
      </c>
      <c r="Z53" s="3">
        <v>0.10209</v>
      </c>
      <c r="AE53" s="3">
        <v>0.15939427659574468</v>
      </c>
      <c r="AF53" s="3">
        <v>0.15806000000000001</v>
      </c>
      <c r="AG53" s="3">
        <v>0.15828999999999999</v>
      </c>
      <c r="AL53" s="3">
        <v>0.27245000000000003</v>
      </c>
      <c r="AM53" s="3">
        <v>23.902000000000001</v>
      </c>
      <c r="AN53" s="3">
        <v>22.803000000000001</v>
      </c>
    </row>
    <row r="54" spans="1:40" x14ac:dyDescent="0.25">
      <c r="A54">
        <v>1</v>
      </c>
      <c r="B54" s="2">
        <v>1965</v>
      </c>
      <c r="C54">
        <v>0.38783000000000001</v>
      </c>
      <c r="D54" s="3">
        <v>0.35671000000000003</v>
      </c>
      <c r="E54">
        <v>0.34537000000000001</v>
      </c>
      <c r="J54">
        <v>0.3836</v>
      </c>
      <c r="K54">
        <v>0.36671999999999999</v>
      </c>
      <c r="L54">
        <v>0.36502000000000001</v>
      </c>
      <c r="Q54" s="3">
        <v>0.33723999999999998</v>
      </c>
      <c r="R54" s="3">
        <v>0.33372000000000002</v>
      </c>
      <c r="S54" s="3">
        <v>0.33317999999999998</v>
      </c>
      <c r="X54" s="3">
        <v>0.11067</v>
      </c>
      <c r="Y54" s="3">
        <v>0.11941</v>
      </c>
      <c r="Z54" s="3">
        <v>0.1195</v>
      </c>
      <c r="AE54" s="3">
        <v>0.15883851063829785</v>
      </c>
      <c r="AF54" s="3">
        <v>0.15814</v>
      </c>
      <c r="AG54" s="3">
        <v>0.15784000000000001</v>
      </c>
      <c r="AL54" s="3">
        <v>0.27673999999999999</v>
      </c>
      <c r="AM54" s="3">
        <v>25.925000000000001</v>
      </c>
      <c r="AN54" s="3">
        <v>25.495000000000001</v>
      </c>
    </row>
    <row r="55" spans="1:40" x14ac:dyDescent="0.25">
      <c r="A55">
        <v>3</v>
      </c>
      <c r="B55" s="2">
        <v>1966</v>
      </c>
      <c r="C55">
        <v>0.30553000000000002</v>
      </c>
      <c r="D55" s="3">
        <v>0.29430000000000001</v>
      </c>
      <c r="E55">
        <v>0.28549999999999998</v>
      </c>
      <c r="J55">
        <v>0.25889000000000001</v>
      </c>
      <c r="K55">
        <v>0.25169000000000002</v>
      </c>
      <c r="L55">
        <v>0.24918000000000001</v>
      </c>
      <c r="Q55" s="3">
        <v>0.23061000000000001</v>
      </c>
      <c r="R55" s="3">
        <v>0.22811000000000001</v>
      </c>
      <c r="S55" s="3">
        <v>0.2286</v>
      </c>
      <c r="X55" s="3">
        <v>9.6790000000000001E-2</v>
      </c>
      <c r="Y55" s="3">
        <v>0.10839</v>
      </c>
      <c r="Z55" s="3">
        <v>0.10849</v>
      </c>
      <c r="AE55" s="3">
        <v>0.1513108510638298</v>
      </c>
      <c r="AF55" s="3">
        <v>0.15440999999999999</v>
      </c>
      <c r="AG55" s="3">
        <v>0.15429999999999999</v>
      </c>
      <c r="AL55" s="3">
        <v>0.27521000000000001</v>
      </c>
      <c r="AM55" s="3">
        <v>23.231999999999999</v>
      </c>
      <c r="AN55" s="3">
        <v>23.298999999999999</v>
      </c>
    </row>
    <row r="56" spans="1:40" x14ac:dyDescent="0.25">
      <c r="A56">
        <v>1</v>
      </c>
      <c r="B56" s="2">
        <v>1967</v>
      </c>
      <c r="C56">
        <v>0.44074000000000002</v>
      </c>
      <c r="D56" s="3">
        <v>0.42798000000000003</v>
      </c>
      <c r="E56">
        <v>0.41681000000000001</v>
      </c>
      <c r="J56">
        <v>0.46908</v>
      </c>
      <c r="K56">
        <v>0.43691999999999998</v>
      </c>
      <c r="L56">
        <v>0.42987999999999998</v>
      </c>
      <c r="Q56" s="3">
        <v>0.48391000000000001</v>
      </c>
      <c r="R56" s="3">
        <v>0.43936999999999998</v>
      </c>
      <c r="S56" s="3">
        <v>0.42442000000000002</v>
      </c>
      <c r="X56" s="3">
        <v>0.21859000000000001</v>
      </c>
      <c r="Y56" s="3">
        <v>0.21118999999999999</v>
      </c>
      <c r="Z56" s="3">
        <v>0.18951000000000001</v>
      </c>
      <c r="AE56" s="3">
        <v>0.1961576595744681</v>
      </c>
      <c r="AF56" s="3">
        <v>0.19009999999999999</v>
      </c>
      <c r="AG56" s="3">
        <v>0.19467000000000001</v>
      </c>
      <c r="AL56" s="3">
        <v>0.26634000000000002</v>
      </c>
      <c r="AM56" s="3">
        <v>25.484999999999999</v>
      </c>
      <c r="AN56" s="3">
        <v>24.937000000000001</v>
      </c>
    </row>
    <row r="57" spans="1:40" x14ac:dyDescent="0.25">
      <c r="A57">
        <v>3</v>
      </c>
      <c r="B57" s="2">
        <v>1968</v>
      </c>
      <c r="C57">
        <v>0.36412</v>
      </c>
      <c r="D57" s="3">
        <v>0.33777000000000001</v>
      </c>
      <c r="E57">
        <v>0.32828000000000002</v>
      </c>
      <c r="J57">
        <v>0.24920999999999999</v>
      </c>
      <c r="K57">
        <v>0.23476</v>
      </c>
      <c r="L57">
        <v>0.23080999999999999</v>
      </c>
      <c r="Q57" s="3">
        <v>0.21282999999999999</v>
      </c>
      <c r="R57" s="3">
        <v>0.21121999999999999</v>
      </c>
      <c r="S57" s="3">
        <v>0.21262</v>
      </c>
      <c r="X57" s="3">
        <v>9.9111000000000005E-2</v>
      </c>
      <c r="Y57" s="3">
        <v>0.11326</v>
      </c>
      <c r="Z57" s="3">
        <v>0.11337999999999999</v>
      </c>
      <c r="AE57" s="3">
        <v>0.14286248936170209</v>
      </c>
      <c r="AF57" s="3">
        <v>0.14566000000000001</v>
      </c>
      <c r="AG57" s="3">
        <v>0.14666999999999999</v>
      </c>
      <c r="AL57" s="3">
        <v>0.26767000000000002</v>
      </c>
      <c r="AM57" s="3">
        <v>21.843</v>
      </c>
      <c r="AN57" s="3">
        <v>21.399000000000001</v>
      </c>
    </row>
    <row r="58" spans="1:40" x14ac:dyDescent="0.25">
      <c r="A58">
        <v>1</v>
      </c>
      <c r="B58" s="2">
        <v>1969</v>
      </c>
      <c r="C58">
        <v>0.44345000000000001</v>
      </c>
      <c r="D58" s="3">
        <v>0.44491999999999998</v>
      </c>
      <c r="E58">
        <v>0.44474999999999998</v>
      </c>
      <c r="J58">
        <v>0.47133999999999998</v>
      </c>
      <c r="K58">
        <v>0.45489000000000002</v>
      </c>
      <c r="L58">
        <v>0.44453999999999999</v>
      </c>
      <c r="Q58" s="3">
        <v>0.47127999999999998</v>
      </c>
      <c r="R58" s="3">
        <v>0.45123000000000002</v>
      </c>
      <c r="S58" s="3">
        <v>0.43496000000000001</v>
      </c>
      <c r="X58" s="3">
        <v>0.33151000000000003</v>
      </c>
      <c r="Y58" s="3">
        <v>0.22564999999999999</v>
      </c>
      <c r="Z58" s="3">
        <v>0.18279000000000001</v>
      </c>
      <c r="AE58" s="3">
        <v>0.14669508510638296</v>
      </c>
      <c r="AF58" s="3">
        <v>0.1903</v>
      </c>
      <c r="AG58" s="3">
        <v>0.22015999999999999</v>
      </c>
      <c r="AL58" s="3">
        <v>0.23275999999999999</v>
      </c>
      <c r="AM58" s="3">
        <v>21.812000000000001</v>
      </c>
      <c r="AN58" s="3">
        <v>21.707000000000001</v>
      </c>
    </row>
    <row r="59" spans="1:40" x14ac:dyDescent="0.25">
      <c r="A59">
        <v>1</v>
      </c>
      <c r="B59" s="2">
        <v>1970</v>
      </c>
      <c r="C59">
        <v>0.42454999999999998</v>
      </c>
      <c r="D59" s="3">
        <v>0.4214</v>
      </c>
      <c r="E59">
        <v>0.41776000000000002</v>
      </c>
      <c r="J59">
        <v>0.25773000000000001</v>
      </c>
      <c r="K59">
        <v>0.24629000000000001</v>
      </c>
      <c r="L59">
        <v>0.24726000000000001</v>
      </c>
      <c r="Q59" s="3">
        <v>0.22764999999999999</v>
      </c>
      <c r="R59" s="3">
        <v>0.22420999999999999</v>
      </c>
      <c r="S59" s="3">
        <v>0.22674</v>
      </c>
      <c r="X59" s="3">
        <v>0.10348</v>
      </c>
      <c r="Y59" s="3">
        <v>0.11472</v>
      </c>
      <c r="Z59" s="3">
        <v>0.11574</v>
      </c>
      <c r="AE59" s="3">
        <v>0.15866787234042554</v>
      </c>
      <c r="AF59" s="3">
        <v>0.16144</v>
      </c>
      <c r="AG59" s="3">
        <v>0.16084000000000001</v>
      </c>
      <c r="AL59" s="3">
        <v>0.29979</v>
      </c>
      <c r="AM59" s="3">
        <v>26.565999999999999</v>
      </c>
      <c r="AN59" s="3">
        <v>26.670999999999999</v>
      </c>
    </row>
    <row r="60" spans="1:40" x14ac:dyDescent="0.25">
      <c r="A60">
        <v>1</v>
      </c>
      <c r="B60" s="2">
        <v>1971</v>
      </c>
      <c r="C60">
        <v>0.41675000000000001</v>
      </c>
      <c r="D60" s="3">
        <v>0.40649999999999997</v>
      </c>
      <c r="E60">
        <v>0.40006000000000003</v>
      </c>
      <c r="J60">
        <v>0.38305</v>
      </c>
      <c r="K60">
        <v>0.38651000000000002</v>
      </c>
      <c r="L60">
        <v>0.38038</v>
      </c>
      <c r="Q60" s="3">
        <v>0.35415999999999997</v>
      </c>
      <c r="R60" s="3">
        <v>0.34986</v>
      </c>
      <c r="S60" s="3">
        <v>0.34253</v>
      </c>
      <c r="X60" s="3">
        <v>0.10388</v>
      </c>
      <c r="Y60" s="3">
        <v>0.11567</v>
      </c>
      <c r="Z60" s="3">
        <v>0.10872999999999999</v>
      </c>
      <c r="AE60" s="3">
        <v>0.19892574468085109</v>
      </c>
      <c r="AF60" s="3">
        <v>0.20569999999999999</v>
      </c>
      <c r="AG60" s="3">
        <v>0.21143999999999999</v>
      </c>
      <c r="AL60" s="3">
        <v>0.33968999999999999</v>
      </c>
      <c r="AM60" s="3">
        <v>30.07</v>
      </c>
      <c r="AN60" s="3">
        <v>28.945</v>
      </c>
    </row>
    <row r="61" spans="1:40" x14ac:dyDescent="0.25">
      <c r="A61">
        <v>3</v>
      </c>
      <c r="B61" s="2">
        <v>1972</v>
      </c>
      <c r="C61">
        <v>0.28642000000000001</v>
      </c>
      <c r="D61" s="3">
        <v>0.29637999999999998</v>
      </c>
      <c r="E61">
        <v>0.29330000000000001</v>
      </c>
      <c r="J61">
        <v>0.23879</v>
      </c>
      <c r="K61">
        <v>0.25130000000000002</v>
      </c>
      <c r="L61">
        <v>0.25047000000000003</v>
      </c>
      <c r="Q61" s="3">
        <v>0.21496999999999999</v>
      </c>
      <c r="R61" s="3">
        <v>0.21128</v>
      </c>
      <c r="S61" s="3">
        <v>0.21138999999999999</v>
      </c>
      <c r="X61" s="3">
        <v>0.10845</v>
      </c>
      <c r="Y61" s="3">
        <v>0.11745999999999999</v>
      </c>
      <c r="Z61" s="3">
        <v>0.11745999999999999</v>
      </c>
      <c r="AE61" s="3">
        <v>0.14021904255319148</v>
      </c>
      <c r="AF61" s="3">
        <v>0.13864000000000001</v>
      </c>
      <c r="AG61" s="3">
        <v>0.13875999999999999</v>
      </c>
      <c r="AL61" s="3">
        <v>0.27539999999999998</v>
      </c>
      <c r="AM61" s="3">
        <v>22.683</v>
      </c>
      <c r="AN61" s="3">
        <v>22.521999999999998</v>
      </c>
    </row>
    <row r="62" spans="1:40" x14ac:dyDescent="0.25">
      <c r="A62">
        <v>2</v>
      </c>
      <c r="B62" s="2">
        <v>1973</v>
      </c>
      <c r="C62">
        <v>0.43772</v>
      </c>
      <c r="D62" s="3">
        <v>0.43420999999999998</v>
      </c>
      <c r="E62">
        <v>0.43691999999999998</v>
      </c>
      <c r="J62">
        <v>0.31290000000000001</v>
      </c>
      <c r="K62">
        <v>0.30288999999999999</v>
      </c>
      <c r="L62">
        <v>0.30029</v>
      </c>
      <c r="Q62" s="3">
        <v>0.25163000000000002</v>
      </c>
      <c r="R62" s="3">
        <v>0.24204000000000001</v>
      </c>
      <c r="S62" s="3">
        <v>0.24218000000000001</v>
      </c>
      <c r="X62" s="3">
        <v>0.11097</v>
      </c>
      <c r="Y62" s="3">
        <v>0.12128</v>
      </c>
      <c r="Z62" s="3">
        <v>0.12085</v>
      </c>
      <c r="AE62" s="3">
        <v>0.15693344680851065</v>
      </c>
      <c r="AF62" s="3">
        <v>0.16488</v>
      </c>
      <c r="AG62" s="3">
        <v>0.16503999999999999</v>
      </c>
      <c r="AL62" s="3">
        <v>0.27035999999999999</v>
      </c>
      <c r="AM62" s="3">
        <v>24.937000000000001</v>
      </c>
      <c r="AN62" s="3">
        <v>24.8</v>
      </c>
    </row>
    <row r="63" spans="1:40" x14ac:dyDescent="0.25">
      <c r="A63">
        <v>1</v>
      </c>
      <c r="B63" s="2">
        <v>1974</v>
      </c>
      <c r="C63">
        <v>0.48881000000000002</v>
      </c>
      <c r="D63" s="3">
        <v>0.49543999999999999</v>
      </c>
      <c r="E63">
        <v>0.49426999999999999</v>
      </c>
      <c r="J63">
        <v>0.47287000000000001</v>
      </c>
      <c r="K63">
        <v>0.47721999999999998</v>
      </c>
      <c r="L63">
        <v>0.47616000000000003</v>
      </c>
      <c r="Q63" s="3">
        <v>0.34998000000000001</v>
      </c>
      <c r="R63" s="3">
        <v>0.33889000000000002</v>
      </c>
      <c r="S63" s="3">
        <v>0.33533000000000002</v>
      </c>
      <c r="X63" s="3">
        <v>0.10952000000000001</v>
      </c>
      <c r="Y63" s="3">
        <v>0.11589000000000001</v>
      </c>
      <c r="Z63" s="3">
        <v>0.1157</v>
      </c>
      <c r="AE63" s="3">
        <v>0.17253638297872342</v>
      </c>
      <c r="AF63" s="3">
        <v>0.17507</v>
      </c>
      <c r="AG63" s="3">
        <v>0.17471999999999999</v>
      </c>
      <c r="AL63" s="3">
        <v>0.35301000000000005</v>
      </c>
      <c r="AM63" s="3">
        <v>34.15</v>
      </c>
      <c r="AN63" s="3">
        <v>34.076000000000001</v>
      </c>
    </row>
    <row r="64" spans="1:40" x14ac:dyDescent="0.25">
      <c r="A64">
        <v>1</v>
      </c>
      <c r="B64" s="2">
        <v>1975</v>
      </c>
      <c r="C64">
        <v>0.39460000000000001</v>
      </c>
      <c r="D64" s="3">
        <v>0.39787</v>
      </c>
      <c r="E64">
        <v>0.39384000000000002</v>
      </c>
      <c r="J64">
        <v>0.38453999999999999</v>
      </c>
      <c r="K64">
        <v>0.38201000000000002</v>
      </c>
      <c r="L64">
        <v>0.38229000000000002</v>
      </c>
      <c r="Q64" s="3">
        <v>0.37240000000000001</v>
      </c>
      <c r="R64" s="3">
        <v>0.36353999999999997</v>
      </c>
      <c r="S64" s="3">
        <v>0.36264000000000002</v>
      </c>
      <c r="X64" s="3">
        <v>0.10693999999999999</v>
      </c>
      <c r="Y64" s="3">
        <v>0.11036</v>
      </c>
      <c r="Z64" s="3">
        <v>0.11047999999999999</v>
      </c>
      <c r="AE64" s="3">
        <v>0.19249297872340423</v>
      </c>
      <c r="AF64" s="3">
        <v>0.215</v>
      </c>
      <c r="AG64" s="3">
        <v>0.21456</v>
      </c>
      <c r="AL64" s="3">
        <v>0.26661999999999997</v>
      </c>
      <c r="AM64" s="3">
        <v>21.888999999999999</v>
      </c>
      <c r="AN64" s="3">
        <v>22.015000000000001</v>
      </c>
    </row>
    <row r="65" spans="1:40" x14ac:dyDescent="0.25">
      <c r="A65">
        <v>4</v>
      </c>
      <c r="B65" s="2">
        <v>1976</v>
      </c>
      <c r="C65">
        <v>0.24586</v>
      </c>
      <c r="D65" s="3">
        <v>0.23835999999999999</v>
      </c>
      <c r="E65">
        <v>0.23698</v>
      </c>
      <c r="J65">
        <v>0.22258</v>
      </c>
      <c r="K65">
        <v>0.21862000000000001</v>
      </c>
      <c r="L65">
        <v>0.21840999999999999</v>
      </c>
      <c r="Q65" s="3">
        <v>0.21995999999999999</v>
      </c>
      <c r="R65" s="3">
        <v>0.22078999999999999</v>
      </c>
      <c r="S65" s="3">
        <v>0.22062999999999999</v>
      </c>
      <c r="X65" s="3">
        <v>9.4731999999999997E-2</v>
      </c>
      <c r="Y65" s="3">
        <v>0.10069</v>
      </c>
      <c r="Z65" s="3">
        <v>0.10069</v>
      </c>
      <c r="AE65" s="3">
        <v>0.15481340425531923</v>
      </c>
      <c r="AF65" s="3">
        <v>0.15190000000000001</v>
      </c>
      <c r="AG65" s="3">
        <v>0.15201999999999999</v>
      </c>
      <c r="AL65" s="3">
        <v>0.24771000000000001</v>
      </c>
      <c r="AM65" s="3">
        <v>20.638999999999999</v>
      </c>
      <c r="AN65" s="3">
        <v>20.411999999999999</v>
      </c>
    </row>
    <row r="66" spans="1:40" x14ac:dyDescent="0.25">
      <c r="A66">
        <v>5</v>
      </c>
      <c r="B66" s="2">
        <v>1977</v>
      </c>
      <c r="C66">
        <v>0.19619</v>
      </c>
      <c r="D66" s="3">
        <v>0.19533</v>
      </c>
      <c r="E66">
        <v>0.19547</v>
      </c>
      <c r="J66">
        <v>0.19907</v>
      </c>
      <c r="K66">
        <v>0.19855</v>
      </c>
      <c r="L66">
        <v>0.19853999999999999</v>
      </c>
      <c r="Q66" s="3">
        <v>0.18240000000000001</v>
      </c>
      <c r="R66" s="3">
        <v>0.18342</v>
      </c>
      <c r="S66" s="3">
        <v>0.18343999999999999</v>
      </c>
      <c r="X66" s="3">
        <v>8.9859999999999995E-2</v>
      </c>
      <c r="Y66" s="3">
        <v>9.8228999999999997E-2</v>
      </c>
      <c r="Z66" s="3">
        <v>9.8397999999999999E-2</v>
      </c>
      <c r="AE66" s="3">
        <v>0.14403627659574469</v>
      </c>
      <c r="AF66" s="3">
        <v>0.14338999999999999</v>
      </c>
      <c r="AG66" s="3">
        <v>0.1434</v>
      </c>
      <c r="AL66" s="3">
        <v>0.17271</v>
      </c>
      <c r="AM66" s="3">
        <v>17.068000000000001</v>
      </c>
      <c r="AN66" s="3">
        <v>17.068000000000001</v>
      </c>
    </row>
    <row r="67" spans="1:40" x14ac:dyDescent="0.25">
      <c r="A67">
        <v>2</v>
      </c>
      <c r="B67" s="2">
        <v>1978</v>
      </c>
      <c r="C67">
        <v>0.42898999999999998</v>
      </c>
      <c r="D67" s="3">
        <v>0.42627999999999999</v>
      </c>
      <c r="E67">
        <v>0.42520000000000002</v>
      </c>
      <c r="J67">
        <v>0.43137999999999999</v>
      </c>
      <c r="K67">
        <v>0.42103000000000002</v>
      </c>
      <c r="L67">
        <v>0.41808000000000001</v>
      </c>
      <c r="Q67" s="3">
        <v>0.32552999999999999</v>
      </c>
      <c r="R67" s="3">
        <v>0.31492999999999999</v>
      </c>
      <c r="S67" s="3">
        <v>0.30904999999999999</v>
      </c>
      <c r="X67" s="3">
        <v>0.19078000000000001</v>
      </c>
      <c r="Y67" s="3">
        <v>0.16802</v>
      </c>
      <c r="Z67" s="3">
        <v>0.15915000000000001</v>
      </c>
      <c r="AE67" s="3">
        <v>0.13596121276595743</v>
      </c>
      <c r="AF67" s="3">
        <v>0.14996999999999999</v>
      </c>
      <c r="AG67" s="3">
        <v>0.15417</v>
      </c>
      <c r="AL67" s="3">
        <v>0.20876</v>
      </c>
      <c r="AM67" s="3">
        <v>20.8</v>
      </c>
      <c r="AN67" s="3">
        <v>20.693000000000001</v>
      </c>
    </row>
    <row r="68" spans="1:40" x14ac:dyDescent="0.25">
      <c r="A68">
        <v>4</v>
      </c>
      <c r="B68" s="2">
        <v>1979</v>
      </c>
      <c r="C68">
        <v>0.33004</v>
      </c>
      <c r="D68" s="3">
        <v>0.31303999999999998</v>
      </c>
      <c r="E68">
        <v>0.30415999999999999</v>
      </c>
      <c r="J68">
        <v>0.27305000000000001</v>
      </c>
      <c r="K68">
        <v>0.26273999999999997</v>
      </c>
      <c r="L68">
        <v>0.25835999999999998</v>
      </c>
      <c r="Q68" s="3">
        <v>0.23322000000000001</v>
      </c>
      <c r="R68" s="3">
        <v>0.22822000000000001</v>
      </c>
      <c r="S68" s="3">
        <v>0.22803999999999999</v>
      </c>
      <c r="X68" s="3">
        <v>0.11632000000000001</v>
      </c>
      <c r="Y68" s="3">
        <v>0.12449</v>
      </c>
      <c r="Z68" s="3">
        <v>0.12021</v>
      </c>
      <c r="AE68" s="3">
        <v>0.15101744680851065</v>
      </c>
      <c r="AF68" s="3">
        <v>0.16117999999999999</v>
      </c>
      <c r="AG68" s="3">
        <v>0.16242000000000001</v>
      </c>
      <c r="AL68" s="3">
        <v>0.22358</v>
      </c>
      <c r="AM68" s="3">
        <v>19.236000000000001</v>
      </c>
      <c r="AN68" s="3">
        <v>18.873000000000001</v>
      </c>
    </row>
    <row r="69" spans="1:40" x14ac:dyDescent="0.25">
      <c r="A69">
        <v>2</v>
      </c>
      <c r="B69" s="2">
        <v>1980</v>
      </c>
      <c r="C69">
        <v>0.42376999999999998</v>
      </c>
      <c r="D69" s="3">
        <v>0.42543999999999998</v>
      </c>
      <c r="E69">
        <v>0.42442000000000002</v>
      </c>
      <c r="J69">
        <v>0.32394000000000001</v>
      </c>
      <c r="K69">
        <v>0.30930999999999997</v>
      </c>
      <c r="L69">
        <v>0.30901000000000001</v>
      </c>
      <c r="Q69" s="3">
        <v>0.24726000000000001</v>
      </c>
      <c r="R69" s="3">
        <v>0.23569999999999999</v>
      </c>
      <c r="S69" s="3">
        <v>0.23630999999999999</v>
      </c>
      <c r="X69" s="3">
        <v>0.12257</v>
      </c>
      <c r="Y69" s="3">
        <v>0.13023999999999999</v>
      </c>
      <c r="Z69" s="3">
        <v>0.13022</v>
      </c>
      <c r="AE69" s="3">
        <v>0.14724744680851068</v>
      </c>
      <c r="AF69" s="3">
        <v>0.16278000000000001</v>
      </c>
      <c r="AG69" s="3">
        <v>0.16300000000000001</v>
      </c>
      <c r="AL69" s="3">
        <v>0.22997000000000001</v>
      </c>
      <c r="AM69" s="3">
        <v>22.183</v>
      </c>
      <c r="AN69" s="3">
        <v>21.690999999999999</v>
      </c>
    </row>
    <row r="70" spans="1:40" x14ac:dyDescent="0.25">
      <c r="A70">
        <v>4</v>
      </c>
      <c r="B70" s="2">
        <v>1981</v>
      </c>
      <c r="C70">
        <v>0.29932999999999998</v>
      </c>
      <c r="D70" s="3">
        <v>0.27659</v>
      </c>
      <c r="E70">
        <v>0.27163999999999999</v>
      </c>
      <c r="J70">
        <v>0.25790000000000002</v>
      </c>
      <c r="K70">
        <v>0.25036000000000003</v>
      </c>
      <c r="L70">
        <v>0.24697</v>
      </c>
      <c r="Q70" s="3">
        <v>0.20709</v>
      </c>
      <c r="R70" s="3">
        <v>0.20691000000000001</v>
      </c>
      <c r="S70" s="3">
        <v>0.20799000000000001</v>
      </c>
      <c r="X70" s="3">
        <v>9.5601000000000005E-2</v>
      </c>
      <c r="Y70" s="3">
        <v>0.10777</v>
      </c>
      <c r="Z70" s="3">
        <v>0.11507000000000001</v>
      </c>
      <c r="AE70" s="3">
        <v>0.14069429787234045</v>
      </c>
      <c r="AF70" s="3">
        <v>0.14549000000000001</v>
      </c>
      <c r="AG70" s="3">
        <v>0.14338999999999999</v>
      </c>
      <c r="AL70" s="3">
        <v>0.21894</v>
      </c>
      <c r="AM70" s="3">
        <v>19.591000000000001</v>
      </c>
      <c r="AN70" s="3">
        <v>19.425000000000001</v>
      </c>
    </row>
    <row r="71" spans="1:40" x14ac:dyDescent="0.25">
      <c r="A71">
        <v>1</v>
      </c>
      <c r="B71" s="2">
        <v>1982</v>
      </c>
      <c r="C71">
        <v>0.48970999999999998</v>
      </c>
      <c r="D71" s="3">
        <v>0.50538000000000005</v>
      </c>
      <c r="E71">
        <v>0.51298999999999995</v>
      </c>
      <c r="J71">
        <v>0.48182999999999998</v>
      </c>
      <c r="K71">
        <v>0.49109999999999998</v>
      </c>
      <c r="L71">
        <v>0.49837999999999999</v>
      </c>
      <c r="Q71" s="3">
        <v>0.43310999999999999</v>
      </c>
      <c r="R71" s="3">
        <v>0.42242000000000002</v>
      </c>
      <c r="S71" s="3">
        <v>0.41971999999999998</v>
      </c>
      <c r="X71" s="3">
        <v>0.29697000000000001</v>
      </c>
      <c r="Y71" s="3">
        <v>0.22625999999999999</v>
      </c>
      <c r="Z71" s="3">
        <v>0.19361</v>
      </c>
      <c r="AE71" s="3">
        <v>0.16152021276595746</v>
      </c>
      <c r="AF71" s="3">
        <v>0.18665999999999999</v>
      </c>
      <c r="AG71" s="3">
        <v>0.19706000000000001</v>
      </c>
      <c r="AL71" s="3">
        <v>0.31513999999999998</v>
      </c>
      <c r="AM71" s="3">
        <v>31.334</v>
      </c>
      <c r="AN71" s="3">
        <v>31.376999999999999</v>
      </c>
    </row>
    <row r="72" spans="1:40" x14ac:dyDescent="0.25">
      <c r="A72">
        <v>1</v>
      </c>
      <c r="B72" s="2">
        <v>1983</v>
      </c>
      <c r="C72">
        <v>0.48237999999999998</v>
      </c>
      <c r="D72" s="3">
        <v>0.49085000000000001</v>
      </c>
      <c r="E72">
        <v>0.49375000000000002</v>
      </c>
      <c r="J72">
        <v>0.50387999999999999</v>
      </c>
      <c r="K72">
        <v>0.51153000000000004</v>
      </c>
      <c r="L72">
        <v>0.51336999999999999</v>
      </c>
      <c r="Q72" s="3">
        <v>0.51336999999999999</v>
      </c>
      <c r="R72" s="3">
        <v>0.51468999999999998</v>
      </c>
      <c r="S72" s="3">
        <v>0.51410999999999996</v>
      </c>
      <c r="X72" s="3">
        <v>0.32158999999999999</v>
      </c>
      <c r="Y72" s="3">
        <v>0.22555</v>
      </c>
      <c r="Z72" s="3">
        <v>0.18622</v>
      </c>
      <c r="AE72" s="3">
        <v>0.16794468085106387</v>
      </c>
      <c r="AF72" s="3">
        <v>0.21475</v>
      </c>
      <c r="AG72" s="3">
        <v>0.25152000000000002</v>
      </c>
      <c r="AL72" s="3">
        <v>0.36005999999999999</v>
      </c>
      <c r="AM72" s="3">
        <v>32.548999999999999</v>
      </c>
      <c r="AN72" s="3">
        <v>31.919</v>
      </c>
    </row>
    <row r="73" spans="1:40" x14ac:dyDescent="0.25">
      <c r="A73">
        <v>1</v>
      </c>
      <c r="B73" s="2">
        <v>1984</v>
      </c>
      <c r="C73">
        <v>0.44163000000000002</v>
      </c>
      <c r="D73" s="3">
        <v>0.43339</v>
      </c>
      <c r="E73">
        <v>0.43154999999999999</v>
      </c>
      <c r="J73">
        <v>0.29998999999999998</v>
      </c>
      <c r="K73">
        <v>0.28992000000000001</v>
      </c>
      <c r="L73">
        <v>0.28594000000000003</v>
      </c>
      <c r="Q73" s="3">
        <v>0.22606999999999999</v>
      </c>
      <c r="R73" s="3">
        <v>0.22323000000000001</v>
      </c>
      <c r="S73" s="3">
        <v>0.22339000000000001</v>
      </c>
      <c r="X73" s="3">
        <v>0.10499</v>
      </c>
      <c r="Y73" s="3">
        <v>0.11658</v>
      </c>
      <c r="Z73" s="3">
        <v>0.11611</v>
      </c>
      <c r="AE73" s="3">
        <v>0.14777851063829789</v>
      </c>
      <c r="AF73" s="3">
        <v>0.15465000000000001</v>
      </c>
      <c r="AG73" s="3">
        <v>0.15547</v>
      </c>
      <c r="AL73" s="3">
        <v>0.37282999999999999</v>
      </c>
      <c r="AM73" s="3">
        <v>35.853999999999999</v>
      </c>
      <c r="AN73" s="3">
        <v>35.304000000000002</v>
      </c>
    </row>
    <row r="74" spans="1:40" x14ac:dyDescent="0.25">
      <c r="A74">
        <v>3</v>
      </c>
      <c r="B74" s="2">
        <v>1985</v>
      </c>
      <c r="C74">
        <v>0.26911000000000002</v>
      </c>
      <c r="D74" s="3">
        <v>0.26357999999999998</v>
      </c>
      <c r="E74">
        <v>0.26178000000000001</v>
      </c>
      <c r="J74">
        <v>0.23454</v>
      </c>
      <c r="K74">
        <v>0.23100000000000001</v>
      </c>
      <c r="L74">
        <v>0.23064000000000001</v>
      </c>
      <c r="Q74" s="3">
        <v>0.21693999999999999</v>
      </c>
      <c r="R74" s="3">
        <v>0.21607000000000001</v>
      </c>
      <c r="S74" s="3">
        <v>0.21614</v>
      </c>
      <c r="X74" s="3">
        <v>0.10269</v>
      </c>
      <c r="Y74" s="3">
        <v>0.11888</v>
      </c>
      <c r="Z74" s="3">
        <v>0.11889</v>
      </c>
      <c r="AE74" s="3">
        <v>0.14515140425531917</v>
      </c>
      <c r="AF74" s="3">
        <v>0.14495</v>
      </c>
      <c r="AG74" s="3">
        <v>0.14496999999999999</v>
      </c>
      <c r="AL74" s="3">
        <v>0.29337000000000002</v>
      </c>
      <c r="AM74" s="3">
        <v>25.393000000000001</v>
      </c>
      <c r="AN74" s="3">
        <v>25.268999999999998</v>
      </c>
    </row>
    <row r="75" spans="1:40" x14ac:dyDescent="0.25">
      <c r="A75">
        <v>1</v>
      </c>
      <c r="B75" s="2">
        <v>1986</v>
      </c>
      <c r="C75">
        <v>0.40010000000000001</v>
      </c>
      <c r="D75" s="3">
        <v>0.40386</v>
      </c>
      <c r="E75">
        <v>0.40772999999999998</v>
      </c>
      <c r="J75">
        <v>0.33405000000000001</v>
      </c>
      <c r="K75">
        <v>0.33640999999999999</v>
      </c>
      <c r="L75">
        <v>0.33418999999999999</v>
      </c>
      <c r="Q75" s="3">
        <v>0.23097999999999999</v>
      </c>
      <c r="R75" s="3">
        <v>0.23064000000000001</v>
      </c>
      <c r="S75" s="3">
        <v>0.22975999999999999</v>
      </c>
      <c r="X75" s="3">
        <v>0.14979000000000001</v>
      </c>
      <c r="Y75" s="3">
        <v>0.15542</v>
      </c>
      <c r="Z75" s="3">
        <v>0.15098</v>
      </c>
      <c r="AE75" s="3">
        <v>0.14695151063829784</v>
      </c>
      <c r="AF75" s="3">
        <v>0.14624000000000001</v>
      </c>
      <c r="AG75" s="3">
        <v>0.14652999999999999</v>
      </c>
      <c r="AL75" s="3">
        <v>0.20724000000000001</v>
      </c>
      <c r="AM75" s="3">
        <v>19.965</v>
      </c>
      <c r="AN75" s="3">
        <v>19.850000000000001</v>
      </c>
    </row>
    <row r="76" spans="1:40" x14ac:dyDescent="0.25">
      <c r="A76">
        <v>4</v>
      </c>
      <c r="B76" s="2">
        <v>1987</v>
      </c>
      <c r="C76">
        <v>0.28583999999999998</v>
      </c>
      <c r="D76" s="3">
        <v>0.28016999999999997</v>
      </c>
      <c r="E76">
        <v>0.27660000000000001</v>
      </c>
      <c r="J76">
        <v>0.24604000000000001</v>
      </c>
      <c r="K76">
        <v>0.24696000000000001</v>
      </c>
      <c r="L76">
        <v>0.24568999999999999</v>
      </c>
      <c r="Q76" s="3">
        <v>0.22192999999999999</v>
      </c>
      <c r="R76" s="3">
        <v>0.22616</v>
      </c>
      <c r="S76" s="3">
        <v>0.22616</v>
      </c>
      <c r="X76" s="3">
        <v>9.8733000000000001E-2</v>
      </c>
      <c r="Y76" s="3">
        <v>0.11604</v>
      </c>
      <c r="Z76" s="3">
        <v>0.11594</v>
      </c>
      <c r="AE76" s="3">
        <v>0.14628657446808513</v>
      </c>
      <c r="AF76" s="3">
        <v>0.14485999999999999</v>
      </c>
      <c r="AG76" s="3">
        <v>0.14507999999999999</v>
      </c>
      <c r="AL76" s="3">
        <v>0.21806</v>
      </c>
      <c r="AM76" s="3">
        <v>20.652999999999999</v>
      </c>
      <c r="AN76" s="3">
        <v>20.632000000000001</v>
      </c>
    </row>
    <row r="77" spans="1:40" x14ac:dyDescent="0.25">
      <c r="A77">
        <v>5</v>
      </c>
      <c r="B77" s="2">
        <v>1988</v>
      </c>
      <c r="C77">
        <v>0.25247000000000003</v>
      </c>
      <c r="D77" s="3">
        <v>0.23300000000000001</v>
      </c>
      <c r="E77">
        <v>0.23144999999999999</v>
      </c>
      <c r="J77">
        <v>0.22234000000000001</v>
      </c>
      <c r="K77">
        <v>0.22251000000000001</v>
      </c>
      <c r="L77">
        <v>0.22245000000000001</v>
      </c>
      <c r="Q77" s="3">
        <v>0.2162</v>
      </c>
      <c r="R77" s="3">
        <v>0.21288000000000001</v>
      </c>
      <c r="S77" s="3">
        <v>0.21315000000000001</v>
      </c>
      <c r="X77" s="3">
        <v>9.2796000000000003E-2</v>
      </c>
      <c r="Y77" s="3">
        <v>0.10051</v>
      </c>
      <c r="Z77" s="3">
        <v>0.10048</v>
      </c>
      <c r="AE77" s="3">
        <v>0.15422361702127663</v>
      </c>
      <c r="AF77" s="3">
        <v>0.15661</v>
      </c>
      <c r="AG77" s="3">
        <v>0.15658</v>
      </c>
      <c r="AL77" s="3">
        <v>0.21085999999999999</v>
      </c>
      <c r="AM77" s="3">
        <v>20.471</v>
      </c>
      <c r="AN77" s="3">
        <v>20.318000000000001</v>
      </c>
    </row>
    <row r="78" spans="1:40" x14ac:dyDescent="0.25">
      <c r="A78">
        <v>4</v>
      </c>
      <c r="B78" s="2">
        <v>1989</v>
      </c>
      <c r="C78">
        <v>0.31509999999999999</v>
      </c>
      <c r="D78" s="3">
        <v>0.30462</v>
      </c>
      <c r="E78">
        <v>0.30187999999999998</v>
      </c>
      <c r="J78">
        <v>0.35565999999999998</v>
      </c>
      <c r="K78">
        <v>0.35332000000000002</v>
      </c>
      <c r="L78">
        <v>0.35199000000000003</v>
      </c>
      <c r="Q78" s="3">
        <v>0.26389000000000001</v>
      </c>
      <c r="R78" s="3">
        <v>0.26555000000000001</v>
      </c>
      <c r="S78" s="3">
        <v>0.26572000000000001</v>
      </c>
      <c r="X78" s="3">
        <v>9.3781000000000003E-2</v>
      </c>
      <c r="Y78" s="3">
        <v>0.10198</v>
      </c>
      <c r="Z78" s="3">
        <v>0.10194</v>
      </c>
      <c r="AE78" s="3">
        <v>0.16101851063829786</v>
      </c>
      <c r="AF78" s="3">
        <v>0.15941</v>
      </c>
      <c r="AG78" s="3">
        <v>0.15941</v>
      </c>
      <c r="AL78" s="3">
        <v>0.18474000000000002</v>
      </c>
      <c r="AM78" s="3">
        <v>18.428000000000001</v>
      </c>
      <c r="AN78" s="3">
        <v>18.271000000000001</v>
      </c>
    </row>
    <row r="79" spans="1:40" x14ac:dyDescent="0.25">
      <c r="A79">
        <v>5</v>
      </c>
      <c r="B79" s="2">
        <v>1990</v>
      </c>
      <c r="C79">
        <v>0.23419000000000001</v>
      </c>
      <c r="D79" s="3">
        <v>0.23147999999999999</v>
      </c>
      <c r="E79">
        <v>0.23022000000000001</v>
      </c>
      <c r="J79">
        <v>0.21742</v>
      </c>
      <c r="K79">
        <v>0.21743999999999999</v>
      </c>
      <c r="L79">
        <v>0.21742</v>
      </c>
      <c r="Q79" s="3">
        <v>0.19919000000000001</v>
      </c>
      <c r="R79" s="3">
        <v>0.19772000000000001</v>
      </c>
      <c r="S79" s="3">
        <v>0.19782</v>
      </c>
      <c r="X79" s="3">
        <v>9.0879000000000001E-2</v>
      </c>
      <c r="Y79" s="3">
        <v>9.8993999999999999E-2</v>
      </c>
      <c r="Z79" s="3">
        <v>9.8956000000000002E-2</v>
      </c>
      <c r="AE79" s="3">
        <v>0.14611100000000005</v>
      </c>
      <c r="AF79" s="3">
        <v>0.14782000000000001</v>
      </c>
      <c r="AG79" s="3">
        <v>0.14821999999999999</v>
      </c>
      <c r="AL79" s="3">
        <v>0.18376000000000001</v>
      </c>
      <c r="AM79" s="3">
        <v>17.756</v>
      </c>
      <c r="AN79" s="3">
        <v>17.707999999999998</v>
      </c>
    </row>
    <row r="80" spans="1:40" x14ac:dyDescent="0.25">
      <c r="A80">
        <v>5</v>
      </c>
      <c r="B80" s="2">
        <v>1991</v>
      </c>
      <c r="C80">
        <v>0.27733000000000002</v>
      </c>
      <c r="D80" s="3">
        <v>0.26773000000000002</v>
      </c>
      <c r="E80">
        <v>0.26555000000000001</v>
      </c>
      <c r="J80">
        <v>0.27848000000000001</v>
      </c>
      <c r="K80">
        <v>0.26957999999999999</v>
      </c>
      <c r="L80">
        <v>0.26712999999999998</v>
      </c>
      <c r="Q80" s="3">
        <v>0.19953000000000001</v>
      </c>
      <c r="R80" s="3">
        <v>0.20022999999999999</v>
      </c>
      <c r="S80" s="3">
        <v>0.20002</v>
      </c>
      <c r="X80" s="3">
        <v>9.1852000000000003E-2</v>
      </c>
      <c r="Y80" s="3">
        <v>9.9473000000000006E-2</v>
      </c>
      <c r="Z80" s="3">
        <v>9.9440000000000001E-2</v>
      </c>
      <c r="AE80" s="3">
        <v>0.14191010638297871</v>
      </c>
      <c r="AF80" s="3">
        <v>0.14557999999999999</v>
      </c>
      <c r="AG80" s="3">
        <v>0.14607999999999999</v>
      </c>
      <c r="AL80" s="3">
        <v>0.16663</v>
      </c>
      <c r="AM80" s="3">
        <v>16.968</v>
      </c>
      <c r="AN80" s="3">
        <v>17.010999999999999</v>
      </c>
    </row>
    <row r="81" spans="1:40" x14ac:dyDescent="0.25">
      <c r="A81">
        <v>5</v>
      </c>
      <c r="B81" s="2">
        <v>1992</v>
      </c>
      <c r="C81">
        <v>0.29017999999999999</v>
      </c>
      <c r="D81" s="3">
        <v>0.28275</v>
      </c>
      <c r="E81">
        <v>0.28100000000000003</v>
      </c>
      <c r="J81">
        <v>0.23663999999999999</v>
      </c>
      <c r="K81">
        <v>0.23235</v>
      </c>
      <c r="L81">
        <v>0.23216000000000001</v>
      </c>
      <c r="Q81" s="3">
        <v>0.21092</v>
      </c>
      <c r="R81" s="3">
        <v>0.20981</v>
      </c>
      <c r="S81" s="3">
        <v>0.20996999999999999</v>
      </c>
      <c r="X81" s="3">
        <v>8.8883000000000004E-2</v>
      </c>
      <c r="Y81" s="3">
        <v>9.5343999999999998E-2</v>
      </c>
      <c r="Z81" s="3">
        <v>9.5382999999999996E-2</v>
      </c>
      <c r="AE81" s="3">
        <v>0.15159829787234042</v>
      </c>
      <c r="AF81" s="3">
        <v>0.15109</v>
      </c>
      <c r="AG81" s="3">
        <v>0.15107999999999999</v>
      </c>
      <c r="AL81" s="3">
        <v>0.17010000000000003</v>
      </c>
      <c r="AM81" s="3">
        <v>17.161000000000001</v>
      </c>
      <c r="AN81" s="3">
        <v>17.157</v>
      </c>
    </row>
    <row r="82" spans="1:40" x14ac:dyDescent="0.25">
      <c r="A82">
        <v>2</v>
      </c>
      <c r="B82" s="2">
        <v>1993</v>
      </c>
      <c r="C82">
        <v>0.41998000000000002</v>
      </c>
      <c r="D82" s="3">
        <v>0.40958</v>
      </c>
      <c r="E82">
        <v>0.40716999999999998</v>
      </c>
      <c r="J82">
        <v>0.44724999999999998</v>
      </c>
      <c r="K82">
        <v>0.44386999999999999</v>
      </c>
      <c r="L82">
        <v>0.44424999999999998</v>
      </c>
      <c r="Q82" s="3">
        <v>0.37837999999999999</v>
      </c>
      <c r="R82" s="3">
        <v>0.36442999999999998</v>
      </c>
      <c r="S82" s="3">
        <v>0.36479</v>
      </c>
      <c r="X82" s="3">
        <v>0.10359</v>
      </c>
      <c r="Y82" s="3">
        <v>0.10639</v>
      </c>
      <c r="Z82" s="3">
        <v>0.10562000000000001</v>
      </c>
      <c r="AE82" s="3">
        <v>0.19086063829787234</v>
      </c>
      <c r="AF82" s="3">
        <v>0.20385</v>
      </c>
      <c r="AG82" s="3">
        <v>0.20399</v>
      </c>
      <c r="AL82" s="3">
        <v>0.21143999999999999</v>
      </c>
      <c r="AM82" s="3">
        <v>20.811</v>
      </c>
      <c r="AN82" s="3">
        <v>20.568000000000001</v>
      </c>
    </row>
    <row r="83" spans="1:40" x14ac:dyDescent="0.25">
      <c r="A83">
        <v>5</v>
      </c>
      <c r="B83" s="2">
        <v>1994</v>
      </c>
      <c r="C83">
        <v>0.26624999999999999</v>
      </c>
      <c r="D83" s="3">
        <v>0.25058999999999998</v>
      </c>
      <c r="E83">
        <v>0.24904000000000001</v>
      </c>
      <c r="J83">
        <v>0.21994</v>
      </c>
      <c r="K83">
        <v>0.21862000000000001</v>
      </c>
      <c r="L83">
        <v>0.21798000000000001</v>
      </c>
      <c r="Q83" s="3">
        <v>0.20830000000000001</v>
      </c>
      <c r="R83" s="3">
        <v>0.20648</v>
      </c>
      <c r="S83" s="3">
        <v>0.20598</v>
      </c>
      <c r="X83" s="3">
        <v>9.5448000000000005E-2</v>
      </c>
      <c r="Y83" s="3">
        <v>0.10316</v>
      </c>
      <c r="Z83" s="3">
        <v>0.10277</v>
      </c>
      <c r="AE83" s="3">
        <v>0.14038957446808509</v>
      </c>
      <c r="AF83" s="3">
        <v>0.13914000000000001</v>
      </c>
      <c r="AG83" s="3">
        <v>0.13915</v>
      </c>
      <c r="AL83" s="3">
        <v>0.22109999999999999</v>
      </c>
      <c r="AM83" s="3">
        <v>19.367999999999999</v>
      </c>
      <c r="AN83" s="3">
        <v>19.210999999999999</v>
      </c>
    </row>
    <row r="84" spans="1:40" x14ac:dyDescent="0.25">
      <c r="A84">
        <v>1</v>
      </c>
      <c r="B84" s="2">
        <v>1995</v>
      </c>
      <c r="C84">
        <v>0.43080000000000002</v>
      </c>
      <c r="D84" s="3">
        <v>0.43318000000000001</v>
      </c>
      <c r="E84">
        <v>0.43597000000000002</v>
      </c>
      <c r="J84">
        <v>0.49618000000000001</v>
      </c>
      <c r="K84">
        <v>0.49487999999999999</v>
      </c>
      <c r="L84">
        <v>0.501</v>
      </c>
      <c r="Q84" s="3">
        <v>0.49903999999999998</v>
      </c>
      <c r="R84" s="3">
        <v>0.49529000000000001</v>
      </c>
      <c r="S84" s="3">
        <v>0.49718000000000001</v>
      </c>
      <c r="X84" s="3">
        <v>0.31291000000000002</v>
      </c>
      <c r="Y84" s="3">
        <v>0.23</v>
      </c>
      <c r="Z84" s="3">
        <v>0.17788999999999999</v>
      </c>
      <c r="AE84" s="3">
        <v>0.15717614893617021</v>
      </c>
      <c r="AF84" s="3">
        <v>0.19855</v>
      </c>
      <c r="AG84" s="3">
        <v>0.22806000000000001</v>
      </c>
      <c r="AL84" s="3">
        <v>0.20707999999999999</v>
      </c>
      <c r="AM84" s="3">
        <v>20.449000000000002</v>
      </c>
      <c r="AN84" s="3">
        <v>20.353999999999999</v>
      </c>
    </row>
    <row r="85" spans="1:40" x14ac:dyDescent="0.25">
      <c r="A85">
        <v>1</v>
      </c>
      <c r="B85" s="2">
        <v>1996</v>
      </c>
      <c r="C85">
        <v>0.43614999999999998</v>
      </c>
      <c r="D85" s="3">
        <v>0.43962000000000001</v>
      </c>
      <c r="E85">
        <v>0.44207999999999997</v>
      </c>
      <c r="J85">
        <v>0.44185999999999998</v>
      </c>
      <c r="K85">
        <v>0.43536999999999998</v>
      </c>
      <c r="L85">
        <v>0.43464999999999998</v>
      </c>
      <c r="Q85" s="3">
        <v>0.39688000000000001</v>
      </c>
      <c r="R85" s="3">
        <v>0.39051000000000002</v>
      </c>
      <c r="S85" s="3">
        <v>0.39039000000000001</v>
      </c>
      <c r="X85" s="3">
        <v>0.11749</v>
      </c>
      <c r="Y85" s="3">
        <v>0.12494</v>
      </c>
      <c r="Z85" s="3">
        <v>0.12451</v>
      </c>
      <c r="AE85" s="3">
        <v>0.20041744680851065</v>
      </c>
      <c r="AF85" s="3">
        <v>0.22539000000000001</v>
      </c>
      <c r="AG85" s="3">
        <v>0.22520000000000001</v>
      </c>
      <c r="AL85" s="3">
        <v>0.28608</v>
      </c>
      <c r="AM85" s="3">
        <v>24.72</v>
      </c>
      <c r="AN85" s="3">
        <v>24.027999999999999</v>
      </c>
    </row>
    <row r="86" spans="1:40" x14ac:dyDescent="0.25">
      <c r="A86">
        <v>1</v>
      </c>
      <c r="B86" s="2">
        <v>1997</v>
      </c>
      <c r="C86">
        <v>0.40545999999999999</v>
      </c>
      <c r="D86" s="3">
        <v>0.38740999999999998</v>
      </c>
      <c r="E86">
        <v>0.38535999999999998</v>
      </c>
      <c r="J86">
        <v>0.27503</v>
      </c>
      <c r="K86">
        <v>0.26046999999999998</v>
      </c>
      <c r="L86">
        <v>0.25938</v>
      </c>
      <c r="Q86" s="3">
        <v>0.23252</v>
      </c>
      <c r="R86" s="3">
        <v>0.22342000000000001</v>
      </c>
      <c r="S86" s="3">
        <v>0.22417999999999999</v>
      </c>
      <c r="X86" s="3">
        <v>0.10299</v>
      </c>
      <c r="Y86" s="3">
        <v>0.11361</v>
      </c>
      <c r="Z86" s="3">
        <v>0.1135</v>
      </c>
      <c r="AE86" s="3">
        <v>0.15105531914893613</v>
      </c>
      <c r="AF86" s="3">
        <v>0.16009000000000001</v>
      </c>
      <c r="AG86" s="3">
        <v>0.1598</v>
      </c>
      <c r="AL86" s="3">
        <v>0.33283999999999997</v>
      </c>
      <c r="AM86" s="3">
        <v>28.545000000000002</v>
      </c>
      <c r="AN86" s="3">
        <v>28.414999999999999</v>
      </c>
    </row>
    <row r="87" spans="1:40" x14ac:dyDescent="0.25">
      <c r="A87">
        <v>1</v>
      </c>
      <c r="B87" s="2">
        <v>1998</v>
      </c>
      <c r="C87">
        <v>0.44068000000000002</v>
      </c>
      <c r="D87" s="3">
        <v>0.44340000000000002</v>
      </c>
      <c r="E87">
        <v>0.44378000000000001</v>
      </c>
      <c r="J87">
        <v>0.49904999999999999</v>
      </c>
      <c r="K87">
        <v>0.48494999999999999</v>
      </c>
      <c r="L87">
        <v>0.48014000000000001</v>
      </c>
      <c r="Q87" s="3">
        <v>0.49919000000000002</v>
      </c>
      <c r="R87" s="3">
        <v>0.46860000000000002</v>
      </c>
      <c r="S87" s="3">
        <v>0.45394000000000001</v>
      </c>
      <c r="X87" s="3">
        <v>0.21013999999999999</v>
      </c>
      <c r="Y87" s="3">
        <v>0.20144000000000001</v>
      </c>
      <c r="Z87" s="3">
        <v>0.16264999999999999</v>
      </c>
      <c r="AE87" s="3">
        <v>0.19831914893617017</v>
      </c>
      <c r="AF87" s="3">
        <v>0.18937000000000001</v>
      </c>
      <c r="AG87" s="3">
        <v>0.21293000000000001</v>
      </c>
      <c r="AL87" s="3">
        <v>0.28621999999999997</v>
      </c>
      <c r="AM87" s="3">
        <v>25.716999999999999</v>
      </c>
      <c r="AN87" s="3">
        <v>25.196999999999999</v>
      </c>
    </row>
    <row r="88" spans="1:40" x14ac:dyDescent="0.25">
      <c r="A88">
        <v>1</v>
      </c>
      <c r="B88" s="2">
        <v>1999</v>
      </c>
      <c r="C88">
        <v>0.45750000000000002</v>
      </c>
      <c r="D88" s="3">
        <v>0.45543</v>
      </c>
      <c r="E88">
        <v>0.45730999999999999</v>
      </c>
      <c r="J88">
        <v>0.38875999999999999</v>
      </c>
      <c r="K88">
        <v>0.38316</v>
      </c>
      <c r="L88">
        <v>0.37907000000000002</v>
      </c>
      <c r="Q88" s="3">
        <v>0.29477999999999999</v>
      </c>
      <c r="R88" s="3">
        <v>0.2888</v>
      </c>
      <c r="S88" s="3">
        <v>0.28749999999999998</v>
      </c>
      <c r="X88" s="3">
        <v>0.10707999999999999</v>
      </c>
      <c r="Y88" s="3">
        <v>0.11872000000000001</v>
      </c>
      <c r="Z88" s="3">
        <v>0.11632000000000001</v>
      </c>
      <c r="AE88" s="3">
        <v>0.15488531914893616</v>
      </c>
      <c r="AF88" s="3">
        <v>0.15864</v>
      </c>
      <c r="AG88" s="3">
        <v>0.15862000000000001</v>
      </c>
      <c r="AL88" s="3">
        <v>0.32555999999999996</v>
      </c>
      <c r="AM88" s="3">
        <v>28.404</v>
      </c>
      <c r="AN88" s="3">
        <v>27.39</v>
      </c>
    </row>
    <row r="89" spans="1:40" x14ac:dyDescent="0.25">
      <c r="A89">
        <v>2</v>
      </c>
      <c r="B89" s="2">
        <v>2000</v>
      </c>
      <c r="C89">
        <v>0.39985999999999999</v>
      </c>
      <c r="D89" s="3">
        <v>0.39853</v>
      </c>
      <c r="E89">
        <v>0.39779999999999999</v>
      </c>
      <c r="J89">
        <v>0.33917000000000003</v>
      </c>
      <c r="K89">
        <v>0.33622000000000002</v>
      </c>
      <c r="L89">
        <v>0.33328999999999998</v>
      </c>
      <c r="Q89" s="3">
        <v>0.26185999999999998</v>
      </c>
      <c r="R89" s="3">
        <v>0.25144</v>
      </c>
      <c r="S89" s="3">
        <v>0.25147999999999998</v>
      </c>
      <c r="X89" s="3">
        <v>0.10836999999999999</v>
      </c>
      <c r="Y89" s="3">
        <v>0.11798</v>
      </c>
      <c r="Z89" s="3">
        <v>0.11738999999999999</v>
      </c>
      <c r="AE89" s="3">
        <v>0.15767446808510638</v>
      </c>
      <c r="AF89" s="3">
        <v>0.16497000000000001</v>
      </c>
      <c r="AG89" s="3">
        <v>0.16533</v>
      </c>
      <c r="AL89" s="3">
        <v>0.27626000000000001</v>
      </c>
      <c r="AM89" s="3">
        <v>22.827000000000002</v>
      </c>
      <c r="AN89" s="3">
        <v>22.516999999999999</v>
      </c>
    </row>
    <row r="90" spans="1:40" x14ac:dyDescent="0.25">
      <c r="A90">
        <v>4</v>
      </c>
      <c r="B90" s="2">
        <v>2001</v>
      </c>
      <c r="C90">
        <v>0.30320999999999998</v>
      </c>
      <c r="D90" s="3">
        <v>0.28159000000000001</v>
      </c>
      <c r="E90">
        <v>0.27767999999999998</v>
      </c>
      <c r="J90">
        <v>0.23397000000000001</v>
      </c>
      <c r="K90">
        <v>0.22963</v>
      </c>
      <c r="L90">
        <v>0.23133000000000001</v>
      </c>
      <c r="Q90" s="3">
        <v>0.21223</v>
      </c>
      <c r="R90" s="3">
        <v>0.21299999999999999</v>
      </c>
      <c r="S90" s="3">
        <v>0.21329999999999999</v>
      </c>
      <c r="X90" s="3">
        <v>0.10208</v>
      </c>
      <c r="Y90" s="3">
        <v>0.11326</v>
      </c>
      <c r="Z90" s="3">
        <v>0.11305</v>
      </c>
      <c r="AE90" s="3">
        <v>0.13838982978723405</v>
      </c>
      <c r="AF90" s="3">
        <v>0.1424</v>
      </c>
      <c r="AG90" s="3">
        <v>0.14246</v>
      </c>
      <c r="AL90" s="3">
        <v>0.22098999999999999</v>
      </c>
      <c r="AM90" s="3">
        <v>18.853000000000002</v>
      </c>
      <c r="AN90" s="3">
        <v>18.841999999999999</v>
      </c>
    </row>
    <row r="91" spans="1:40" x14ac:dyDescent="0.25">
      <c r="A91">
        <v>4</v>
      </c>
      <c r="B91" s="2">
        <v>2002</v>
      </c>
      <c r="C91">
        <v>0.33746999999999999</v>
      </c>
      <c r="D91" s="3">
        <v>0.32105</v>
      </c>
      <c r="E91">
        <v>0.31069999999999998</v>
      </c>
      <c r="J91">
        <v>0.27687</v>
      </c>
      <c r="K91">
        <v>0.27948000000000001</v>
      </c>
      <c r="L91">
        <v>0.27642</v>
      </c>
      <c r="Q91" s="3">
        <v>0.23241000000000001</v>
      </c>
      <c r="R91" s="3">
        <v>0.23413999999999999</v>
      </c>
      <c r="S91" s="3">
        <v>0.23594999999999999</v>
      </c>
      <c r="X91" s="3">
        <v>9.9226999999999996E-2</v>
      </c>
      <c r="Y91" s="3">
        <v>0.10752</v>
      </c>
      <c r="Z91" s="3">
        <v>0.11008999999999999</v>
      </c>
      <c r="AE91" s="3">
        <v>0.14515659574468087</v>
      </c>
      <c r="AF91" s="3">
        <v>0.14646999999999999</v>
      </c>
      <c r="AG91" s="3">
        <v>0.14451</v>
      </c>
      <c r="AL91" s="3">
        <v>0.24850000000000003</v>
      </c>
      <c r="AM91" s="3">
        <v>24.202000000000002</v>
      </c>
      <c r="AN91" s="3">
        <v>23.904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2018-01-28T07:22:56Z</dcterms:modified>
</cp:coreProperties>
</file>