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480" windowHeight="4620"/>
  </bookViews>
  <sheets>
    <sheet name="stock_calcs_monthly" sheetId="4" r:id="rId1"/>
    <sheet name="stock_calcs_daily" sheetId="1" r:id="rId2"/>
    <sheet name="Delta_geometry" sheetId="2" r:id="rId3"/>
    <sheet name="source" sheetId="3" r:id="rId4"/>
  </sheets>
  <calcPr calcId="152511" calcMode="manual" calcOnSave="0"/>
</workbook>
</file>

<file path=xl/calcChain.xml><?xml version="1.0" encoding="utf-8"?>
<calcChain xmlns="http://schemas.openxmlformats.org/spreadsheetml/2006/main">
  <c r="AA21" i="1" l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A20" i="1"/>
  <c r="Q627" i="2" l="1"/>
  <c r="C627" i="2"/>
  <c r="R626" i="2"/>
  <c r="S626" i="2" s="1"/>
  <c r="T626" i="2" s="1"/>
  <c r="U626" i="2" s="1"/>
  <c r="V626" i="2" s="1"/>
  <c r="W626" i="2" s="1"/>
  <c r="X626" i="2" s="1"/>
  <c r="Y626" i="2" s="1"/>
  <c r="Z626" i="2" s="1"/>
  <c r="AA626" i="2" s="1"/>
  <c r="AB626" i="2" s="1"/>
  <c r="P626" i="2"/>
  <c r="O626" i="2"/>
  <c r="N626" i="2"/>
  <c r="M626" i="2"/>
  <c r="L626" i="2"/>
  <c r="K626" i="2"/>
  <c r="J626" i="2"/>
  <c r="I626" i="2"/>
  <c r="H626" i="2"/>
  <c r="G626" i="2"/>
  <c r="F626" i="2"/>
  <c r="R625" i="2"/>
  <c r="P625" i="2"/>
  <c r="O625" i="2"/>
  <c r="N625" i="2"/>
  <c r="M625" i="2"/>
  <c r="L625" i="2"/>
  <c r="K625" i="2"/>
  <c r="J625" i="2"/>
  <c r="I625" i="2"/>
  <c r="H625" i="2"/>
  <c r="G625" i="2"/>
  <c r="F625" i="2"/>
  <c r="AB624" i="2"/>
  <c r="S624" i="2"/>
  <c r="T624" i="2" s="1"/>
  <c r="U624" i="2" s="1"/>
  <c r="V624" i="2" s="1"/>
  <c r="W624" i="2" s="1"/>
  <c r="X624" i="2" s="1"/>
  <c r="Y624" i="2" s="1"/>
  <c r="Z624" i="2" s="1"/>
  <c r="AA624" i="2" s="1"/>
  <c r="R624" i="2"/>
  <c r="P624" i="2"/>
  <c r="O624" i="2"/>
  <c r="N624" i="2"/>
  <c r="M624" i="2"/>
  <c r="L624" i="2"/>
  <c r="K624" i="2"/>
  <c r="J624" i="2"/>
  <c r="I624" i="2"/>
  <c r="H624" i="2"/>
  <c r="G624" i="2"/>
  <c r="F624" i="2"/>
  <c r="AA623" i="2"/>
  <c r="AB623" i="2" s="1"/>
  <c r="R623" i="2"/>
  <c r="S623" i="2" s="1"/>
  <c r="T623" i="2" s="1"/>
  <c r="U623" i="2" s="1"/>
  <c r="V623" i="2" s="1"/>
  <c r="W623" i="2" s="1"/>
  <c r="X623" i="2" s="1"/>
  <c r="Y623" i="2" s="1"/>
  <c r="Z623" i="2" s="1"/>
  <c r="P623" i="2"/>
  <c r="O623" i="2"/>
  <c r="N623" i="2"/>
  <c r="M623" i="2"/>
  <c r="L623" i="2"/>
  <c r="K623" i="2"/>
  <c r="J623" i="2"/>
  <c r="I623" i="2"/>
  <c r="H623" i="2"/>
  <c r="G623" i="2"/>
  <c r="F623" i="2"/>
  <c r="R622" i="2"/>
  <c r="S622" i="2" s="1"/>
  <c r="T622" i="2" s="1"/>
  <c r="U622" i="2" s="1"/>
  <c r="V622" i="2" s="1"/>
  <c r="W622" i="2" s="1"/>
  <c r="X622" i="2" s="1"/>
  <c r="Y622" i="2" s="1"/>
  <c r="Z622" i="2" s="1"/>
  <c r="AA622" i="2" s="1"/>
  <c r="AB622" i="2" s="1"/>
  <c r="P622" i="2"/>
  <c r="O622" i="2"/>
  <c r="N622" i="2"/>
  <c r="M622" i="2"/>
  <c r="L622" i="2"/>
  <c r="K622" i="2"/>
  <c r="J622" i="2"/>
  <c r="I622" i="2"/>
  <c r="H622" i="2"/>
  <c r="G622" i="2"/>
  <c r="F622" i="2"/>
  <c r="AA621" i="2"/>
  <c r="AB621" i="2" s="1"/>
  <c r="R621" i="2"/>
  <c r="S621" i="2" s="1"/>
  <c r="T621" i="2" s="1"/>
  <c r="U621" i="2" s="1"/>
  <c r="V621" i="2" s="1"/>
  <c r="W621" i="2" s="1"/>
  <c r="X621" i="2" s="1"/>
  <c r="Y621" i="2" s="1"/>
  <c r="Z621" i="2" s="1"/>
  <c r="P621" i="2"/>
  <c r="O621" i="2"/>
  <c r="N621" i="2"/>
  <c r="M621" i="2"/>
  <c r="L621" i="2"/>
  <c r="K621" i="2"/>
  <c r="J621" i="2"/>
  <c r="I621" i="2"/>
  <c r="H621" i="2"/>
  <c r="G621" i="2"/>
  <c r="F621" i="2"/>
  <c r="S620" i="2"/>
  <c r="T620" i="2" s="1"/>
  <c r="U620" i="2" s="1"/>
  <c r="V620" i="2" s="1"/>
  <c r="W620" i="2" s="1"/>
  <c r="X620" i="2" s="1"/>
  <c r="Y620" i="2" s="1"/>
  <c r="Z620" i="2" s="1"/>
  <c r="AA620" i="2" s="1"/>
  <c r="AB620" i="2" s="1"/>
  <c r="R620" i="2"/>
  <c r="P620" i="2"/>
  <c r="O620" i="2"/>
  <c r="N620" i="2"/>
  <c r="M620" i="2"/>
  <c r="L620" i="2"/>
  <c r="K620" i="2"/>
  <c r="J620" i="2"/>
  <c r="I620" i="2"/>
  <c r="H620" i="2"/>
  <c r="G620" i="2"/>
  <c r="F620" i="2"/>
  <c r="S619" i="2"/>
  <c r="T619" i="2" s="1"/>
  <c r="U619" i="2" s="1"/>
  <c r="V619" i="2" s="1"/>
  <c r="W619" i="2" s="1"/>
  <c r="X619" i="2" s="1"/>
  <c r="Y619" i="2" s="1"/>
  <c r="Z619" i="2" s="1"/>
  <c r="AA619" i="2" s="1"/>
  <c r="AB619" i="2" s="1"/>
  <c r="R619" i="2"/>
  <c r="P619" i="2"/>
  <c r="O619" i="2"/>
  <c r="N619" i="2"/>
  <c r="M619" i="2"/>
  <c r="L619" i="2"/>
  <c r="K619" i="2"/>
  <c r="J619" i="2"/>
  <c r="I619" i="2"/>
  <c r="H619" i="2"/>
  <c r="G619" i="2"/>
  <c r="F619" i="2"/>
  <c r="S618" i="2"/>
  <c r="T618" i="2" s="1"/>
  <c r="U618" i="2" s="1"/>
  <c r="V618" i="2" s="1"/>
  <c r="W618" i="2" s="1"/>
  <c r="X618" i="2" s="1"/>
  <c r="Y618" i="2" s="1"/>
  <c r="Z618" i="2" s="1"/>
  <c r="AA618" i="2" s="1"/>
  <c r="AB618" i="2" s="1"/>
  <c r="R618" i="2"/>
  <c r="P618" i="2"/>
  <c r="O618" i="2"/>
  <c r="N618" i="2"/>
  <c r="M618" i="2"/>
  <c r="L618" i="2"/>
  <c r="K618" i="2"/>
  <c r="J618" i="2"/>
  <c r="I618" i="2"/>
  <c r="H618" i="2"/>
  <c r="G618" i="2"/>
  <c r="F618" i="2"/>
  <c r="R617" i="2"/>
  <c r="S617" i="2" s="1"/>
  <c r="T617" i="2" s="1"/>
  <c r="U617" i="2" s="1"/>
  <c r="V617" i="2" s="1"/>
  <c r="W617" i="2" s="1"/>
  <c r="X617" i="2" s="1"/>
  <c r="Y617" i="2" s="1"/>
  <c r="Z617" i="2" s="1"/>
  <c r="AA617" i="2" s="1"/>
  <c r="AB617" i="2" s="1"/>
  <c r="P617" i="2"/>
  <c r="O617" i="2"/>
  <c r="N617" i="2"/>
  <c r="M617" i="2"/>
  <c r="L617" i="2"/>
  <c r="K617" i="2"/>
  <c r="J617" i="2"/>
  <c r="I617" i="2"/>
  <c r="H617" i="2"/>
  <c r="G617" i="2"/>
  <c r="F617" i="2"/>
  <c r="S616" i="2"/>
  <c r="T616" i="2" s="1"/>
  <c r="U616" i="2" s="1"/>
  <c r="V616" i="2" s="1"/>
  <c r="W616" i="2" s="1"/>
  <c r="X616" i="2" s="1"/>
  <c r="Y616" i="2" s="1"/>
  <c r="Z616" i="2" s="1"/>
  <c r="AA616" i="2" s="1"/>
  <c r="AB616" i="2" s="1"/>
  <c r="R616" i="2"/>
  <c r="P616" i="2"/>
  <c r="O616" i="2"/>
  <c r="N616" i="2"/>
  <c r="M616" i="2"/>
  <c r="L616" i="2"/>
  <c r="K616" i="2"/>
  <c r="J616" i="2"/>
  <c r="I616" i="2"/>
  <c r="H616" i="2"/>
  <c r="G616" i="2"/>
  <c r="F616" i="2"/>
  <c r="Y615" i="2"/>
  <c r="Z615" i="2" s="1"/>
  <c r="AA615" i="2" s="1"/>
  <c r="AB615" i="2" s="1"/>
  <c r="R615" i="2"/>
  <c r="S615" i="2" s="1"/>
  <c r="T615" i="2" s="1"/>
  <c r="U615" i="2" s="1"/>
  <c r="V615" i="2" s="1"/>
  <c r="W615" i="2" s="1"/>
  <c r="X615" i="2" s="1"/>
  <c r="P615" i="2"/>
  <c r="O615" i="2"/>
  <c r="N615" i="2"/>
  <c r="M615" i="2"/>
  <c r="L615" i="2"/>
  <c r="K615" i="2"/>
  <c r="J615" i="2"/>
  <c r="I615" i="2"/>
  <c r="H615" i="2"/>
  <c r="G615" i="2"/>
  <c r="F615" i="2"/>
  <c r="R614" i="2"/>
  <c r="S614" i="2" s="1"/>
  <c r="T614" i="2" s="1"/>
  <c r="U614" i="2" s="1"/>
  <c r="V614" i="2" s="1"/>
  <c r="W614" i="2" s="1"/>
  <c r="X614" i="2" s="1"/>
  <c r="Y614" i="2" s="1"/>
  <c r="Z614" i="2" s="1"/>
  <c r="AA614" i="2" s="1"/>
  <c r="AB614" i="2" s="1"/>
  <c r="P614" i="2"/>
  <c r="O614" i="2"/>
  <c r="N614" i="2"/>
  <c r="M614" i="2"/>
  <c r="L614" i="2"/>
  <c r="K614" i="2"/>
  <c r="J614" i="2"/>
  <c r="I614" i="2"/>
  <c r="H614" i="2"/>
  <c r="G614" i="2"/>
  <c r="F614" i="2"/>
  <c r="T613" i="2"/>
  <c r="U613" i="2" s="1"/>
  <c r="V613" i="2" s="1"/>
  <c r="W613" i="2" s="1"/>
  <c r="X613" i="2" s="1"/>
  <c r="Y613" i="2" s="1"/>
  <c r="Z613" i="2" s="1"/>
  <c r="AA613" i="2" s="1"/>
  <c r="AB613" i="2" s="1"/>
  <c r="R613" i="2"/>
  <c r="S613" i="2" s="1"/>
  <c r="P613" i="2"/>
  <c r="O613" i="2"/>
  <c r="N613" i="2"/>
  <c r="M613" i="2"/>
  <c r="L613" i="2"/>
  <c r="K613" i="2"/>
  <c r="J613" i="2"/>
  <c r="I613" i="2"/>
  <c r="H613" i="2"/>
  <c r="G613" i="2"/>
  <c r="F613" i="2"/>
  <c r="R612" i="2"/>
  <c r="S612" i="2" s="1"/>
  <c r="T612" i="2" s="1"/>
  <c r="U612" i="2" s="1"/>
  <c r="V612" i="2" s="1"/>
  <c r="W612" i="2" s="1"/>
  <c r="X612" i="2" s="1"/>
  <c r="Y612" i="2" s="1"/>
  <c r="Z612" i="2" s="1"/>
  <c r="AA612" i="2" s="1"/>
  <c r="AB612" i="2" s="1"/>
  <c r="P612" i="2"/>
  <c r="O612" i="2"/>
  <c r="N612" i="2"/>
  <c r="M612" i="2"/>
  <c r="L612" i="2"/>
  <c r="K612" i="2"/>
  <c r="J612" i="2"/>
  <c r="I612" i="2"/>
  <c r="H612" i="2"/>
  <c r="G612" i="2"/>
  <c r="F612" i="2"/>
  <c r="X611" i="2"/>
  <c r="Y611" i="2" s="1"/>
  <c r="Z611" i="2" s="1"/>
  <c r="AA611" i="2" s="1"/>
  <c r="AB611" i="2" s="1"/>
  <c r="R611" i="2"/>
  <c r="S611" i="2" s="1"/>
  <c r="T611" i="2" s="1"/>
  <c r="U611" i="2" s="1"/>
  <c r="V611" i="2" s="1"/>
  <c r="W611" i="2" s="1"/>
  <c r="P611" i="2"/>
  <c r="O611" i="2"/>
  <c r="N611" i="2"/>
  <c r="M611" i="2"/>
  <c r="L611" i="2"/>
  <c r="K611" i="2"/>
  <c r="J611" i="2"/>
  <c r="I611" i="2"/>
  <c r="H611" i="2"/>
  <c r="G611" i="2"/>
  <c r="F611" i="2"/>
  <c r="R610" i="2"/>
  <c r="S610" i="2" s="1"/>
  <c r="T610" i="2" s="1"/>
  <c r="U610" i="2" s="1"/>
  <c r="V610" i="2" s="1"/>
  <c r="W610" i="2" s="1"/>
  <c r="X610" i="2" s="1"/>
  <c r="Y610" i="2" s="1"/>
  <c r="Z610" i="2" s="1"/>
  <c r="AA610" i="2" s="1"/>
  <c r="AB610" i="2" s="1"/>
  <c r="P610" i="2"/>
  <c r="O610" i="2"/>
  <c r="N610" i="2"/>
  <c r="M610" i="2"/>
  <c r="L610" i="2"/>
  <c r="K610" i="2"/>
  <c r="J610" i="2"/>
  <c r="I610" i="2"/>
  <c r="H610" i="2"/>
  <c r="G610" i="2"/>
  <c r="F610" i="2"/>
  <c r="V609" i="2"/>
  <c r="W609" i="2" s="1"/>
  <c r="X609" i="2" s="1"/>
  <c r="Y609" i="2" s="1"/>
  <c r="Z609" i="2" s="1"/>
  <c r="AA609" i="2" s="1"/>
  <c r="AB609" i="2" s="1"/>
  <c r="R609" i="2"/>
  <c r="S609" i="2" s="1"/>
  <c r="T609" i="2" s="1"/>
  <c r="U609" i="2" s="1"/>
  <c r="P609" i="2"/>
  <c r="O609" i="2"/>
  <c r="N609" i="2"/>
  <c r="M609" i="2"/>
  <c r="L609" i="2"/>
  <c r="K609" i="2"/>
  <c r="J609" i="2"/>
  <c r="I609" i="2"/>
  <c r="H609" i="2"/>
  <c r="G609" i="2"/>
  <c r="F609" i="2"/>
  <c r="R608" i="2"/>
  <c r="P608" i="2"/>
  <c r="O608" i="2"/>
  <c r="N608" i="2"/>
  <c r="M608" i="2"/>
  <c r="L608" i="2"/>
  <c r="K608" i="2"/>
  <c r="J608" i="2"/>
  <c r="I608" i="2"/>
  <c r="H608" i="2"/>
  <c r="G608" i="2"/>
  <c r="F608" i="2"/>
  <c r="R607" i="2"/>
  <c r="P607" i="2"/>
  <c r="O607" i="2"/>
  <c r="N607" i="2"/>
  <c r="M607" i="2"/>
  <c r="L607" i="2"/>
  <c r="L632" i="2" s="1"/>
  <c r="K607" i="2"/>
  <c r="J607" i="2"/>
  <c r="I607" i="2"/>
  <c r="H607" i="2"/>
  <c r="G607" i="2"/>
  <c r="F607" i="2"/>
  <c r="T606" i="2"/>
  <c r="U606" i="2" s="1"/>
  <c r="V606" i="2" s="1"/>
  <c r="W606" i="2" s="1"/>
  <c r="X606" i="2" s="1"/>
  <c r="Y606" i="2" s="1"/>
  <c r="Z606" i="2" s="1"/>
  <c r="AA606" i="2" s="1"/>
  <c r="AB606" i="2" s="1"/>
  <c r="S606" i="2"/>
  <c r="R606" i="2"/>
  <c r="P606" i="2"/>
  <c r="O606" i="2"/>
  <c r="N606" i="2"/>
  <c r="M606" i="2"/>
  <c r="L606" i="2"/>
  <c r="K606" i="2"/>
  <c r="J606" i="2"/>
  <c r="I606" i="2"/>
  <c r="H606" i="2"/>
  <c r="G606" i="2"/>
  <c r="F606" i="2"/>
  <c r="T605" i="2"/>
  <c r="U605" i="2" s="1"/>
  <c r="V605" i="2" s="1"/>
  <c r="W605" i="2" s="1"/>
  <c r="X605" i="2" s="1"/>
  <c r="Y605" i="2" s="1"/>
  <c r="Z605" i="2" s="1"/>
  <c r="AA605" i="2" s="1"/>
  <c r="AB605" i="2" s="1"/>
  <c r="R605" i="2"/>
  <c r="S605" i="2" s="1"/>
  <c r="P605" i="2"/>
  <c r="O605" i="2"/>
  <c r="N605" i="2"/>
  <c r="M605" i="2"/>
  <c r="L605" i="2"/>
  <c r="K605" i="2"/>
  <c r="J605" i="2"/>
  <c r="I605" i="2"/>
  <c r="H605" i="2"/>
  <c r="G605" i="2"/>
  <c r="F605" i="2"/>
  <c r="T604" i="2"/>
  <c r="U604" i="2" s="1"/>
  <c r="V604" i="2" s="1"/>
  <c r="W604" i="2" s="1"/>
  <c r="X604" i="2" s="1"/>
  <c r="Y604" i="2" s="1"/>
  <c r="Z604" i="2" s="1"/>
  <c r="AA604" i="2" s="1"/>
  <c r="AB604" i="2" s="1"/>
  <c r="S604" i="2"/>
  <c r="R604" i="2"/>
  <c r="P604" i="2"/>
  <c r="O604" i="2"/>
  <c r="N604" i="2"/>
  <c r="M604" i="2"/>
  <c r="L604" i="2"/>
  <c r="K604" i="2"/>
  <c r="J604" i="2"/>
  <c r="I604" i="2"/>
  <c r="H604" i="2"/>
  <c r="G604" i="2"/>
  <c r="F604" i="2"/>
  <c r="R603" i="2"/>
  <c r="S603" i="2" s="1"/>
  <c r="T603" i="2" s="1"/>
  <c r="U603" i="2" s="1"/>
  <c r="V603" i="2" s="1"/>
  <c r="W603" i="2" s="1"/>
  <c r="X603" i="2" s="1"/>
  <c r="Y603" i="2" s="1"/>
  <c r="Z603" i="2" s="1"/>
  <c r="AA603" i="2" s="1"/>
  <c r="AB603" i="2" s="1"/>
  <c r="P603" i="2"/>
  <c r="O603" i="2"/>
  <c r="N603" i="2"/>
  <c r="M603" i="2"/>
  <c r="L603" i="2"/>
  <c r="K603" i="2"/>
  <c r="J603" i="2"/>
  <c r="I603" i="2"/>
  <c r="H603" i="2"/>
  <c r="G603" i="2"/>
  <c r="F603" i="2"/>
  <c r="X602" i="2"/>
  <c r="Y602" i="2" s="1"/>
  <c r="Z602" i="2" s="1"/>
  <c r="AA602" i="2" s="1"/>
  <c r="AB602" i="2" s="1"/>
  <c r="S602" i="2"/>
  <c r="T602" i="2" s="1"/>
  <c r="U602" i="2" s="1"/>
  <c r="V602" i="2" s="1"/>
  <c r="W602" i="2" s="1"/>
  <c r="R602" i="2"/>
  <c r="P602" i="2"/>
  <c r="O602" i="2"/>
  <c r="N602" i="2"/>
  <c r="M602" i="2"/>
  <c r="L602" i="2"/>
  <c r="K602" i="2"/>
  <c r="J602" i="2"/>
  <c r="I602" i="2"/>
  <c r="H602" i="2"/>
  <c r="G602" i="2"/>
  <c r="F602" i="2"/>
  <c r="R601" i="2"/>
  <c r="S601" i="2" s="1"/>
  <c r="T601" i="2" s="1"/>
  <c r="U601" i="2" s="1"/>
  <c r="V601" i="2" s="1"/>
  <c r="W601" i="2" s="1"/>
  <c r="X601" i="2" s="1"/>
  <c r="Y601" i="2" s="1"/>
  <c r="Z601" i="2" s="1"/>
  <c r="AA601" i="2" s="1"/>
  <c r="AB601" i="2" s="1"/>
  <c r="P601" i="2"/>
  <c r="O601" i="2"/>
  <c r="N601" i="2"/>
  <c r="M601" i="2"/>
  <c r="L601" i="2"/>
  <c r="K601" i="2"/>
  <c r="J601" i="2"/>
  <c r="I601" i="2"/>
  <c r="H601" i="2"/>
  <c r="G601" i="2"/>
  <c r="F601" i="2"/>
  <c r="W600" i="2"/>
  <c r="X600" i="2" s="1"/>
  <c r="Y600" i="2" s="1"/>
  <c r="Z600" i="2" s="1"/>
  <c r="AA600" i="2" s="1"/>
  <c r="AB600" i="2" s="1"/>
  <c r="R600" i="2"/>
  <c r="S600" i="2" s="1"/>
  <c r="T600" i="2" s="1"/>
  <c r="U600" i="2" s="1"/>
  <c r="V600" i="2" s="1"/>
  <c r="P600" i="2"/>
  <c r="O600" i="2"/>
  <c r="N600" i="2"/>
  <c r="M600" i="2"/>
  <c r="L600" i="2"/>
  <c r="K600" i="2"/>
  <c r="J600" i="2"/>
  <c r="I600" i="2"/>
  <c r="H600" i="2"/>
  <c r="G600" i="2"/>
  <c r="F600" i="2"/>
  <c r="U599" i="2"/>
  <c r="V599" i="2" s="1"/>
  <c r="T599" i="2"/>
  <c r="R599" i="2"/>
  <c r="S599" i="2" s="1"/>
  <c r="P599" i="2"/>
  <c r="O599" i="2"/>
  <c r="N599" i="2"/>
  <c r="M599" i="2"/>
  <c r="L599" i="2"/>
  <c r="K599" i="2"/>
  <c r="J599" i="2"/>
  <c r="I599" i="2"/>
  <c r="H599" i="2"/>
  <c r="G599" i="2"/>
  <c r="F599" i="2"/>
  <c r="S598" i="2"/>
  <c r="T598" i="2" s="1"/>
  <c r="U598" i="2" s="1"/>
  <c r="V598" i="2" s="1"/>
  <c r="W598" i="2" s="1"/>
  <c r="X598" i="2" s="1"/>
  <c r="Y598" i="2" s="1"/>
  <c r="Z598" i="2" s="1"/>
  <c r="AA598" i="2" s="1"/>
  <c r="AB598" i="2" s="1"/>
  <c r="R598" i="2"/>
  <c r="P598" i="2"/>
  <c r="O598" i="2"/>
  <c r="N598" i="2"/>
  <c r="M598" i="2"/>
  <c r="L598" i="2"/>
  <c r="K598" i="2"/>
  <c r="J598" i="2"/>
  <c r="I598" i="2"/>
  <c r="H598" i="2"/>
  <c r="G598" i="2"/>
  <c r="F598" i="2"/>
  <c r="R597" i="2"/>
  <c r="S597" i="2" s="1"/>
  <c r="T597" i="2" s="1"/>
  <c r="U597" i="2" s="1"/>
  <c r="V597" i="2" s="1"/>
  <c r="W597" i="2" s="1"/>
  <c r="X597" i="2" s="1"/>
  <c r="Y597" i="2" s="1"/>
  <c r="Z597" i="2" s="1"/>
  <c r="AA597" i="2" s="1"/>
  <c r="AB597" i="2" s="1"/>
  <c r="P597" i="2"/>
  <c r="O597" i="2"/>
  <c r="N597" i="2"/>
  <c r="M597" i="2"/>
  <c r="L597" i="2"/>
  <c r="K597" i="2"/>
  <c r="J597" i="2"/>
  <c r="I597" i="2"/>
  <c r="H597" i="2"/>
  <c r="G597" i="2"/>
  <c r="F597" i="2"/>
  <c r="T596" i="2"/>
  <c r="U596" i="2" s="1"/>
  <c r="V596" i="2" s="1"/>
  <c r="W596" i="2" s="1"/>
  <c r="X596" i="2" s="1"/>
  <c r="Y596" i="2" s="1"/>
  <c r="Z596" i="2" s="1"/>
  <c r="AA596" i="2" s="1"/>
  <c r="AB596" i="2" s="1"/>
  <c r="S596" i="2"/>
  <c r="R596" i="2"/>
  <c r="P596" i="2"/>
  <c r="O596" i="2"/>
  <c r="N596" i="2"/>
  <c r="M596" i="2"/>
  <c r="L596" i="2"/>
  <c r="K596" i="2"/>
  <c r="J596" i="2"/>
  <c r="I596" i="2"/>
  <c r="H596" i="2"/>
  <c r="G596" i="2"/>
  <c r="F596" i="2"/>
  <c r="R595" i="2"/>
  <c r="S595" i="2" s="1"/>
  <c r="T595" i="2" s="1"/>
  <c r="U595" i="2" s="1"/>
  <c r="V595" i="2" s="1"/>
  <c r="W595" i="2" s="1"/>
  <c r="X595" i="2" s="1"/>
  <c r="Y595" i="2" s="1"/>
  <c r="Z595" i="2" s="1"/>
  <c r="AA595" i="2" s="1"/>
  <c r="AB595" i="2" s="1"/>
  <c r="P595" i="2"/>
  <c r="O595" i="2"/>
  <c r="N595" i="2"/>
  <c r="M595" i="2"/>
  <c r="L595" i="2"/>
  <c r="K595" i="2"/>
  <c r="J595" i="2"/>
  <c r="I595" i="2"/>
  <c r="H595" i="2"/>
  <c r="G595" i="2"/>
  <c r="F595" i="2"/>
  <c r="X594" i="2"/>
  <c r="Y594" i="2" s="1"/>
  <c r="Z594" i="2" s="1"/>
  <c r="AA594" i="2" s="1"/>
  <c r="AB594" i="2" s="1"/>
  <c r="S594" i="2"/>
  <c r="T594" i="2" s="1"/>
  <c r="U594" i="2" s="1"/>
  <c r="V594" i="2" s="1"/>
  <c r="W594" i="2" s="1"/>
  <c r="R594" i="2"/>
  <c r="P594" i="2"/>
  <c r="O594" i="2"/>
  <c r="N594" i="2"/>
  <c r="M594" i="2"/>
  <c r="L594" i="2"/>
  <c r="K594" i="2"/>
  <c r="J594" i="2"/>
  <c r="I594" i="2"/>
  <c r="H594" i="2"/>
  <c r="G594" i="2"/>
  <c r="F594" i="2"/>
  <c r="R593" i="2"/>
  <c r="S593" i="2" s="1"/>
  <c r="T593" i="2" s="1"/>
  <c r="U593" i="2" s="1"/>
  <c r="V593" i="2" s="1"/>
  <c r="W593" i="2" s="1"/>
  <c r="X593" i="2" s="1"/>
  <c r="Y593" i="2" s="1"/>
  <c r="Z593" i="2" s="1"/>
  <c r="AA593" i="2" s="1"/>
  <c r="AB593" i="2" s="1"/>
  <c r="P593" i="2"/>
  <c r="O593" i="2"/>
  <c r="N593" i="2"/>
  <c r="M593" i="2"/>
  <c r="L593" i="2"/>
  <c r="K593" i="2"/>
  <c r="J593" i="2"/>
  <c r="I593" i="2"/>
  <c r="I637" i="2" s="1"/>
  <c r="H593" i="2"/>
  <c r="G593" i="2"/>
  <c r="F593" i="2"/>
  <c r="R592" i="2"/>
  <c r="P592" i="2"/>
  <c r="O592" i="2"/>
  <c r="N592" i="2"/>
  <c r="M592" i="2"/>
  <c r="L592" i="2"/>
  <c r="K592" i="2"/>
  <c r="K637" i="2" s="1"/>
  <c r="J592" i="2"/>
  <c r="I592" i="2"/>
  <c r="H592" i="2"/>
  <c r="G592" i="2"/>
  <c r="F592" i="2"/>
  <c r="T591" i="2"/>
  <c r="U591" i="2" s="1"/>
  <c r="V591" i="2" s="1"/>
  <c r="W591" i="2" s="1"/>
  <c r="R591" i="2"/>
  <c r="S591" i="2" s="1"/>
  <c r="P591" i="2"/>
  <c r="O591" i="2"/>
  <c r="N591" i="2"/>
  <c r="M591" i="2"/>
  <c r="L591" i="2"/>
  <c r="L635" i="2" s="1"/>
  <c r="K591" i="2"/>
  <c r="J591" i="2"/>
  <c r="J635" i="2" s="1"/>
  <c r="I591" i="2"/>
  <c r="H591" i="2"/>
  <c r="G591" i="2"/>
  <c r="F591" i="2"/>
  <c r="R590" i="2"/>
  <c r="S590" i="2" s="1"/>
  <c r="T590" i="2" s="1"/>
  <c r="U590" i="2" s="1"/>
  <c r="V590" i="2" s="1"/>
  <c r="W590" i="2" s="1"/>
  <c r="X590" i="2" s="1"/>
  <c r="Y590" i="2" s="1"/>
  <c r="Z590" i="2" s="1"/>
  <c r="AA590" i="2" s="1"/>
  <c r="AB590" i="2" s="1"/>
  <c r="P590" i="2"/>
  <c r="O590" i="2"/>
  <c r="N590" i="2"/>
  <c r="M590" i="2"/>
  <c r="L590" i="2"/>
  <c r="K590" i="2"/>
  <c r="J590" i="2"/>
  <c r="I590" i="2"/>
  <c r="H590" i="2"/>
  <c r="G590" i="2"/>
  <c r="F590" i="2"/>
  <c r="U589" i="2"/>
  <c r="V589" i="2" s="1"/>
  <c r="W589" i="2" s="1"/>
  <c r="X589" i="2" s="1"/>
  <c r="Y589" i="2" s="1"/>
  <c r="Z589" i="2" s="1"/>
  <c r="AA589" i="2" s="1"/>
  <c r="AB589" i="2" s="1"/>
  <c r="T589" i="2"/>
  <c r="R589" i="2"/>
  <c r="S589" i="2" s="1"/>
  <c r="P589" i="2"/>
  <c r="O589" i="2"/>
  <c r="N589" i="2"/>
  <c r="M589" i="2"/>
  <c r="L589" i="2"/>
  <c r="K589" i="2"/>
  <c r="J589" i="2"/>
  <c r="I589" i="2"/>
  <c r="H589" i="2"/>
  <c r="G589" i="2"/>
  <c r="F589" i="2"/>
  <c r="R588" i="2"/>
  <c r="S588" i="2" s="1"/>
  <c r="T588" i="2" s="1"/>
  <c r="U588" i="2" s="1"/>
  <c r="V588" i="2" s="1"/>
  <c r="P588" i="2"/>
  <c r="O588" i="2"/>
  <c r="N588" i="2"/>
  <c r="M588" i="2"/>
  <c r="L588" i="2"/>
  <c r="K588" i="2"/>
  <c r="J588" i="2"/>
  <c r="I588" i="2"/>
  <c r="H588" i="2"/>
  <c r="G588" i="2"/>
  <c r="F588" i="2"/>
  <c r="F635" i="2" s="1"/>
  <c r="R587" i="2"/>
  <c r="P587" i="2"/>
  <c r="P636" i="2" s="1"/>
  <c r="O587" i="2"/>
  <c r="O636" i="2" s="1"/>
  <c r="N587" i="2"/>
  <c r="N636" i="2" s="1"/>
  <c r="M587" i="2"/>
  <c r="M636" i="2" s="1"/>
  <c r="L587" i="2"/>
  <c r="L636" i="2" s="1"/>
  <c r="K587" i="2"/>
  <c r="K636" i="2" s="1"/>
  <c r="J587" i="2"/>
  <c r="J636" i="2" s="1"/>
  <c r="I587" i="2"/>
  <c r="I636" i="2" s="1"/>
  <c r="H587" i="2"/>
  <c r="H636" i="2" s="1"/>
  <c r="G587" i="2"/>
  <c r="G636" i="2" s="1"/>
  <c r="F587" i="2"/>
  <c r="F636" i="2" s="1"/>
  <c r="R586" i="2"/>
  <c r="S586" i="2" s="1"/>
  <c r="T586" i="2" s="1"/>
  <c r="U586" i="2" s="1"/>
  <c r="V586" i="2" s="1"/>
  <c r="W586" i="2" s="1"/>
  <c r="X586" i="2" s="1"/>
  <c r="Y586" i="2" s="1"/>
  <c r="Z586" i="2" s="1"/>
  <c r="AA586" i="2" s="1"/>
  <c r="AB586" i="2" s="1"/>
  <c r="P586" i="2"/>
  <c r="O586" i="2"/>
  <c r="N586" i="2"/>
  <c r="M586" i="2"/>
  <c r="L586" i="2"/>
  <c r="K586" i="2"/>
  <c r="J586" i="2"/>
  <c r="I586" i="2"/>
  <c r="H586" i="2"/>
  <c r="G586" i="2"/>
  <c r="F586" i="2"/>
  <c r="R585" i="2"/>
  <c r="S585" i="2" s="1"/>
  <c r="T585" i="2" s="1"/>
  <c r="U585" i="2" s="1"/>
  <c r="V585" i="2" s="1"/>
  <c r="W585" i="2" s="1"/>
  <c r="X585" i="2" s="1"/>
  <c r="Y585" i="2" s="1"/>
  <c r="Z585" i="2" s="1"/>
  <c r="AA585" i="2" s="1"/>
  <c r="AB585" i="2" s="1"/>
  <c r="P585" i="2"/>
  <c r="O585" i="2"/>
  <c r="N585" i="2"/>
  <c r="M585" i="2"/>
  <c r="L585" i="2"/>
  <c r="K585" i="2"/>
  <c r="J585" i="2"/>
  <c r="I585" i="2"/>
  <c r="H585" i="2"/>
  <c r="G585" i="2"/>
  <c r="F585" i="2"/>
  <c r="T584" i="2"/>
  <c r="U584" i="2" s="1"/>
  <c r="V584" i="2" s="1"/>
  <c r="W584" i="2" s="1"/>
  <c r="X584" i="2" s="1"/>
  <c r="Y584" i="2" s="1"/>
  <c r="Z584" i="2" s="1"/>
  <c r="AA584" i="2" s="1"/>
  <c r="AB584" i="2" s="1"/>
  <c r="S584" i="2"/>
  <c r="R584" i="2"/>
  <c r="P584" i="2"/>
  <c r="O584" i="2"/>
  <c r="N584" i="2"/>
  <c r="M584" i="2"/>
  <c r="L584" i="2"/>
  <c r="K584" i="2"/>
  <c r="J584" i="2"/>
  <c r="I584" i="2"/>
  <c r="H584" i="2"/>
  <c r="G584" i="2"/>
  <c r="F584" i="2"/>
  <c r="U583" i="2"/>
  <c r="V583" i="2" s="1"/>
  <c r="W583" i="2" s="1"/>
  <c r="X583" i="2" s="1"/>
  <c r="Y583" i="2" s="1"/>
  <c r="Z583" i="2" s="1"/>
  <c r="AA583" i="2" s="1"/>
  <c r="AB583" i="2" s="1"/>
  <c r="R583" i="2"/>
  <c r="S583" i="2" s="1"/>
  <c r="T583" i="2" s="1"/>
  <c r="P583" i="2"/>
  <c r="O583" i="2"/>
  <c r="N583" i="2"/>
  <c r="M583" i="2"/>
  <c r="L583" i="2"/>
  <c r="K583" i="2"/>
  <c r="J583" i="2"/>
  <c r="I583" i="2"/>
  <c r="H583" i="2"/>
  <c r="G583" i="2"/>
  <c r="F583" i="2"/>
  <c r="R582" i="2"/>
  <c r="S582" i="2" s="1"/>
  <c r="T582" i="2" s="1"/>
  <c r="U582" i="2" s="1"/>
  <c r="V582" i="2" s="1"/>
  <c r="W582" i="2" s="1"/>
  <c r="X582" i="2" s="1"/>
  <c r="Y582" i="2" s="1"/>
  <c r="Z582" i="2" s="1"/>
  <c r="AA582" i="2" s="1"/>
  <c r="AB582" i="2" s="1"/>
  <c r="P582" i="2"/>
  <c r="O582" i="2"/>
  <c r="N582" i="2"/>
  <c r="M582" i="2"/>
  <c r="L582" i="2"/>
  <c r="K582" i="2"/>
  <c r="J582" i="2"/>
  <c r="I582" i="2"/>
  <c r="H582" i="2"/>
  <c r="G582" i="2"/>
  <c r="F582" i="2"/>
  <c r="R581" i="2"/>
  <c r="S581" i="2" s="1"/>
  <c r="T581" i="2" s="1"/>
  <c r="U581" i="2" s="1"/>
  <c r="V581" i="2" s="1"/>
  <c r="W581" i="2" s="1"/>
  <c r="X581" i="2" s="1"/>
  <c r="Y581" i="2" s="1"/>
  <c r="Z581" i="2" s="1"/>
  <c r="AA581" i="2" s="1"/>
  <c r="AB581" i="2" s="1"/>
  <c r="P581" i="2"/>
  <c r="O581" i="2"/>
  <c r="N581" i="2"/>
  <c r="M581" i="2"/>
  <c r="L581" i="2"/>
  <c r="K581" i="2"/>
  <c r="J581" i="2"/>
  <c r="I581" i="2"/>
  <c r="H581" i="2"/>
  <c r="G581" i="2"/>
  <c r="F581" i="2"/>
  <c r="S580" i="2"/>
  <c r="R580" i="2"/>
  <c r="P580" i="2"/>
  <c r="O580" i="2"/>
  <c r="O634" i="2" s="1"/>
  <c r="N580" i="2"/>
  <c r="M580" i="2"/>
  <c r="L580" i="2"/>
  <c r="K580" i="2"/>
  <c r="K634" i="2" s="1"/>
  <c r="J580" i="2"/>
  <c r="I580" i="2"/>
  <c r="H580" i="2"/>
  <c r="G580" i="2"/>
  <c r="G634" i="2" s="1"/>
  <c r="F580" i="2"/>
  <c r="R579" i="2"/>
  <c r="S579" i="2" s="1"/>
  <c r="T579" i="2" s="1"/>
  <c r="U579" i="2" s="1"/>
  <c r="V579" i="2" s="1"/>
  <c r="W579" i="2" s="1"/>
  <c r="X579" i="2" s="1"/>
  <c r="Y579" i="2" s="1"/>
  <c r="Z579" i="2" s="1"/>
  <c r="AA579" i="2" s="1"/>
  <c r="AB579" i="2" s="1"/>
  <c r="P579" i="2"/>
  <c r="O579" i="2"/>
  <c r="N579" i="2"/>
  <c r="M579" i="2"/>
  <c r="L579" i="2"/>
  <c r="K579" i="2"/>
  <c r="J579" i="2"/>
  <c r="I579" i="2"/>
  <c r="H579" i="2"/>
  <c r="G579" i="2"/>
  <c r="F579" i="2"/>
  <c r="S578" i="2"/>
  <c r="T578" i="2" s="1"/>
  <c r="U578" i="2" s="1"/>
  <c r="V578" i="2" s="1"/>
  <c r="W578" i="2" s="1"/>
  <c r="X578" i="2" s="1"/>
  <c r="Y578" i="2" s="1"/>
  <c r="Z578" i="2" s="1"/>
  <c r="AA578" i="2" s="1"/>
  <c r="AB578" i="2" s="1"/>
  <c r="R578" i="2"/>
  <c r="P578" i="2"/>
  <c r="O578" i="2"/>
  <c r="N578" i="2"/>
  <c r="M578" i="2"/>
  <c r="L578" i="2"/>
  <c r="K578" i="2"/>
  <c r="J578" i="2"/>
  <c r="I578" i="2"/>
  <c r="H578" i="2"/>
  <c r="G578" i="2"/>
  <c r="F578" i="2"/>
  <c r="R577" i="2"/>
  <c r="S577" i="2" s="1"/>
  <c r="T577" i="2" s="1"/>
  <c r="U577" i="2" s="1"/>
  <c r="V577" i="2" s="1"/>
  <c r="W577" i="2" s="1"/>
  <c r="X577" i="2" s="1"/>
  <c r="Y577" i="2" s="1"/>
  <c r="Z577" i="2" s="1"/>
  <c r="AA577" i="2" s="1"/>
  <c r="AB577" i="2" s="1"/>
  <c r="P577" i="2"/>
  <c r="O577" i="2"/>
  <c r="N577" i="2"/>
  <c r="M577" i="2"/>
  <c r="L577" i="2"/>
  <c r="K577" i="2"/>
  <c r="J577" i="2"/>
  <c r="I577" i="2"/>
  <c r="H577" i="2"/>
  <c r="G577" i="2"/>
  <c r="F577" i="2"/>
  <c r="Z576" i="2"/>
  <c r="AA576" i="2" s="1"/>
  <c r="AB576" i="2" s="1"/>
  <c r="R576" i="2"/>
  <c r="S576" i="2" s="1"/>
  <c r="T576" i="2" s="1"/>
  <c r="U576" i="2" s="1"/>
  <c r="V576" i="2" s="1"/>
  <c r="W576" i="2" s="1"/>
  <c r="X576" i="2" s="1"/>
  <c r="Y576" i="2" s="1"/>
  <c r="P576" i="2"/>
  <c r="O576" i="2"/>
  <c r="N576" i="2"/>
  <c r="M576" i="2"/>
  <c r="L576" i="2"/>
  <c r="K576" i="2"/>
  <c r="J576" i="2"/>
  <c r="I576" i="2"/>
  <c r="H576" i="2"/>
  <c r="G576" i="2"/>
  <c r="F576" i="2"/>
  <c r="U575" i="2"/>
  <c r="V575" i="2" s="1"/>
  <c r="W575" i="2" s="1"/>
  <c r="X575" i="2" s="1"/>
  <c r="Y575" i="2" s="1"/>
  <c r="Z575" i="2" s="1"/>
  <c r="AA575" i="2" s="1"/>
  <c r="AB575" i="2" s="1"/>
  <c r="T575" i="2"/>
  <c r="R575" i="2"/>
  <c r="S575" i="2" s="1"/>
  <c r="P575" i="2"/>
  <c r="O575" i="2"/>
  <c r="N575" i="2"/>
  <c r="M575" i="2"/>
  <c r="L575" i="2"/>
  <c r="K575" i="2"/>
  <c r="J575" i="2"/>
  <c r="I575" i="2"/>
  <c r="H575" i="2"/>
  <c r="G575" i="2"/>
  <c r="F575" i="2"/>
  <c r="T574" i="2"/>
  <c r="U574" i="2" s="1"/>
  <c r="V574" i="2" s="1"/>
  <c r="W574" i="2" s="1"/>
  <c r="X574" i="2" s="1"/>
  <c r="Y574" i="2" s="1"/>
  <c r="Z574" i="2" s="1"/>
  <c r="AA574" i="2" s="1"/>
  <c r="AB574" i="2" s="1"/>
  <c r="S574" i="2"/>
  <c r="R574" i="2"/>
  <c r="P574" i="2"/>
  <c r="O574" i="2"/>
  <c r="N574" i="2"/>
  <c r="M574" i="2"/>
  <c r="L574" i="2"/>
  <c r="K574" i="2"/>
  <c r="J574" i="2"/>
  <c r="I574" i="2"/>
  <c r="H574" i="2"/>
  <c r="G574" i="2"/>
  <c r="F574" i="2"/>
  <c r="R573" i="2"/>
  <c r="S573" i="2" s="1"/>
  <c r="T573" i="2" s="1"/>
  <c r="U573" i="2" s="1"/>
  <c r="V573" i="2" s="1"/>
  <c r="W573" i="2" s="1"/>
  <c r="X573" i="2" s="1"/>
  <c r="Y573" i="2" s="1"/>
  <c r="Z573" i="2" s="1"/>
  <c r="AA573" i="2" s="1"/>
  <c r="AB573" i="2" s="1"/>
  <c r="P573" i="2"/>
  <c r="O573" i="2"/>
  <c r="N573" i="2"/>
  <c r="M573" i="2"/>
  <c r="L573" i="2"/>
  <c r="K573" i="2"/>
  <c r="J573" i="2"/>
  <c r="I573" i="2"/>
  <c r="H573" i="2"/>
  <c r="G573" i="2"/>
  <c r="F573" i="2"/>
  <c r="R572" i="2"/>
  <c r="S572" i="2" s="1"/>
  <c r="T572" i="2" s="1"/>
  <c r="U572" i="2" s="1"/>
  <c r="V572" i="2" s="1"/>
  <c r="W572" i="2" s="1"/>
  <c r="X572" i="2" s="1"/>
  <c r="Y572" i="2" s="1"/>
  <c r="Z572" i="2" s="1"/>
  <c r="AA572" i="2" s="1"/>
  <c r="AB572" i="2" s="1"/>
  <c r="P572" i="2"/>
  <c r="O572" i="2"/>
  <c r="N572" i="2"/>
  <c r="M572" i="2"/>
  <c r="L572" i="2"/>
  <c r="K572" i="2"/>
  <c r="J572" i="2"/>
  <c r="I572" i="2"/>
  <c r="H572" i="2"/>
  <c r="G572" i="2"/>
  <c r="F572" i="2"/>
  <c r="X571" i="2"/>
  <c r="Y571" i="2" s="1"/>
  <c r="Z571" i="2" s="1"/>
  <c r="AA571" i="2" s="1"/>
  <c r="AB571" i="2" s="1"/>
  <c r="R571" i="2"/>
  <c r="S571" i="2" s="1"/>
  <c r="T571" i="2" s="1"/>
  <c r="U571" i="2" s="1"/>
  <c r="V571" i="2" s="1"/>
  <c r="W571" i="2" s="1"/>
  <c r="P571" i="2"/>
  <c r="O571" i="2"/>
  <c r="N571" i="2"/>
  <c r="M571" i="2"/>
  <c r="L571" i="2"/>
  <c r="K571" i="2"/>
  <c r="J571" i="2"/>
  <c r="I571" i="2"/>
  <c r="H571" i="2"/>
  <c r="G571" i="2"/>
  <c r="F571" i="2"/>
  <c r="AA570" i="2"/>
  <c r="AB570" i="2" s="1"/>
  <c r="S570" i="2"/>
  <c r="T570" i="2" s="1"/>
  <c r="U570" i="2" s="1"/>
  <c r="V570" i="2" s="1"/>
  <c r="W570" i="2" s="1"/>
  <c r="X570" i="2" s="1"/>
  <c r="Y570" i="2" s="1"/>
  <c r="Z570" i="2" s="1"/>
  <c r="R570" i="2"/>
  <c r="P570" i="2"/>
  <c r="O570" i="2"/>
  <c r="N570" i="2"/>
  <c r="M570" i="2"/>
  <c r="L570" i="2"/>
  <c r="K570" i="2"/>
  <c r="J570" i="2"/>
  <c r="I570" i="2"/>
  <c r="H570" i="2"/>
  <c r="G570" i="2"/>
  <c r="F570" i="2"/>
  <c r="R569" i="2"/>
  <c r="S569" i="2" s="1"/>
  <c r="T569" i="2" s="1"/>
  <c r="U569" i="2" s="1"/>
  <c r="V569" i="2" s="1"/>
  <c r="W569" i="2" s="1"/>
  <c r="X569" i="2" s="1"/>
  <c r="Y569" i="2" s="1"/>
  <c r="Z569" i="2" s="1"/>
  <c r="AA569" i="2" s="1"/>
  <c r="AB569" i="2" s="1"/>
  <c r="P569" i="2"/>
  <c r="O569" i="2"/>
  <c r="N569" i="2"/>
  <c r="M569" i="2"/>
  <c r="L569" i="2"/>
  <c r="K569" i="2"/>
  <c r="J569" i="2"/>
  <c r="I569" i="2"/>
  <c r="H569" i="2"/>
  <c r="G569" i="2"/>
  <c r="F569" i="2"/>
  <c r="R568" i="2"/>
  <c r="S568" i="2" s="1"/>
  <c r="T568" i="2" s="1"/>
  <c r="U568" i="2" s="1"/>
  <c r="V568" i="2" s="1"/>
  <c r="W568" i="2" s="1"/>
  <c r="X568" i="2" s="1"/>
  <c r="Y568" i="2" s="1"/>
  <c r="Z568" i="2" s="1"/>
  <c r="AA568" i="2" s="1"/>
  <c r="AB568" i="2" s="1"/>
  <c r="P568" i="2"/>
  <c r="O568" i="2"/>
  <c r="N568" i="2"/>
  <c r="M568" i="2"/>
  <c r="L568" i="2"/>
  <c r="K568" i="2"/>
  <c r="J568" i="2"/>
  <c r="I568" i="2"/>
  <c r="H568" i="2"/>
  <c r="G568" i="2"/>
  <c r="F568" i="2"/>
  <c r="U567" i="2"/>
  <c r="V567" i="2" s="1"/>
  <c r="W567" i="2" s="1"/>
  <c r="X567" i="2" s="1"/>
  <c r="Y567" i="2" s="1"/>
  <c r="Z567" i="2" s="1"/>
  <c r="AA567" i="2" s="1"/>
  <c r="AB567" i="2" s="1"/>
  <c r="T567" i="2"/>
  <c r="R567" i="2"/>
  <c r="S567" i="2" s="1"/>
  <c r="P567" i="2"/>
  <c r="O567" i="2"/>
  <c r="N567" i="2"/>
  <c r="M567" i="2"/>
  <c r="L567" i="2"/>
  <c r="K567" i="2"/>
  <c r="J567" i="2"/>
  <c r="I567" i="2"/>
  <c r="H567" i="2"/>
  <c r="G567" i="2"/>
  <c r="F567" i="2"/>
  <c r="R566" i="2"/>
  <c r="S566" i="2" s="1"/>
  <c r="T566" i="2" s="1"/>
  <c r="U566" i="2" s="1"/>
  <c r="V566" i="2" s="1"/>
  <c r="W566" i="2" s="1"/>
  <c r="X566" i="2" s="1"/>
  <c r="Y566" i="2" s="1"/>
  <c r="Z566" i="2" s="1"/>
  <c r="AA566" i="2" s="1"/>
  <c r="AB566" i="2" s="1"/>
  <c r="P566" i="2"/>
  <c r="O566" i="2"/>
  <c r="N566" i="2"/>
  <c r="M566" i="2"/>
  <c r="L566" i="2"/>
  <c r="K566" i="2"/>
  <c r="J566" i="2"/>
  <c r="I566" i="2"/>
  <c r="H566" i="2"/>
  <c r="G566" i="2"/>
  <c r="F566" i="2"/>
  <c r="R565" i="2"/>
  <c r="S565" i="2" s="1"/>
  <c r="T565" i="2" s="1"/>
  <c r="U565" i="2" s="1"/>
  <c r="V565" i="2" s="1"/>
  <c r="W565" i="2" s="1"/>
  <c r="X565" i="2" s="1"/>
  <c r="Y565" i="2" s="1"/>
  <c r="Z565" i="2" s="1"/>
  <c r="AA565" i="2" s="1"/>
  <c r="AB565" i="2" s="1"/>
  <c r="P565" i="2"/>
  <c r="O565" i="2"/>
  <c r="N565" i="2"/>
  <c r="M565" i="2"/>
  <c r="L565" i="2"/>
  <c r="K565" i="2"/>
  <c r="J565" i="2"/>
  <c r="I565" i="2"/>
  <c r="H565" i="2"/>
  <c r="G565" i="2"/>
  <c r="F565" i="2"/>
  <c r="R564" i="2"/>
  <c r="S564" i="2" s="1"/>
  <c r="T564" i="2" s="1"/>
  <c r="U564" i="2" s="1"/>
  <c r="V564" i="2" s="1"/>
  <c r="W564" i="2" s="1"/>
  <c r="X564" i="2" s="1"/>
  <c r="Y564" i="2" s="1"/>
  <c r="Z564" i="2" s="1"/>
  <c r="AA564" i="2" s="1"/>
  <c r="AB564" i="2" s="1"/>
  <c r="P564" i="2"/>
  <c r="O564" i="2"/>
  <c r="N564" i="2"/>
  <c r="M564" i="2"/>
  <c r="L564" i="2"/>
  <c r="K564" i="2"/>
  <c r="J564" i="2"/>
  <c r="I564" i="2"/>
  <c r="H564" i="2"/>
  <c r="G564" i="2"/>
  <c r="F564" i="2"/>
  <c r="R563" i="2"/>
  <c r="S563" i="2" s="1"/>
  <c r="T563" i="2" s="1"/>
  <c r="U563" i="2" s="1"/>
  <c r="V563" i="2" s="1"/>
  <c r="W563" i="2" s="1"/>
  <c r="X563" i="2" s="1"/>
  <c r="Y563" i="2" s="1"/>
  <c r="Z563" i="2" s="1"/>
  <c r="AA563" i="2" s="1"/>
  <c r="AB563" i="2" s="1"/>
  <c r="P563" i="2"/>
  <c r="O563" i="2"/>
  <c r="N563" i="2"/>
  <c r="M563" i="2"/>
  <c r="L563" i="2"/>
  <c r="K563" i="2"/>
  <c r="J563" i="2"/>
  <c r="I563" i="2"/>
  <c r="H563" i="2"/>
  <c r="G563" i="2"/>
  <c r="F563" i="2"/>
  <c r="S562" i="2"/>
  <c r="R562" i="2"/>
  <c r="R561" i="2"/>
  <c r="S561" i="2" s="1"/>
  <c r="T561" i="2" s="1"/>
  <c r="U561" i="2" s="1"/>
  <c r="V561" i="2" s="1"/>
  <c r="W561" i="2" s="1"/>
  <c r="X561" i="2" s="1"/>
  <c r="Y561" i="2" s="1"/>
  <c r="Z561" i="2" s="1"/>
  <c r="AA561" i="2" s="1"/>
  <c r="AB561" i="2" s="1"/>
  <c r="P561" i="2"/>
  <c r="O561" i="2"/>
  <c r="N561" i="2"/>
  <c r="M561" i="2"/>
  <c r="L561" i="2"/>
  <c r="K561" i="2"/>
  <c r="J561" i="2"/>
  <c r="I561" i="2"/>
  <c r="H561" i="2"/>
  <c r="G561" i="2"/>
  <c r="F561" i="2"/>
  <c r="S560" i="2"/>
  <c r="T560" i="2" s="1"/>
  <c r="R560" i="2"/>
  <c r="P560" i="2"/>
  <c r="O560" i="2"/>
  <c r="N560" i="2"/>
  <c r="M560" i="2"/>
  <c r="L560" i="2"/>
  <c r="K560" i="2"/>
  <c r="J560" i="2"/>
  <c r="I560" i="2"/>
  <c r="H560" i="2"/>
  <c r="G560" i="2"/>
  <c r="F560" i="2"/>
  <c r="Q558" i="2"/>
  <c r="C558" i="2"/>
  <c r="R557" i="2"/>
  <c r="S557" i="2" s="1"/>
  <c r="T557" i="2" s="1"/>
  <c r="U557" i="2" s="1"/>
  <c r="V557" i="2" s="1"/>
  <c r="W557" i="2" s="1"/>
  <c r="X557" i="2" s="1"/>
  <c r="Y557" i="2" s="1"/>
  <c r="Z557" i="2" s="1"/>
  <c r="AA557" i="2" s="1"/>
  <c r="AB557" i="2" s="1"/>
  <c r="P557" i="2"/>
  <c r="O557" i="2"/>
  <c r="N557" i="2"/>
  <c r="M557" i="2"/>
  <c r="L557" i="2"/>
  <c r="K557" i="2"/>
  <c r="J557" i="2"/>
  <c r="I557" i="2"/>
  <c r="H557" i="2"/>
  <c r="G557" i="2"/>
  <c r="F557" i="2"/>
  <c r="R556" i="2"/>
  <c r="S556" i="2" s="1"/>
  <c r="T556" i="2" s="1"/>
  <c r="U556" i="2" s="1"/>
  <c r="V556" i="2" s="1"/>
  <c r="W556" i="2" s="1"/>
  <c r="X556" i="2" s="1"/>
  <c r="Y556" i="2" s="1"/>
  <c r="Z556" i="2" s="1"/>
  <c r="AA556" i="2" s="1"/>
  <c r="AB556" i="2" s="1"/>
  <c r="P556" i="2"/>
  <c r="O556" i="2"/>
  <c r="N556" i="2"/>
  <c r="M556" i="2"/>
  <c r="L556" i="2"/>
  <c r="K556" i="2"/>
  <c r="J556" i="2"/>
  <c r="I556" i="2"/>
  <c r="H556" i="2"/>
  <c r="G556" i="2"/>
  <c r="F556" i="2"/>
  <c r="R555" i="2"/>
  <c r="S555" i="2" s="1"/>
  <c r="T555" i="2" s="1"/>
  <c r="U555" i="2" s="1"/>
  <c r="V555" i="2" s="1"/>
  <c r="W555" i="2" s="1"/>
  <c r="X555" i="2" s="1"/>
  <c r="Y555" i="2" s="1"/>
  <c r="Z555" i="2" s="1"/>
  <c r="AA555" i="2" s="1"/>
  <c r="AB555" i="2" s="1"/>
  <c r="P555" i="2"/>
  <c r="O555" i="2"/>
  <c r="N555" i="2"/>
  <c r="M555" i="2"/>
  <c r="L555" i="2"/>
  <c r="K555" i="2"/>
  <c r="J555" i="2"/>
  <c r="I555" i="2"/>
  <c r="H555" i="2"/>
  <c r="G555" i="2"/>
  <c r="F555" i="2"/>
  <c r="S554" i="2"/>
  <c r="T554" i="2" s="1"/>
  <c r="U554" i="2" s="1"/>
  <c r="V554" i="2" s="1"/>
  <c r="W554" i="2" s="1"/>
  <c r="X554" i="2" s="1"/>
  <c r="Y554" i="2" s="1"/>
  <c r="Z554" i="2" s="1"/>
  <c r="AA554" i="2" s="1"/>
  <c r="AB554" i="2" s="1"/>
  <c r="R554" i="2"/>
  <c r="P554" i="2"/>
  <c r="O554" i="2"/>
  <c r="N554" i="2"/>
  <c r="M554" i="2"/>
  <c r="L554" i="2"/>
  <c r="K554" i="2"/>
  <c r="J554" i="2"/>
  <c r="I554" i="2"/>
  <c r="H554" i="2"/>
  <c r="G554" i="2"/>
  <c r="F554" i="2"/>
  <c r="R553" i="2"/>
  <c r="S553" i="2" s="1"/>
  <c r="T553" i="2" s="1"/>
  <c r="U553" i="2" s="1"/>
  <c r="V553" i="2" s="1"/>
  <c r="W553" i="2" s="1"/>
  <c r="X553" i="2" s="1"/>
  <c r="Y553" i="2" s="1"/>
  <c r="Z553" i="2" s="1"/>
  <c r="AA553" i="2" s="1"/>
  <c r="AB553" i="2" s="1"/>
  <c r="P553" i="2"/>
  <c r="O553" i="2"/>
  <c r="N553" i="2"/>
  <c r="M553" i="2"/>
  <c r="L553" i="2"/>
  <c r="K553" i="2"/>
  <c r="J553" i="2"/>
  <c r="I553" i="2"/>
  <c r="H553" i="2"/>
  <c r="G553" i="2"/>
  <c r="F553" i="2"/>
  <c r="R552" i="2"/>
  <c r="S552" i="2" s="1"/>
  <c r="T552" i="2" s="1"/>
  <c r="U552" i="2" s="1"/>
  <c r="V552" i="2" s="1"/>
  <c r="W552" i="2" s="1"/>
  <c r="X552" i="2" s="1"/>
  <c r="Y552" i="2" s="1"/>
  <c r="Z552" i="2" s="1"/>
  <c r="AA552" i="2" s="1"/>
  <c r="AB552" i="2" s="1"/>
  <c r="P552" i="2"/>
  <c r="O552" i="2"/>
  <c r="N552" i="2"/>
  <c r="M552" i="2"/>
  <c r="L552" i="2"/>
  <c r="K552" i="2"/>
  <c r="J552" i="2"/>
  <c r="I552" i="2"/>
  <c r="H552" i="2"/>
  <c r="G552" i="2"/>
  <c r="F552" i="2"/>
  <c r="AB551" i="2"/>
  <c r="R551" i="2"/>
  <c r="S551" i="2" s="1"/>
  <c r="T551" i="2" s="1"/>
  <c r="U551" i="2" s="1"/>
  <c r="V551" i="2" s="1"/>
  <c r="W551" i="2" s="1"/>
  <c r="X551" i="2" s="1"/>
  <c r="Y551" i="2" s="1"/>
  <c r="Z551" i="2" s="1"/>
  <c r="AA551" i="2" s="1"/>
  <c r="P551" i="2"/>
  <c r="O551" i="2"/>
  <c r="N551" i="2"/>
  <c r="M551" i="2"/>
  <c r="L551" i="2"/>
  <c r="K551" i="2"/>
  <c r="J551" i="2"/>
  <c r="I551" i="2"/>
  <c r="H551" i="2"/>
  <c r="G551" i="2"/>
  <c r="F551" i="2"/>
  <c r="R550" i="2"/>
  <c r="S550" i="2" s="1"/>
  <c r="T550" i="2" s="1"/>
  <c r="U550" i="2" s="1"/>
  <c r="V550" i="2" s="1"/>
  <c r="W550" i="2" s="1"/>
  <c r="X550" i="2" s="1"/>
  <c r="Y550" i="2" s="1"/>
  <c r="Z550" i="2" s="1"/>
  <c r="AA550" i="2" s="1"/>
  <c r="AB550" i="2" s="1"/>
  <c r="P550" i="2"/>
  <c r="O550" i="2"/>
  <c r="N550" i="2"/>
  <c r="M550" i="2"/>
  <c r="L550" i="2"/>
  <c r="K550" i="2"/>
  <c r="J550" i="2"/>
  <c r="I550" i="2"/>
  <c r="H550" i="2"/>
  <c r="G550" i="2"/>
  <c r="F550" i="2"/>
  <c r="T549" i="2"/>
  <c r="U549" i="2" s="1"/>
  <c r="V549" i="2" s="1"/>
  <c r="W549" i="2" s="1"/>
  <c r="X549" i="2" s="1"/>
  <c r="Y549" i="2" s="1"/>
  <c r="Z549" i="2" s="1"/>
  <c r="AA549" i="2" s="1"/>
  <c r="AB549" i="2" s="1"/>
  <c r="S549" i="2"/>
  <c r="R549" i="2"/>
  <c r="P549" i="2"/>
  <c r="O549" i="2"/>
  <c r="N549" i="2"/>
  <c r="M549" i="2"/>
  <c r="L549" i="2"/>
  <c r="K549" i="2"/>
  <c r="J549" i="2"/>
  <c r="I549" i="2"/>
  <c r="H549" i="2"/>
  <c r="G549" i="2"/>
  <c r="F549" i="2"/>
  <c r="V548" i="2"/>
  <c r="W548" i="2" s="1"/>
  <c r="X548" i="2" s="1"/>
  <c r="Y548" i="2" s="1"/>
  <c r="Z548" i="2" s="1"/>
  <c r="AA548" i="2" s="1"/>
  <c r="AB548" i="2" s="1"/>
  <c r="R548" i="2"/>
  <c r="S548" i="2" s="1"/>
  <c r="T548" i="2" s="1"/>
  <c r="U548" i="2" s="1"/>
  <c r="P548" i="2"/>
  <c r="O548" i="2"/>
  <c r="N548" i="2"/>
  <c r="M548" i="2"/>
  <c r="L548" i="2"/>
  <c r="K548" i="2"/>
  <c r="J548" i="2"/>
  <c r="I548" i="2"/>
  <c r="H548" i="2"/>
  <c r="G548" i="2"/>
  <c r="F548" i="2"/>
  <c r="R547" i="2"/>
  <c r="S547" i="2" s="1"/>
  <c r="T547" i="2" s="1"/>
  <c r="U547" i="2" s="1"/>
  <c r="V547" i="2" s="1"/>
  <c r="W547" i="2" s="1"/>
  <c r="X547" i="2" s="1"/>
  <c r="Y547" i="2" s="1"/>
  <c r="Z547" i="2" s="1"/>
  <c r="AA547" i="2" s="1"/>
  <c r="AB547" i="2" s="1"/>
  <c r="P547" i="2"/>
  <c r="O547" i="2"/>
  <c r="N547" i="2"/>
  <c r="M547" i="2"/>
  <c r="L547" i="2"/>
  <c r="K547" i="2"/>
  <c r="J547" i="2"/>
  <c r="I547" i="2"/>
  <c r="H547" i="2"/>
  <c r="G547" i="2"/>
  <c r="F547" i="2"/>
  <c r="S546" i="2"/>
  <c r="R546" i="2"/>
  <c r="P546" i="2"/>
  <c r="O546" i="2"/>
  <c r="N546" i="2"/>
  <c r="M546" i="2"/>
  <c r="L546" i="2"/>
  <c r="K546" i="2"/>
  <c r="J546" i="2"/>
  <c r="I546" i="2"/>
  <c r="H546" i="2"/>
  <c r="G546" i="2"/>
  <c r="F546" i="2"/>
  <c r="Q544" i="2"/>
  <c r="S543" i="2"/>
  <c r="T543" i="2" s="1"/>
  <c r="U543" i="2" s="1"/>
  <c r="V543" i="2" s="1"/>
  <c r="W543" i="2" s="1"/>
  <c r="X543" i="2" s="1"/>
  <c r="Y543" i="2" s="1"/>
  <c r="Z543" i="2" s="1"/>
  <c r="AA543" i="2" s="1"/>
  <c r="AB543" i="2" s="1"/>
  <c r="R543" i="2"/>
  <c r="P543" i="2"/>
  <c r="O543" i="2"/>
  <c r="N543" i="2"/>
  <c r="M543" i="2"/>
  <c r="L543" i="2"/>
  <c r="K543" i="2"/>
  <c r="J543" i="2"/>
  <c r="I543" i="2"/>
  <c r="H543" i="2"/>
  <c r="G543" i="2"/>
  <c r="F543" i="2"/>
  <c r="R542" i="2"/>
  <c r="S542" i="2" s="1"/>
  <c r="T542" i="2" s="1"/>
  <c r="U542" i="2" s="1"/>
  <c r="V542" i="2" s="1"/>
  <c r="W542" i="2" s="1"/>
  <c r="X542" i="2" s="1"/>
  <c r="Y542" i="2" s="1"/>
  <c r="Z542" i="2" s="1"/>
  <c r="AA542" i="2" s="1"/>
  <c r="AB542" i="2" s="1"/>
  <c r="P542" i="2"/>
  <c r="O542" i="2"/>
  <c r="N542" i="2"/>
  <c r="M542" i="2"/>
  <c r="L542" i="2"/>
  <c r="K542" i="2"/>
  <c r="J542" i="2"/>
  <c r="I542" i="2"/>
  <c r="H542" i="2"/>
  <c r="G542" i="2"/>
  <c r="F542" i="2"/>
  <c r="R541" i="2"/>
  <c r="S541" i="2" s="1"/>
  <c r="T541" i="2" s="1"/>
  <c r="U541" i="2" s="1"/>
  <c r="V541" i="2" s="1"/>
  <c r="W541" i="2" s="1"/>
  <c r="X541" i="2" s="1"/>
  <c r="Y541" i="2" s="1"/>
  <c r="Z541" i="2" s="1"/>
  <c r="AA541" i="2" s="1"/>
  <c r="AB541" i="2" s="1"/>
  <c r="P541" i="2"/>
  <c r="O541" i="2"/>
  <c r="N541" i="2"/>
  <c r="M541" i="2"/>
  <c r="L541" i="2"/>
  <c r="K541" i="2"/>
  <c r="J541" i="2"/>
  <c r="I541" i="2"/>
  <c r="H541" i="2"/>
  <c r="G541" i="2"/>
  <c r="F541" i="2"/>
  <c r="R540" i="2"/>
  <c r="S540" i="2" s="1"/>
  <c r="T540" i="2" s="1"/>
  <c r="U540" i="2" s="1"/>
  <c r="V540" i="2" s="1"/>
  <c r="W540" i="2" s="1"/>
  <c r="X540" i="2" s="1"/>
  <c r="Y540" i="2" s="1"/>
  <c r="Z540" i="2" s="1"/>
  <c r="AA540" i="2" s="1"/>
  <c r="AB540" i="2" s="1"/>
  <c r="P540" i="2"/>
  <c r="O540" i="2"/>
  <c r="N540" i="2"/>
  <c r="M540" i="2"/>
  <c r="L540" i="2"/>
  <c r="K540" i="2"/>
  <c r="J540" i="2"/>
  <c r="I540" i="2"/>
  <c r="H540" i="2"/>
  <c r="G540" i="2"/>
  <c r="F540" i="2"/>
  <c r="S539" i="2"/>
  <c r="T539" i="2" s="1"/>
  <c r="U539" i="2" s="1"/>
  <c r="V539" i="2" s="1"/>
  <c r="W539" i="2" s="1"/>
  <c r="X539" i="2" s="1"/>
  <c r="Y539" i="2" s="1"/>
  <c r="Z539" i="2" s="1"/>
  <c r="AA539" i="2" s="1"/>
  <c r="AB539" i="2" s="1"/>
  <c r="R539" i="2"/>
  <c r="P539" i="2"/>
  <c r="O539" i="2"/>
  <c r="N539" i="2"/>
  <c r="M539" i="2"/>
  <c r="L539" i="2"/>
  <c r="K539" i="2"/>
  <c r="J539" i="2"/>
  <c r="I539" i="2"/>
  <c r="H539" i="2"/>
  <c r="G539" i="2"/>
  <c r="F539" i="2"/>
  <c r="R538" i="2"/>
  <c r="S538" i="2" s="1"/>
  <c r="T538" i="2" s="1"/>
  <c r="U538" i="2" s="1"/>
  <c r="V538" i="2" s="1"/>
  <c r="W538" i="2" s="1"/>
  <c r="X538" i="2" s="1"/>
  <c r="Y538" i="2" s="1"/>
  <c r="Z538" i="2" s="1"/>
  <c r="AA538" i="2" s="1"/>
  <c r="AB538" i="2" s="1"/>
  <c r="P538" i="2"/>
  <c r="O538" i="2"/>
  <c r="N538" i="2"/>
  <c r="M538" i="2"/>
  <c r="L538" i="2"/>
  <c r="K538" i="2"/>
  <c r="J538" i="2"/>
  <c r="I538" i="2"/>
  <c r="H538" i="2"/>
  <c r="G538" i="2"/>
  <c r="F538" i="2"/>
  <c r="R537" i="2"/>
  <c r="S537" i="2" s="1"/>
  <c r="T537" i="2" s="1"/>
  <c r="U537" i="2" s="1"/>
  <c r="V537" i="2" s="1"/>
  <c r="W537" i="2" s="1"/>
  <c r="X537" i="2" s="1"/>
  <c r="Y537" i="2" s="1"/>
  <c r="Z537" i="2" s="1"/>
  <c r="AA537" i="2" s="1"/>
  <c r="AB537" i="2" s="1"/>
  <c r="P537" i="2"/>
  <c r="O537" i="2"/>
  <c r="N537" i="2"/>
  <c r="M537" i="2"/>
  <c r="L537" i="2"/>
  <c r="K537" i="2"/>
  <c r="J537" i="2"/>
  <c r="I537" i="2"/>
  <c r="H537" i="2"/>
  <c r="G537" i="2"/>
  <c r="F537" i="2"/>
  <c r="R536" i="2"/>
  <c r="S536" i="2" s="1"/>
  <c r="T536" i="2" s="1"/>
  <c r="U536" i="2" s="1"/>
  <c r="V536" i="2" s="1"/>
  <c r="W536" i="2" s="1"/>
  <c r="X536" i="2" s="1"/>
  <c r="Y536" i="2" s="1"/>
  <c r="Z536" i="2" s="1"/>
  <c r="AA536" i="2" s="1"/>
  <c r="AB536" i="2" s="1"/>
  <c r="P536" i="2"/>
  <c r="O536" i="2"/>
  <c r="N536" i="2"/>
  <c r="M536" i="2"/>
  <c r="L536" i="2"/>
  <c r="K536" i="2"/>
  <c r="J536" i="2"/>
  <c r="I536" i="2"/>
  <c r="H536" i="2"/>
  <c r="G536" i="2"/>
  <c r="F536" i="2"/>
  <c r="S535" i="2"/>
  <c r="T535" i="2" s="1"/>
  <c r="U535" i="2" s="1"/>
  <c r="V535" i="2" s="1"/>
  <c r="W535" i="2" s="1"/>
  <c r="X535" i="2" s="1"/>
  <c r="Y535" i="2" s="1"/>
  <c r="Z535" i="2" s="1"/>
  <c r="AA535" i="2" s="1"/>
  <c r="AB535" i="2" s="1"/>
  <c r="R535" i="2"/>
  <c r="P535" i="2"/>
  <c r="O535" i="2"/>
  <c r="N535" i="2"/>
  <c r="M535" i="2"/>
  <c r="L535" i="2"/>
  <c r="K535" i="2"/>
  <c r="J535" i="2"/>
  <c r="I535" i="2"/>
  <c r="H535" i="2"/>
  <c r="G535" i="2"/>
  <c r="F535" i="2"/>
  <c r="R534" i="2"/>
  <c r="S534" i="2" s="1"/>
  <c r="T534" i="2" s="1"/>
  <c r="U534" i="2" s="1"/>
  <c r="V534" i="2" s="1"/>
  <c r="W534" i="2" s="1"/>
  <c r="X534" i="2" s="1"/>
  <c r="Y534" i="2" s="1"/>
  <c r="Z534" i="2" s="1"/>
  <c r="AA534" i="2" s="1"/>
  <c r="AB534" i="2" s="1"/>
  <c r="P534" i="2"/>
  <c r="P544" i="2" s="1"/>
  <c r="O534" i="2"/>
  <c r="N534" i="2"/>
  <c r="M534" i="2"/>
  <c r="L534" i="2"/>
  <c r="K534" i="2"/>
  <c r="J534" i="2"/>
  <c r="I534" i="2"/>
  <c r="I544" i="2" s="1"/>
  <c r="H534" i="2"/>
  <c r="H544" i="2" s="1"/>
  <c r="G534" i="2"/>
  <c r="F534" i="2"/>
  <c r="R533" i="2"/>
  <c r="P533" i="2"/>
  <c r="O533" i="2"/>
  <c r="N533" i="2"/>
  <c r="M533" i="2"/>
  <c r="L533" i="2"/>
  <c r="K533" i="2"/>
  <c r="J533" i="2"/>
  <c r="I533" i="2"/>
  <c r="H533" i="2"/>
  <c r="G533" i="2"/>
  <c r="F533" i="2"/>
  <c r="Q530" i="2"/>
  <c r="C530" i="2"/>
  <c r="S529" i="2"/>
  <c r="T529" i="2" s="1"/>
  <c r="U529" i="2" s="1"/>
  <c r="V529" i="2" s="1"/>
  <c r="W529" i="2" s="1"/>
  <c r="X529" i="2" s="1"/>
  <c r="Y529" i="2" s="1"/>
  <c r="Z529" i="2" s="1"/>
  <c r="AA529" i="2" s="1"/>
  <c r="AB529" i="2" s="1"/>
  <c r="R529" i="2"/>
  <c r="P529" i="2"/>
  <c r="O529" i="2"/>
  <c r="N529" i="2"/>
  <c r="M529" i="2"/>
  <c r="L529" i="2"/>
  <c r="K529" i="2"/>
  <c r="J529" i="2"/>
  <c r="I529" i="2"/>
  <c r="H529" i="2"/>
  <c r="G529" i="2"/>
  <c r="F529" i="2"/>
  <c r="R528" i="2"/>
  <c r="S528" i="2" s="1"/>
  <c r="T528" i="2" s="1"/>
  <c r="U528" i="2" s="1"/>
  <c r="V528" i="2" s="1"/>
  <c r="W528" i="2" s="1"/>
  <c r="X528" i="2" s="1"/>
  <c r="Y528" i="2" s="1"/>
  <c r="Z528" i="2" s="1"/>
  <c r="AA528" i="2" s="1"/>
  <c r="AB528" i="2" s="1"/>
  <c r="P528" i="2"/>
  <c r="O528" i="2"/>
  <c r="N528" i="2"/>
  <c r="M528" i="2"/>
  <c r="L528" i="2"/>
  <c r="L531" i="2" s="1"/>
  <c r="K528" i="2"/>
  <c r="J528" i="2"/>
  <c r="I528" i="2"/>
  <c r="H528" i="2"/>
  <c r="G528" i="2"/>
  <c r="F528" i="2"/>
  <c r="T527" i="2"/>
  <c r="U527" i="2" s="1"/>
  <c r="V527" i="2" s="1"/>
  <c r="W527" i="2" s="1"/>
  <c r="X527" i="2" s="1"/>
  <c r="Y527" i="2" s="1"/>
  <c r="Z527" i="2" s="1"/>
  <c r="AA527" i="2" s="1"/>
  <c r="AB527" i="2" s="1"/>
  <c r="S527" i="2"/>
  <c r="R527" i="2"/>
  <c r="P527" i="2"/>
  <c r="O527" i="2"/>
  <c r="N527" i="2"/>
  <c r="M527" i="2"/>
  <c r="L527" i="2"/>
  <c r="K527" i="2"/>
  <c r="J527" i="2"/>
  <c r="I527" i="2"/>
  <c r="H527" i="2"/>
  <c r="G527" i="2"/>
  <c r="F527" i="2"/>
  <c r="R526" i="2"/>
  <c r="P526" i="2"/>
  <c r="O526" i="2"/>
  <c r="N526" i="2"/>
  <c r="M526" i="2"/>
  <c r="L526" i="2"/>
  <c r="K526" i="2"/>
  <c r="J526" i="2"/>
  <c r="J531" i="2" s="1"/>
  <c r="I526" i="2"/>
  <c r="I531" i="2" s="1"/>
  <c r="H526" i="2"/>
  <c r="G526" i="2"/>
  <c r="F526" i="2"/>
  <c r="S525" i="2"/>
  <c r="T525" i="2" s="1"/>
  <c r="U525" i="2" s="1"/>
  <c r="V525" i="2" s="1"/>
  <c r="W525" i="2" s="1"/>
  <c r="X525" i="2" s="1"/>
  <c r="Y525" i="2" s="1"/>
  <c r="Z525" i="2" s="1"/>
  <c r="AA525" i="2" s="1"/>
  <c r="AB525" i="2" s="1"/>
  <c r="R525" i="2"/>
  <c r="P525" i="2"/>
  <c r="O525" i="2"/>
  <c r="N525" i="2"/>
  <c r="M525" i="2"/>
  <c r="L525" i="2"/>
  <c r="K525" i="2"/>
  <c r="J525" i="2"/>
  <c r="I525" i="2"/>
  <c r="H525" i="2"/>
  <c r="G525" i="2"/>
  <c r="F525" i="2"/>
  <c r="R524" i="2"/>
  <c r="S524" i="2" s="1"/>
  <c r="T524" i="2" s="1"/>
  <c r="U524" i="2" s="1"/>
  <c r="V524" i="2" s="1"/>
  <c r="W524" i="2" s="1"/>
  <c r="X524" i="2" s="1"/>
  <c r="Y524" i="2" s="1"/>
  <c r="Z524" i="2" s="1"/>
  <c r="AA524" i="2" s="1"/>
  <c r="AB524" i="2" s="1"/>
  <c r="P524" i="2"/>
  <c r="O524" i="2"/>
  <c r="N524" i="2"/>
  <c r="M524" i="2"/>
  <c r="L524" i="2"/>
  <c r="K524" i="2"/>
  <c r="J524" i="2"/>
  <c r="I524" i="2"/>
  <c r="H524" i="2"/>
  <c r="G524" i="2"/>
  <c r="F524" i="2"/>
  <c r="T523" i="2"/>
  <c r="U523" i="2" s="1"/>
  <c r="V523" i="2" s="1"/>
  <c r="W523" i="2" s="1"/>
  <c r="X523" i="2" s="1"/>
  <c r="Y523" i="2" s="1"/>
  <c r="Z523" i="2" s="1"/>
  <c r="AA523" i="2" s="1"/>
  <c r="AB523" i="2" s="1"/>
  <c r="S523" i="2"/>
  <c r="R523" i="2"/>
  <c r="P523" i="2"/>
  <c r="O523" i="2"/>
  <c r="N523" i="2"/>
  <c r="M523" i="2"/>
  <c r="L523" i="2"/>
  <c r="K523" i="2"/>
  <c r="J523" i="2"/>
  <c r="I523" i="2"/>
  <c r="H523" i="2"/>
  <c r="G523" i="2"/>
  <c r="F523" i="2"/>
  <c r="R522" i="2"/>
  <c r="S522" i="2" s="1"/>
  <c r="T522" i="2" s="1"/>
  <c r="U522" i="2" s="1"/>
  <c r="V522" i="2" s="1"/>
  <c r="W522" i="2" s="1"/>
  <c r="X522" i="2" s="1"/>
  <c r="Y522" i="2" s="1"/>
  <c r="Z522" i="2" s="1"/>
  <c r="AA522" i="2" s="1"/>
  <c r="AB522" i="2" s="1"/>
  <c r="P522" i="2"/>
  <c r="O522" i="2"/>
  <c r="N522" i="2"/>
  <c r="M522" i="2"/>
  <c r="L522" i="2"/>
  <c r="K522" i="2"/>
  <c r="J522" i="2"/>
  <c r="I522" i="2"/>
  <c r="H522" i="2"/>
  <c r="G522" i="2"/>
  <c r="F522" i="2"/>
  <c r="T521" i="2"/>
  <c r="U521" i="2" s="1"/>
  <c r="V521" i="2" s="1"/>
  <c r="W521" i="2" s="1"/>
  <c r="X521" i="2" s="1"/>
  <c r="Y521" i="2" s="1"/>
  <c r="Z521" i="2" s="1"/>
  <c r="AA521" i="2" s="1"/>
  <c r="AB521" i="2" s="1"/>
  <c r="S521" i="2"/>
  <c r="R521" i="2"/>
  <c r="P521" i="2"/>
  <c r="O521" i="2"/>
  <c r="N521" i="2"/>
  <c r="M521" i="2"/>
  <c r="L521" i="2"/>
  <c r="K521" i="2"/>
  <c r="J521" i="2"/>
  <c r="I521" i="2"/>
  <c r="H521" i="2"/>
  <c r="G521" i="2"/>
  <c r="F521" i="2"/>
  <c r="R520" i="2"/>
  <c r="S520" i="2" s="1"/>
  <c r="T520" i="2" s="1"/>
  <c r="U520" i="2" s="1"/>
  <c r="V520" i="2" s="1"/>
  <c r="W520" i="2" s="1"/>
  <c r="X520" i="2" s="1"/>
  <c r="Y520" i="2" s="1"/>
  <c r="Z520" i="2" s="1"/>
  <c r="AA520" i="2" s="1"/>
  <c r="AB520" i="2" s="1"/>
  <c r="P520" i="2"/>
  <c r="O520" i="2"/>
  <c r="N520" i="2"/>
  <c r="M520" i="2"/>
  <c r="L520" i="2"/>
  <c r="K520" i="2"/>
  <c r="J520" i="2"/>
  <c r="I520" i="2"/>
  <c r="H520" i="2"/>
  <c r="G520" i="2"/>
  <c r="F520" i="2"/>
  <c r="R519" i="2"/>
  <c r="S519" i="2" s="1"/>
  <c r="T519" i="2" s="1"/>
  <c r="U519" i="2" s="1"/>
  <c r="V519" i="2" s="1"/>
  <c r="W519" i="2" s="1"/>
  <c r="X519" i="2" s="1"/>
  <c r="Y519" i="2" s="1"/>
  <c r="Z519" i="2" s="1"/>
  <c r="AA519" i="2" s="1"/>
  <c r="AB519" i="2" s="1"/>
  <c r="P519" i="2"/>
  <c r="O519" i="2"/>
  <c r="N519" i="2"/>
  <c r="M519" i="2"/>
  <c r="L519" i="2"/>
  <c r="K519" i="2"/>
  <c r="J519" i="2"/>
  <c r="I519" i="2"/>
  <c r="H519" i="2"/>
  <c r="G519" i="2"/>
  <c r="F519" i="2"/>
  <c r="R518" i="2"/>
  <c r="S518" i="2" s="1"/>
  <c r="T518" i="2" s="1"/>
  <c r="U518" i="2" s="1"/>
  <c r="V518" i="2" s="1"/>
  <c r="W518" i="2" s="1"/>
  <c r="X518" i="2" s="1"/>
  <c r="Y518" i="2" s="1"/>
  <c r="Z518" i="2" s="1"/>
  <c r="AA518" i="2" s="1"/>
  <c r="AB518" i="2" s="1"/>
  <c r="P518" i="2"/>
  <c r="O518" i="2"/>
  <c r="N518" i="2"/>
  <c r="M518" i="2"/>
  <c r="L518" i="2"/>
  <c r="K518" i="2"/>
  <c r="J518" i="2"/>
  <c r="I518" i="2"/>
  <c r="H518" i="2"/>
  <c r="G518" i="2"/>
  <c r="F518" i="2"/>
  <c r="R517" i="2"/>
  <c r="S517" i="2" s="1"/>
  <c r="T517" i="2" s="1"/>
  <c r="U517" i="2" s="1"/>
  <c r="V517" i="2" s="1"/>
  <c r="W517" i="2" s="1"/>
  <c r="X517" i="2" s="1"/>
  <c r="Y517" i="2" s="1"/>
  <c r="Z517" i="2" s="1"/>
  <c r="AA517" i="2" s="1"/>
  <c r="AB517" i="2" s="1"/>
  <c r="P517" i="2"/>
  <c r="O517" i="2"/>
  <c r="N517" i="2"/>
  <c r="M517" i="2"/>
  <c r="L517" i="2"/>
  <c r="K517" i="2"/>
  <c r="J517" i="2"/>
  <c r="I517" i="2"/>
  <c r="H517" i="2"/>
  <c r="G517" i="2"/>
  <c r="F517" i="2"/>
  <c r="V516" i="2"/>
  <c r="W516" i="2" s="1"/>
  <c r="X516" i="2" s="1"/>
  <c r="Y516" i="2" s="1"/>
  <c r="Z516" i="2" s="1"/>
  <c r="AA516" i="2" s="1"/>
  <c r="AB516" i="2" s="1"/>
  <c r="R516" i="2"/>
  <c r="S516" i="2" s="1"/>
  <c r="T516" i="2" s="1"/>
  <c r="U516" i="2" s="1"/>
  <c r="P516" i="2"/>
  <c r="O516" i="2"/>
  <c r="N516" i="2"/>
  <c r="M516" i="2"/>
  <c r="L516" i="2"/>
  <c r="K516" i="2"/>
  <c r="J516" i="2"/>
  <c r="I516" i="2"/>
  <c r="H516" i="2"/>
  <c r="G516" i="2"/>
  <c r="F516" i="2"/>
  <c r="S515" i="2"/>
  <c r="T515" i="2" s="1"/>
  <c r="U515" i="2" s="1"/>
  <c r="V515" i="2" s="1"/>
  <c r="W515" i="2" s="1"/>
  <c r="X515" i="2" s="1"/>
  <c r="Y515" i="2" s="1"/>
  <c r="Z515" i="2" s="1"/>
  <c r="AA515" i="2" s="1"/>
  <c r="AB515" i="2" s="1"/>
  <c r="R515" i="2"/>
  <c r="P515" i="2"/>
  <c r="O515" i="2"/>
  <c r="N515" i="2"/>
  <c r="M515" i="2"/>
  <c r="L515" i="2"/>
  <c r="K515" i="2"/>
  <c r="J515" i="2"/>
  <c r="I515" i="2"/>
  <c r="H515" i="2"/>
  <c r="G515" i="2"/>
  <c r="F515" i="2"/>
  <c r="V514" i="2"/>
  <c r="W514" i="2" s="1"/>
  <c r="X514" i="2" s="1"/>
  <c r="Y514" i="2" s="1"/>
  <c r="Z514" i="2" s="1"/>
  <c r="AA514" i="2" s="1"/>
  <c r="AB514" i="2" s="1"/>
  <c r="R514" i="2"/>
  <c r="S514" i="2" s="1"/>
  <c r="T514" i="2" s="1"/>
  <c r="U514" i="2" s="1"/>
  <c r="P514" i="2"/>
  <c r="O514" i="2"/>
  <c r="N514" i="2"/>
  <c r="M514" i="2"/>
  <c r="L514" i="2"/>
  <c r="K514" i="2"/>
  <c r="J514" i="2"/>
  <c r="I514" i="2"/>
  <c r="H514" i="2"/>
  <c r="G514" i="2"/>
  <c r="F514" i="2"/>
  <c r="S513" i="2"/>
  <c r="T513" i="2" s="1"/>
  <c r="U513" i="2" s="1"/>
  <c r="V513" i="2" s="1"/>
  <c r="W513" i="2" s="1"/>
  <c r="X513" i="2" s="1"/>
  <c r="Y513" i="2" s="1"/>
  <c r="Z513" i="2" s="1"/>
  <c r="AA513" i="2" s="1"/>
  <c r="AB513" i="2" s="1"/>
  <c r="R513" i="2"/>
  <c r="P513" i="2"/>
  <c r="O513" i="2"/>
  <c r="N513" i="2"/>
  <c r="M513" i="2"/>
  <c r="L513" i="2"/>
  <c r="K513" i="2"/>
  <c r="J513" i="2"/>
  <c r="I513" i="2"/>
  <c r="H513" i="2"/>
  <c r="G513" i="2"/>
  <c r="F513" i="2"/>
  <c r="R512" i="2"/>
  <c r="S512" i="2" s="1"/>
  <c r="T512" i="2" s="1"/>
  <c r="U512" i="2" s="1"/>
  <c r="V512" i="2" s="1"/>
  <c r="W512" i="2" s="1"/>
  <c r="X512" i="2" s="1"/>
  <c r="Y512" i="2" s="1"/>
  <c r="Z512" i="2" s="1"/>
  <c r="AA512" i="2" s="1"/>
  <c r="AB512" i="2" s="1"/>
  <c r="P512" i="2"/>
  <c r="O512" i="2"/>
  <c r="N512" i="2"/>
  <c r="M512" i="2"/>
  <c r="L512" i="2"/>
  <c r="K512" i="2"/>
  <c r="J512" i="2"/>
  <c r="I512" i="2"/>
  <c r="H512" i="2"/>
  <c r="G512" i="2"/>
  <c r="F512" i="2"/>
  <c r="R511" i="2"/>
  <c r="S511" i="2" s="1"/>
  <c r="T511" i="2" s="1"/>
  <c r="U511" i="2" s="1"/>
  <c r="V511" i="2" s="1"/>
  <c r="W511" i="2" s="1"/>
  <c r="X511" i="2" s="1"/>
  <c r="Y511" i="2" s="1"/>
  <c r="Z511" i="2" s="1"/>
  <c r="AA511" i="2" s="1"/>
  <c r="AB511" i="2" s="1"/>
  <c r="P511" i="2"/>
  <c r="O511" i="2"/>
  <c r="N511" i="2"/>
  <c r="M511" i="2"/>
  <c r="L511" i="2"/>
  <c r="K511" i="2"/>
  <c r="J511" i="2"/>
  <c r="I511" i="2"/>
  <c r="H511" i="2"/>
  <c r="G511" i="2"/>
  <c r="F511" i="2"/>
  <c r="V510" i="2"/>
  <c r="W510" i="2" s="1"/>
  <c r="X510" i="2" s="1"/>
  <c r="Y510" i="2" s="1"/>
  <c r="Z510" i="2" s="1"/>
  <c r="AA510" i="2" s="1"/>
  <c r="AB510" i="2" s="1"/>
  <c r="R510" i="2"/>
  <c r="S510" i="2" s="1"/>
  <c r="T510" i="2" s="1"/>
  <c r="U510" i="2" s="1"/>
  <c r="P510" i="2"/>
  <c r="O510" i="2"/>
  <c r="N510" i="2"/>
  <c r="M510" i="2"/>
  <c r="L510" i="2"/>
  <c r="K510" i="2"/>
  <c r="J510" i="2"/>
  <c r="I510" i="2"/>
  <c r="H510" i="2"/>
  <c r="G510" i="2"/>
  <c r="F510" i="2"/>
  <c r="T509" i="2"/>
  <c r="U509" i="2" s="1"/>
  <c r="V509" i="2" s="1"/>
  <c r="W509" i="2" s="1"/>
  <c r="X509" i="2" s="1"/>
  <c r="Y509" i="2" s="1"/>
  <c r="Z509" i="2" s="1"/>
  <c r="AA509" i="2" s="1"/>
  <c r="AB509" i="2" s="1"/>
  <c r="S509" i="2"/>
  <c r="R509" i="2"/>
  <c r="P509" i="2"/>
  <c r="O509" i="2"/>
  <c r="N509" i="2"/>
  <c r="M509" i="2"/>
  <c r="L509" i="2"/>
  <c r="K509" i="2"/>
  <c r="J509" i="2"/>
  <c r="I509" i="2"/>
  <c r="H509" i="2"/>
  <c r="G509" i="2"/>
  <c r="F509" i="2"/>
  <c r="R508" i="2"/>
  <c r="S508" i="2" s="1"/>
  <c r="T508" i="2" s="1"/>
  <c r="U508" i="2" s="1"/>
  <c r="V508" i="2" s="1"/>
  <c r="W508" i="2" s="1"/>
  <c r="X508" i="2" s="1"/>
  <c r="Y508" i="2" s="1"/>
  <c r="Z508" i="2" s="1"/>
  <c r="AA508" i="2" s="1"/>
  <c r="AB508" i="2" s="1"/>
  <c r="P508" i="2"/>
  <c r="O508" i="2"/>
  <c r="N508" i="2"/>
  <c r="M508" i="2"/>
  <c r="L508" i="2"/>
  <c r="K508" i="2"/>
  <c r="J508" i="2"/>
  <c r="I508" i="2"/>
  <c r="H508" i="2"/>
  <c r="G508" i="2"/>
  <c r="F508" i="2"/>
  <c r="R507" i="2"/>
  <c r="P507" i="2"/>
  <c r="O507" i="2"/>
  <c r="N507" i="2"/>
  <c r="M507" i="2"/>
  <c r="L507" i="2"/>
  <c r="K507" i="2"/>
  <c r="J507" i="2"/>
  <c r="I507" i="2"/>
  <c r="H507" i="2"/>
  <c r="G507" i="2"/>
  <c r="F507" i="2"/>
  <c r="C505" i="2"/>
  <c r="U504" i="2"/>
  <c r="V504" i="2" s="1"/>
  <c r="W504" i="2" s="1"/>
  <c r="X504" i="2" s="1"/>
  <c r="Y504" i="2" s="1"/>
  <c r="Z504" i="2" s="1"/>
  <c r="AA504" i="2" s="1"/>
  <c r="AB504" i="2" s="1"/>
  <c r="S504" i="2"/>
  <c r="T504" i="2" s="1"/>
  <c r="R504" i="2"/>
  <c r="P504" i="2"/>
  <c r="O504" i="2"/>
  <c r="N504" i="2"/>
  <c r="M504" i="2"/>
  <c r="L504" i="2"/>
  <c r="K504" i="2"/>
  <c r="J504" i="2"/>
  <c r="I504" i="2"/>
  <c r="H504" i="2"/>
  <c r="G504" i="2"/>
  <c r="F504" i="2"/>
  <c r="U503" i="2"/>
  <c r="V503" i="2" s="1"/>
  <c r="W503" i="2" s="1"/>
  <c r="X503" i="2" s="1"/>
  <c r="Y503" i="2" s="1"/>
  <c r="Z503" i="2" s="1"/>
  <c r="AA503" i="2" s="1"/>
  <c r="AB503" i="2" s="1"/>
  <c r="R503" i="2"/>
  <c r="S503" i="2" s="1"/>
  <c r="T503" i="2" s="1"/>
  <c r="P503" i="2"/>
  <c r="O503" i="2"/>
  <c r="N503" i="2"/>
  <c r="M503" i="2"/>
  <c r="L503" i="2"/>
  <c r="K503" i="2"/>
  <c r="J503" i="2"/>
  <c r="I503" i="2"/>
  <c r="H503" i="2"/>
  <c r="G503" i="2"/>
  <c r="F503" i="2"/>
  <c r="R502" i="2"/>
  <c r="S502" i="2" s="1"/>
  <c r="T502" i="2" s="1"/>
  <c r="U502" i="2" s="1"/>
  <c r="V502" i="2" s="1"/>
  <c r="W502" i="2" s="1"/>
  <c r="X502" i="2" s="1"/>
  <c r="Y502" i="2" s="1"/>
  <c r="Z502" i="2" s="1"/>
  <c r="AA502" i="2" s="1"/>
  <c r="AB502" i="2" s="1"/>
  <c r="P502" i="2"/>
  <c r="O502" i="2"/>
  <c r="N502" i="2"/>
  <c r="M502" i="2"/>
  <c r="L502" i="2"/>
  <c r="K502" i="2"/>
  <c r="J502" i="2"/>
  <c r="I502" i="2"/>
  <c r="H502" i="2"/>
  <c r="G502" i="2"/>
  <c r="F502" i="2"/>
  <c r="R501" i="2"/>
  <c r="S501" i="2" s="1"/>
  <c r="T501" i="2" s="1"/>
  <c r="U501" i="2" s="1"/>
  <c r="V501" i="2" s="1"/>
  <c r="W501" i="2" s="1"/>
  <c r="X501" i="2" s="1"/>
  <c r="Y501" i="2" s="1"/>
  <c r="Z501" i="2" s="1"/>
  <c r="AA501" i="2" s="1"/>
  <c r="AB501" i="2" s="1"/>
  <c r="P501" i="2"/>
  <c r="O501" i="2"/>
  <c r="N501" i="2"/>
  <c r="M501" i="2"/>
  <c r="M505" i="2" s="1"/>
  <c r="M27" i="2" s="1"/>
  <c r="L501" i="2"/>
  <c r="K501" i="2"/>
  <c r="J501" i="2"/>
  <c r="I501" i="2"/>
  <c r="H501" i="2"/>
  <c r="G501" i="2"/>
  <c r="F501" i="2"/>
  <c r="X500" i="2"/>
  <c r="Y500" i="2" s="1"/>
  <c r="Z500" i="2" s="1"/>
  <c r="AA500" i="2" s="1"/>
  <c r="AB500" i="2" s="1"/>
  <c r="U500" i="2"/>
  <c r="V500" i="2" s="1"/>
  <c r="W500" i="2" s="1"/>
  <c r="S500" i="2"/>
  <c r="T500" i="2" s="1"/>
  <c r="R500" i="2"/>
  <c r="P500" i="2"/>
  <c r="O500" i="2"/>
  <c r="N500" i="2"/>
  <c r="M500" i="2"/>
  <c r="L500" i="2"/>
  <c r="K500" i="2"/>
  <c r="J500" i="2"/>
  <c r="I500" i="2"/>
  <c r="H500" i="2"/>
  <c r="G500" i="2"/>
  <c r="F500" i="2"/>
  <c r="U499" i="2"/>
  <c r="V499" i="2" s="1"/>
  <c r="W499" i="2" s="1"/>
  <c r="X499" i="2" s="1"/>
  <c r="Y499" i="2" s="1"/>
  <c r="Z499" i="2" s="1"/>
  <c r="AA499" i="2" s="1"/>
  <c r="AB499" i="2" s="1"/>
  <c r="R499" i="2"/>
  <c r="S499" i="2" s="1"/>
  <c r="T499" i="2" s="1"/>
  <c r="P499" i="2"/>
  <c r="O499" i="2"/>
  <c r="N499" i="2"/>
  <c r="M499" i="2"/>
  <c r="L499" i="2"/>
  <c r="K499" i="2"/>
  <c r="J499" i="2"/>
  <c r="I499" i="2"/>
  <c r="H499" i="2"/>
  <c r="G499" i="2"/>
  <c r="F499" i="2"/>
  <c r="S498" i="2"/>
  <c r="T498" i="2" s="1"/>
  <c r="U498" i="2" s="1"/>
  <c r="V498" i="2" s="1"/>
  <c r="W498" i="2" s="1"/>
  <c r="X498" i="2" s="1"/>
  <c r="Y498" i="2" s="1"/>
  <c r="Z498" i="2" s="1"/>
  <c r="AA498" i="2" s="1"/>
  <c r="AB498" i="2" s="1"/>
  <c r="R498" i="2"/>
  <c r="P498" i="2"/>
  <c r="O498" i="2"/>
  <c r="N498" i="2"/>
  <c r="M498" i="2"/>
  <c r="L498" i="2"/>
  <c r="K498" i="2"/>
  <c r="J498" i="2"/>
  <c r="I498" i="2"/>
  <c r="H498" i="2"/>
  <c r="G498" i="2"/>
  <c r="F498" i="2"/>
  <c r="S497" i="2"/>
  <c r="T497" i="2" s="1"/>
  <c r="U497" i="2" s="1"/>
  <c r="V497" i="2" s="1"/>
  <c r="W497" i="2" s="1"/>
  <c r="X497" i="2" s="1"/>
  <c r="Y497" i="2" s="1"/>
  <c r="Z497" i="2" s="1"/>
  <c r="AA497" i="2" s="1"/>
  <c r="AB497" i="2" s="1"/>
  <c r="R497" i="2"/>
  <c r="P497" i="2"/>
  <c r="O497" i="2"/>
  <c r="N497" i="2"/>
  <c r="M497" i="2"/>
  <c r="L497" i="2"/>
  <c r="K497" i="2"/>
  <c r="J497" i="2"/>
  <c r="I497" i="2"/>
  <c r="H497" i="2"/>
  <c r="G497" i="2"/>
  <c r="F497" i="2"/>
  <c r="S496" i="2"/>
  <c r="T496" i="2" s="1"/>
  <c r="U496" i="2" s="1"/>
  <c r="V496" i="2" s="1"/>
  <c r="W496" i="2" s="1"/>
  <c r="X496" i="2" s="1"/>
  <c r="Y496" i="2" s="1"/>
  <c r="Z496" i="2" s="1"/>
  <c r="AA496" i="2" s="1"/>
  <c r="AB496" i="2" s="1"/>
  <c r="R496" i="2"/>
  <c r="P496" i="2"/>
  <c r="O496" i="2"/>
  <c r="N496" i="2"/>
  <c r="M496" i="2"/>
  <c r="L496" i="2"/>
  <c r="K496" i="2"/>
  <c r="J496" i="2"/>
  <c r="I496" i="2"/>
  <c r="H496" i="2"/>
  <c r="G496" i="2"/>
  <c r="F496" i="2"/>
  <c r="R495" i="2"/>
  <c r="P495" i="2"/>
  <c r="O495" i="2"/>
  <c r="N495" i="2"/>
  <c r="M495" i="2"/>
  <c r="L495" i="2"/>
  <c r="K495" i="2"/>
  <c r="J495" i="2"/>
  <c r="I495" i="2"/>
  <c r="I505" i="2" s="1"/>
  <c r="H495" i="2"/>
  <c r="G495" i="2"/>
  <c r="F495" i="2"/>
  <c r="T494" i="2"/>
  <c r="U494" i="2" s="1"/>
  <c r="S494" i="2"/>
  <c r="R494" i="2"/>
  <c r="P494" i="2"/>
  <c r="O494" i="2"/>
  <c r="N494" i="2"/>
  <c r="M494" i="2"/>
  <c r="L494" i="2"/>
  <c r="K494" i="2"/>
  <c r="K505" i="2" s="1"/>
  <c r="J494" i="2"/>
  <c r="I494" i="2"/>
  <c r="H494" i="2"/>
  <c r="G494" i="2"/>
  <c r="F494" i="2"/>
  <c r="Y493" i="2"/>
  <c r="Z493" i="2" s="1"/>
  <c r="AA493" i="2" s="1"/>
  <c r="AB493" i="2" s="1"/>
  <c r="V493" i="2"/>
  <c r="W493" i="2" s="1"/>
  <c r="X493" i="2" s="1"/>
  <c r="S493" i="2"/>
  <c r="T493" i="2" s="1"/>
  <c r="U493" i="2" s="1"/>
  <c r="R493" i="2"/>
  <c r="P493" i="2"/>
  <c r="O493" i="2"/>
  <c r="N493" i="2"/>
  <c r="M493" i="2"/>
  <c r="L493" i="2"/>
  <c r="K493" i="2"/>
  <c r="J493" i="2"/>
  <c r="I493" i="2"/>
  <c r="H493" i="2"/>
  <c r="G493" i="2"/>
  <c r="F493" i="2"/>
  <c r="X492" i="2"/>
  <c r="Y492" i="2" s="1"/>
  <c r="Z492" i="2" s="1"/>
  <c r="AA492" i="2" s="1"/>
  <c r="AB492" i="2" s="1"/>
  <c r="U492" i="2"/>
  <c r="V492" i="2" s="1"/>
  <c r="W492" i="2" s="1"/>
  <c r="S492" i="2"/>
  <c r="T492" i="2" s="1"/>
  <c r="R492" i="2"/>
  <c r="P492" i="2"/>
  <c r="O492" i="2"/>
  <c r="N492" i="2"/>
  <c r="M492" i="2"/>
  <c r="L492" i="2"/>
  <c r="K492" i="2"/>
  <c r="J492" i="2"/>
  <c r="I492" i="2"/>
  <c r="H492" i="2"/>
  <c r="G492" i="2"/>
  <c r="F492" i="2"/>
  <c r="W491" i="2"/>
  <c r="X491" i="2" s="1"/>
  <c r="Y491" i="2" s="1"/>
  <c r="Z491" i="2" s="1"/>
  <c r="AA491" i="2" s="1"/>
  <c r="AB491" i="2" s="1"/>
  <c r="U491" i="2"/>
  <c r="V491" i="2" s="1"/>
  <c r="R491" i="2"/>
  <c r="S491" i="2" s="1"/>
  <c r="T491" i="2" s="1"/>
  <c r="P491" i="2"/>
  <c r="O491" i="2"/>
  <c r="N491" i="2"/>
  <c r="M491" i="2"/>
  <c r="L491" i="2"/>
  <c r="K491" i="2"/>
  <c r="J491" i="2"/>
  <c r="I491" i="2"/>
  <c r="H491" i="2"/>
  <c r="G491" i="2"/>
  <c r="F491" i="2"/>
  <c r="C489" i="2"/>
  <c r="AB488" i="2"/>
  <c r="R488" i="2"/>
  <c r="S488" i="2" s="1"/>
  <c r="T488" i="2" s="1"/>
  <c r="U488" i="2" s="1"/>
  <c r="V488" i="2" s="1"/>
  <c r="W488" i="2" s="1"/>
  <c r="X488" i="2" s="1"/>
  <c r="Y488" i="2" s="1"/>
  <c r="Z488" i="2" s="1"/>
  <c r="AA488" i="2" s="1"/>
  <c r="P488" i="2"/>
  <c r="O488" i="2"/>
  <c r="N488" i="2"/>
  <c r="M488" i="2"/>
  <c r="L488" i="2"/>
  <c r="K488" i="2"/>
  <c r="J488" i="2"/>
  <c r="I488" i="2"/>
  <c r="H488" i="2"/>
  <c r="G488" i="2"/>
  <c r="F488" i="2"/>
  <c r="R487" i="2"/>
  <c r="S487" i="2" s="1"/>
  <c r="T487" i="2" s="1"/>
  <c r="U487" i="2" s="1"/>
  <c r="V487" i="2" s="1"/>
  <c r="W487" i="2" s="1"/>
  <c r="X487" i="2" s="1"/>
  <c r="Y487" i="2" s="1"/>
  <c r="Z487" i="2" s="1"/>
  <c r="AA487" i="2" s="1"/>
  <c r="AB487" i="2" s="1"/>
  <c r="P487" i="2"/>
  <c r="O487" i="2"/>
  <c r="N487" i="2"/>
  <c r="M487" i="2"/>
  <c r="L487" i="2"/>
  <c r="K487" i="2"/>
  <c r="J487" i="2"/>
  <c r="I487" i="2"/>
  <c r="H487" i="2"/>
  <c r="G487" i="2"/>
  <c r="F487" i="2"/>
  <c r="R486" i="2"/>
  <c r="S486" i="2" s="1"/>
  <c r="T486" i="2" s="1"/>
  <c r="U486" i="2" s="1"/>
  <c r="V486" i="2" s="1"/>
  <c r="W486" i="2" s="1"/>
  <c r="X486" i="2" s="1"/>
  <c r="Y486" i="2" s="1"/>
  <c r="Z486" i="2" s="1"/>
  <c r="AA486" i="2" s="1"/>
  <c r="AB486" i="2" s="1"/>
  <c r="P486" i="2"/>
  <c r="O486" i="2"/>
  <c r="N486" i="2"/>
  <c r="M486" i="2"/>
  <c r="L486" i="2"/>
  <c r="K486" i="2"/>
  <c r="J486" i="2"/>
  <c r="I486" i="2"/>
  <c r="H486" i="2"/>
  <c r="G486" i="2"/>
  <c r="F486" i="2"/>
  <c r="Z485" i="2"/>
  <c r="AA485" i="2" s="1"/>
  <c r="AB485" i="2" s="1"/>
  <c r="T485" i="2"/>
  <c r="U485" i="2" s="1"/>
  <c r="V485" i="2" s="1"/>
  <c r="W485" i="2" s="1"/>
  <c r="X485" i="2" s="1"/>
  <c r="Y485" i="2" s="1"/>
  <c r="R485" i="2"/>
  <c r="S485" i="2" s="1"/>
  <c r="P485" i="2"/>
  <c r="O485" i="2"/>
  <c r="N485" i="2"/>
  <c r="M485" i="2"/>
  <c r="L485" i="2"/>
  <c r="K485" i="2"/>
  <c r="J485" i="2"/>
  <c r="I485" i="2"/>
  <c r="H485" i="2"/>
  <c r="G485" i="2"/>
  <c r="F485" i="2"/>
  <c r="R484" i="2"/>
  <c r="S484" i="2" s="1"/>
  <c r="T484" i="2" s="1"/>
  <c r="U484" i="2" s="1"/>
  <c r="V484" i="2" s="1"/>
  <c r="W484" i="2" s="1"/>
  <c r="X484" i="2" s="1"/>
  <c r="Y484" i="2" s="1"/>
  <c r="Z484" i="2" s="1"/>
  <c r="AA484" i="2" s="1"/>
  <c r="AB484" i="2" s="1"/>
  <c r="P484" i="2"/>
  <c r="O484" i="2"/>
  <c r="N484" i="2"/>
  <c r="M484" i="2"/>
  <c r="L484" i="2"/>
  <c r="K484" i="2"/>
  <c r="J484" i="2"/>
  <c r="I484" i="2"/>
  <c r="H484" i="2"/>
  <c r="G484" i="2"/>
  <c r="F484" i="2"/>
  <c r="R483" i="2"/>
  <c r="S483" i="2" s="1"/>
  <c r="T483" i="2" s="1"/>
  <c r="U483" i="2" s="1"/>
  <c r="V483" i="2" s="1"/>
  <c r="W483" i="2" s="1"/>
  <c r="X483" i="2" s="1"/>
  <c r="Y483" i="2" s="1"/>
  <c r="Z483" i="2" s="1"/>
  <c r="AA483" i="2" s="1"/>
  <c r="AB483" i="2" s="1"/>
  <c r="P483" i="2"/>
  <c r="O483" i="2"/>
  <c r="N483" i="2"/>
  <c r="M483" i="2"/>
  <c r="L483" i="2"/>
  <c r="K483" i="2"/>
  <c r="J483" i="2"/>
  <c r="I483" i="2"/>
  <c r="H483" i="2"/>
  <c r="G483" i="2"/>
  <c r="F483" i="2"/>
  <c r="R482" i="2"/>
  <c r="S482" i="2" s="1"/>
  <c r="T482" i="2" s="1"/>
  <c r="U482" i="2" s="1"/>
  <c r="V482" i="2" s="1"/>
  <c r="W482" i="2" s="1"/>
  <c r="X482" i="2" s="1"/>
  <c r="Y482" i="2" s="1"/>
  <c r="Z482" i="2" s="1"/>
  <c r="AA482" i="2" s="1"/>
  <c r="AB482" i="2" s="1"/>
  <c r="P482" i="2"/>
  <c r="O482" i="2"/>
  <c r="N482" i="2"/>
  <c r="M482" i="2"/>
  <c r="L482" i="2"/>
  <c r="K482" i="2"/>
  <c r="J482" i="2"/>
  <c r="I482" i="2"/>
  <c r="H482" i="2"/>
  <c r="G482" i="2"/>
  <c r="F482" i="2"/>
  <c r="R481" i="2"/>
  <c r="P481" i="2"/>
  <c r="O481" i="2"/>
  <c r="N481" i="2"/>
  <c r="M481" i="2"/>
  <c r="L481" i="2"/>
  <c r="K481" i="2"/>
  <c r="K489" i="2" s="1"/>
  <c r="J481" i="2"/>
  <c r="I481" i="2"/>
  <c r="H481" i="2"/>
  <c r="G481" i="2"/>
  <c r="F481" i="2"/>
  <c r="C479" i="2"/>
  <c r="S478" i="2"/>
  <c r="T478" i="2" s="1"/>
  <c r="U478" i="2" s="1"/>
  <c r="V478" i="2" s="1"/>
  <c r="W478" i="2" s="1"/>
  <c r="X478" i="2" s="1"/>
  <c r="Y478" i="2" s="1"/>
  <c r="Z478" i="2" s="1"/>
  <c r="AA478" i="2" s="1"/>
  <c r="AB478" i="2" s="1"/>
  <c r="R478" i="2"/>
  <c r="P478" i="2"/>
  <c r="O478" i="2"/>
  <c r="N478" i="2"/>
  <c r="M478" i="2"/>
  <c r="L478" i="2"/>
  <c r="K478" i="2"/>
  <c r="J478" i="2"/>
  <c r="I478" i="2"/>
  <c r="H478" i="2"/>
  <c r="G478" i="2"/>
  <c r="F478" i="2"/>
  <c r="R477" i="2"/>
  <c r="S477" i="2" s="1"/>
  <c r="T477" i="2" s="1"/>
  <c r="U477" i="2" s="1"/>
  <c r="V477" i="2" s="1"/>
  <c r="W477" i="2" s="1"/>
  <c r="X477" i="2" s="1"/>
  <c r="Y477" i="2" s="1"/>
  <c r="Z477" i="2" s="1"/>
  <c r="AA477" i="2" s="1"/>
  <c r="AB477" i="2" s="1"/>
  <c r="P477" i="2"/>
  <c r="O477" i="2"/>
  <c r="N477" i="2"/>
  <c r="M477" i="2"/>
  <c r="L477" i="2"/>
  <c r="K477" i="2"/>
  <c r="J477" i="2"/>
  <c r="I477" i="2"/>
  <c r="H477" i="2"/>
  <c r="G477" i="2"/>
  <c r="F477" i="2"/>
  <c r="W476" i="2"/>
  <c r="X476" i="2" s="1"/>
  <c r="Y476" i="2" s="1"/>
  <c r="Z476" i="2" s="1"/>
  <c r="AA476" i="2" s="1"/>
  <c r="AB476" i="2" s="1"/>
  <c r="R476" i="2"/>
  <c r="S476" i="2" s="1"/>
  <c r="T476" i="2" s="1"/>
  <c r="U476" i="2" s="1"/>
  <c r="V476" i="2" s="1"/>
  <c r="P476" i="2"/>
  <c r="O476" i="2"/>
  <c r="N476" i="2"/>
  <c r="M476" i="2"/>
  <c r="L476" i="2"/>
  <c r="K476" i="2"/>
  <c r="J476" i="2"/>
  <c r="I476" i="2"/>
  <c r="H476" i="2"/>
  <c r="G476" i="2"/>
  <c r="F476" i="2"/>
  <c r="AB475" i="2"/>
  <c r="V475" i="2"/>
  <c r="W475" i="2" s="1"/>
  <c r="X475" i="2" s="1"/>
  <c r="Y475" i="2" s="1"/>
  <c r="Z475" i="2" s="1"/>
  <c r="AA475" i="2" s="1"/>
  <c r="R475" i="2"/>
  <c r="S475" i="2" s="1"/>
  <c r="T475" i="2" s="1"/>
  <c r="U475" i="2" s="1"/>
  <c r="P475" i="2"/>
  <c r="O475" i="2"/>
  <c r="N475" i="2"/>
  <c r="M475" i="2"/>
  <c r="L475" i="2"/>
  <c r="K475" i="2"/>
  <c r="J475" i="2"/>
  <c r="I475" i="2"/>
  <c r="H475" i="2"/>
  <c r="G475" i="2"/>
  <c r="F475" i="2"/>
  <c r="R474" i="2"/>
  <c r="S474" i="2" s="1"/>
  <c r="T474" i="2" s="1"/>
  <c r="U474" i="2" s="1"/>
  <c r="V474" i="2" s="1"/>
  <c r="W474" i="2" s="1"/>
  <c r="X474" i="2" s="1"/>
  <c r="Y474" i="2" s="1"/>
  <c r="Z474" i="2" s="1"/>
  <c r="AA474" i="2" s="1"/>
  <c r="AB474" i="2" s="1"/>
  <c r="P474" i="2"/>
  <c r="O474" i="2"/>
  <c r="N474" i="2"/>
  <c r="M474" i="2"/>
  <c r="L474" i="2"/>
  <c r="K474" i="2"/>
  <c r="J474" i="2"/>
  <c r="I474" i="2"/>
  <c r="H474" i="2"/>
  <c r="G474" i="2"/>
  <c r="F474" i="2"/>
  <c r="Z473" i="2"/>
  <c r="AA473" i="2" s="1"/>
  <c r="AB473" i="2" s="1"/>
  <c r="U473" i="2"/>
  <c r="V473" i="2" s="1"/>
  <c r="W473" i="2" s="1"/>
  <c r="X473" i="2" s="1"/>
  <c r="Y473" i="2" s="1"/>
  <c r="T473" i="2"/>
  <c r="R473" i="2"/>
  <c r="S473" i="2" s="1"/>
  <c r="P473" i="2"/>
  <c r="O473" i="2"/>
  <c r="N473" i="2"/>
  <c r="M473" i="2"/>
  <c r="L473" i="2"/>
  <c r="K473" i="2"/>
  <c r="J473" i="2"/>
  <c r="I473" i="2"/>
  <c r="H473" i="2"/>
  <c r="G473" i="2"/>
  <c r="F473" i="2"/>
  <c r="T472" i="2"/>
  <c r="U472" i="2" s="1"/>
  <c r="V472" i="2" s="1"/>
  <c r="W472" i="2" s="1"/>
  <c r="X472" i="2" s="1"/>
  <c r="Y472" i="2" s="1"/>
  <c r="Z472" i="2" s="1"/>
  <c r="AA472" i="2" s="1"/>
  <c r="AB472" i="2" s="1"/>
  <c r="S472" i="2"/>
  <c r="R472" i="2"/>
  <c r="P472" i="2"/>
  <c r="O472" i="2"/>
  <c r="N472" i="2"/>
  <c r="M472" i="2"/>
  <c r="L472" i="2"/>
  <c r="K472" i="2"/>
  <c r="J472" i="2"/>
  <c r="I472" i="2"/>
  <c r="H472" i="2"/>
  <c r="G472" i="2"/>
  <c r="F472" i="2"/>
  <c r="T471" i="2"/>
  <c r="U471" i="2" s="1"/>
  <c r="V471" i="2" s="1"/>
  <c r="W471" i="2" s="1"/>
  <c r="X471" i="2" s="1"/>
  <c r="Y471" i="2" s="1"/>
  <c r="Z471" i="2" s="1"/>
  <c r="AA471" i="2" s="1"/>
  <c r="AB471" i="2" s="1"/>
  <c r="R471" i="2"/>
  <c r="S471" i="2" s="1"/>
  <c r="P471" i="2"/>
  <c r="O471" i="2"/>
  <c r="N471" i="2"/>
  <c r="M471" i="2"/>
  <c r="L471" i="2"/>
  <c r="K471" i="2"/>
  <c r="J471" i="2"/>
  <c r="I471" i="2"/>
  <c r="H471" i="2"/>
  <c r="G471" i="2"/>
  <c r="F471" i="2"/>
  <c r="R470" i="2"/>
  <c r="S470" i="2" s="1"/>
  <c r="T470" i="2" s="1"/>
  <c r="U470" i="2" s="1"/>
  <c r="V470" i="2" s="1"/>
  <c r="W470" i="2" s="1"/>
  <c r="X470" i="2" s="1"/>
  <c r="Y470" i="2" s="1"/>
  <c r="Z470" i="2" s="1"/>
  <c r="AA470" i="2" s="1"/>
  <c r="AB470" i="2" s="1"/>
  <c r="P470" i="2"/>
  <c r="O470" i="2"/>
  <c r="N470" i="2"/>
  <c r="M470" i="2"/>
  <c r="L470" i="2"/>
  <c r="K470" i="2"/>
  <c r="J470" i="2"/>
  <c r="I470" i="2"/>
  <c r="H470" i="2"/>
  <c r="G470" i="2"/>
  <c r="F470" i="2"/>
  <c r="R469" i="2"/>
  <c r="S469" i="2" s="1"/>
  <c r="T469" i="2" s="1"/>
  <c r="U469" i="2" s="1"/>
  <c r="V469" i="2" s="1"/>
  <c r="W469" i="2" s="1"/>
  <c r="X469" i="2" s="1"/>
  <c r="Y469" i="2" s="1"/>
  <c r="Z469" i="2" s="1"/>
  <c r="AA469" i="2" s="1"/>
  <c r="AB469" i="2" s="1"/>
  <c r="P469" i="2"/>
  <c r="O469" i="2"/>
  <c r="N469" i="2"/>
  <c r="M469" i="2"/>
  <c r="L469" i="2"/>
  <c r="K469" i="2"/>
  <c r="J469" i="2"/>
  <c r="I469" i="2"/>
  <c r="H469" i="2"/>
  <c r="G469" i="2"/>
  <c r="F469" i="2"/>
  <c r="W468" i="2"/>
  <c r="X468" i="2" s="1"/>
  <c r="Y468" i="2" s="1"/>
  <c r="Z468" i="2" s="1"/>
  <c r="AA468" i="2" s="1"/>
  <c r="AB468" i="2" s="1"/>
  <c r="R468" i="2"/>
  <c r="S468" i="2" s="1"/>
  <c r="T468" i="2" s="1"/>
  <c r="U468" i="2" s="1"/>
  <c r="V468" i="2" s="1"/>
  <c r="P468" i="2"/>
  <c r="O468" i="2"/>
  <c r="N468" i="2"/>
  <c r="M468" i="2"/>
  <c r="L468" i="2"/>
  <c r="K468" i="2"/>
  <c r="J468" i="2"/>
  <c r="I468" i="2"/>
  <c r="H468" i="2"/>
  <c r="G468" i="2"/>
  <c r="F468" i="2"/>
  <c r="R467" i="2"/>
  <c r="S467" i="2" s="1"/>
  <c r="T467" i="2" s="1"/>
  <c r="U467" i="2" s="1"/>
  <c r="V467" i="2" s="1"/>
  <c r="W467" i="2" s="1"/>
  <c r="X467" i="2" s="1"/>
  <c r="Y467" i="2" s="1"/>
  <c r="Z467" i="2" s="1"/>
  <c r="AA467" i="2" s="1"/>
  <c r="AB467" i="2" s="1"/>
  <c r="P467" i="2"/>
  <c r="O467" i="2"/>
  <c r="N467" i="2"/>
  <c r="M467" i="2"/>
  <c r="L467" i="2"/>
  <c r="K467" i="2"/>
  <c r="J467" i="2"/>
  <c r="I467" i="2"/>
  <c r="H467" i="2"/>
  <c r="G467" i="2"/>
  <c r="F467" i="2"/>
  <c r="R466" i="2"/>
  <c r="P466" i="2"/>
  <c r="O466" i="2"/>
  <c r="O479" i="2" s="1"/>
  <c r="N466" i="2"/>
  <c r="M466" i="2"/>
  <c r="L466" i="2"/>
  <c r="K466" i="2"/>
  <c r="J466" i="2"/>
  <c r="I466" i="2"/>
  <c r="H466" i="2"/>
  <c r="G466" i="2"/>
  <c r="F466" i="2"/>
  <c r="Q462" i="2"/>
  <c r="C462" i="2"/>
  <c r="S461" i="2"/>
  <c r="T461" i="2" s="1"/>
  <c r="U461" i="2" s="1"/>
  <c r="V461" i="2" s="1"/>
  <c r="W461" i="2" s="1"/>
  <c r="X461" i="2" s="1"/>
  <c r="Y461" i="2" s="1"/>
  <c r="Z461" i="2" s="1"/>
  <c r="AA461" i="2" s="1"/>
  <c r="AB461" i="2" s="1"/>
  <c r="R461" i="2"/>
  <c r="P461" i="2"/>
  <c r="O461" i="2"/>
  <c r="N461" i="2"/>
  <c r="M461" i="2"/>
  <c r="L461" i="2"/>
  <c r="K461" i="2"/>
  <c r="J461" i="2"/>
  <c r="I461" i="2"/>
  <c r="H461" i="2"/>
  <c r="G461" i="2"/>
  <c r="F461" i="2"/>
  <c r="U460" i="2"/>
  <c r="V460" i="2" s="1"/>
  <c r="W460" i="2" s="1"/>
  <c r="X460" i="2" s="1"/>
  <c r="Y460" i="2" s="1"/>
  <c r="Z460" i="2" s="1"/>
  <c r="AA460" i="2" s="1"/>
  <c r="AB460" i="2" s="1"/>
  <c r="R460" i="2"/>
  <c r="S460" i="2" s="1"/>
  <c r="T460" i="2" s="1"/>
  <c r="P460" i="2"/>
  <c r="O460" i="2"/>
  <c r="N460" i="2"/>
  <c r="M460" i="2"/>
  <c r="L460" i="2"/>
  <c r="K460" i="2"/>
  <c r="J460" i="2"/>
  <c r="I460" i="2"/>
  <c r="H460" i="2"/>
  <c r="G460" i="2"/>
  <c r="F460" i="2"/>
  <c r="R459" i="2"/>
  <c r="S459" i="2" s="1"/>
  <c r="T459" i="2" s="1"/>
  <c r="U459" i="2" s="1"/>
  <c r="V459" i="2" s="1"/>
  <c r="W459" i="2" s="1"/>
  <c r="X459" i="2" s="1"/>
  <c r="Y459" i="2" s="1"/>
  <c r="Z459" i="2" s="1"/>
  <c r="AA459" i="2" s="1"/>
  <c r="AB459" i="2" s="1"/>
  <c r="P459" i="2"/>
  <c r="O459" i="2"/>
  <c r="N459" i="2"/>
  <c r="M459" i="2"/>
  <c r="L459" i="2"/>
  <c r="K459" i="2"/>
  <c r="J459" i="2"/>
  <c r="I459" i="2"/>
  <c r="H459" i="2"/>
  <c r="G459" i="2"/>
  <c r="F459" i="2"/>
  <c r="R458" i="2"/>
  <c r="S458" i="2" s="1"/>
  <c r="T458" i="2" s="1"/>
  <c r="U458" i="2" s="1"/>
  <c r="V458" i="2" s="1"/>
  <c r="W458" i="2" s="1"/>
  <c r="X458" i="2" s="1"/>
  <c r="Y458" i="2" s="1"/>
  <c r="Z458" i="2" s="1"/>
  <c r="AA458" i="2" s="1"/>
  <c r="AB458" i="2" s="1"/>
  <c r="P458" i="2"/>
  <c r="O458" i="2"/>
  <c r="N458" i="2"/>
  <c r="M458" i="2"/>
  <c r="L458" i="2"/>
  <c r="K458" i="2"/>
  <c r="J458" i="2"/>
  <c r="I458" i="2"/>
  <c r="H458" i="2"/>
  <c r="G458" i="2"/>
  <c r="F458" i="2"/>
  <c r="W457" i="2"/>
  <c r="X457" i="2" s="1"/>
  <c r="Y457" i="2" s="1"/>
  <c r="Z457" i="2" s="1"/>
  <c r="AA457" i="2" s="1"/>
  <c r="AB457" i="2" s="1"/>
  <c r="S457" i="2"/>
  <c r="T457" i="2" s="1"/>
  <c r="U457" i="2" s="1"/>
  <c r="V457" i="2" s="1"/>
  <c r="R457" i="2"/>
  <c r="P457" i="2"/>
  <c r="O457" i="2"/>
  <c r="N457" i="2"/>
  <c r="M457" i="2"/>
  <c r="L457" i="2"/>
  <c r="K457" i="2"/>
  <c r="J457" i="2"/>
  <c r="I457" i="2"/>
  <c r="H457" i="2"/>
  <c r="G457" i="2"/>
  <c r="F457" i="2"/>
  <c r="U456" i="2"/>
  <c r="V456" i="2" s="1"/>
  <c r="W456" i="2" s="1"/>
  <c r="X456" i="2" s="1"/>
  <c r="Y456" i="2" s="1"/>
  <c r="Z456" i="2" s="1"/>
  <c r="AA456" i="2" s="1"/>
  <c r="AB456" i="2" s="1"/>
  <c r="R456" i="2"/>
  <c r="S456" i="2" s="1"/>
  <c r="T456" i="2" s="1"/>
  <c r="P456" i="2"/>
  <c r="O456" i="2"/>
  <c r="N456" i="2"/>
  <c r="M456" i="2"/>
  <c r="L456" i="2"/>
  <c r="K456" i="2"/>
  <c r="J456" i="2"/>
  <c r="I456" i="2"/>
  <c r="H456" i="2"/>
  <c r="G456" i="2"/>
  <c r="F456" i="2"/>
  <c r="R455" i="2"/>
  <c r="S455" i="2" s="1"/>
  <c r="T455" i="2" s="1"/>
  <c r="U455" i="2" s="1"/>
  <c r="V455" i="2" s="1"/>
  <c r="W455" i="2" s="1"/>
  <c r="X455" i="2" s="1"/>
  <c r="Y455" i="2" s="1"/>
  <c r="Z455" i="2" s="1"/>
  <c r="AA455" i="2" s="1"/>
  <c r="AB455" i="2" s="1"/>
  <c r="P455" i="2"/>
  <c r="O455" i="2"/>
  <c r="N455" i="2"/>
  <c r="M455" i="2"/>
  <c r="L455" i="2"/>
  <c r="K455" i="2"/>
  <c r="J455" i="2"/>
  <c r="I455" i="2"/>
  <c r="H455" i="2"/>
  <c r="G455" i="2"/>
  <c r="F455" i="2"/>
  <c r="Y454" i="2"/>
  <c r="Z454" i="2" s="1"/>
  <c r="AA454" i="2" s="1"/>
  <c r="AB454" i="2" s="1"/>
  <c r="U454" i="2"/>
  <c r="V454" i="2" s="1"/>
  <c r="W454" i="2" s="1"/>
  <c r="X454" i="2" s="1"/>
  <c r="R454" i="2"/>
  <c r="S454" i="2" s="1"/>
  <c r="T454" i="2" s="1"/>
  <c r="P454" i="2"/>
  <c r="O454" i="2"/>
  <c r="N454" i="2"/>
  <c r="M454" i="2"/>
  <c r="L454" i="2"/>
  <c r="K454" i="2"/>
  <c r="J454" i="2"/>
  <c r="I454" i="2"/>
  <c r="H454" i="2"/>
  <c r="G454" i="2"/>
  <c r="F454" i="2"/>
  <c r="R453" i="2"/>
  <c r="S453" i="2" s="1"/>
  <c r="T453" i="2" s="1"/>
  <c r="U453" i="2" s="1"/>
  <c r="V453" i="2" s="1"/>
  <c r="W453" i="2" s="1"/>
  <c r="X453" i="2" s="1"/>
  <c r="Y453" i="2" s="1"/>
  <c r="Z453" i="2" s="1"/>
  <c r="AA453" i="2" s="1"/>
  <c r="AB453" i="2" s="1"/>
  <c r="P453" i="2"/>
  <c r="O453" i="2"/>
  <c r="N453" i="2"/>
  <c r="M453" i="2"/>
  <c r="L453" i="2"/>
  <c r="K453" i="2"/>
  <c r="J453" i="2"/>
  <c r="I453" i="2"/>
  <c r="H453" i="2"/>
  <c r="G453" i="2"/>
  <c r="F453" i="2"/>
  <c r="R452" i="2"/>
  <c r="S452" i="2" s="1"/>
  <c r="T452" i="2" s="1"/>
  <c r="U452" i="2" s="1"/>
  <c r="V452" i="2" s="1"/>
  <c r="W452" i="2" s="1"/>
  <c r="X452" i="2" s="1"/>
  <c r="Y452" i="2" s="1"/>
  <c r="Z452" i="2" s="1"/>
  <c r="AA452" i="2" s="1"/>
  <c r="AB452" i="2" s="1"/>
  <c r="P452" i="2"/>
  <c r="O452" i="2"/>
  <c r="N452" i="2"/>
  <c r="M452" i="2"/>
  <c r="L452" i="2"/>
  <c r="K452" i="2"/>
  <c r="J452" i="2"/>
  <c r="I452" i="2"/>
  <c r="H452" i="2"/>
  <c r="G452" i="2"/>
  <c r="F452" i="2"/>
  <c r="S451" i="2"/>
  <c r="T451" i="2" s="1"/>
  <c r="U451" i="2" s="1"/>
  <c r="V451" i="2" s="1"/>
  <c r="W451" i="2" s="1"/>
  <c r="X451" i="2" s="1"/>
  <c r="Y451" i="2" s="1"/>
  <c r="Z451" i="2" s="1"/>
  <c r="AA451" i="2" s="1"/>
  <c r="AB451" i="2" s="1"/>
  <c r="R451" i="2"/>
  <c r="P451" i="2"/>
  <c r="O451" i="2"/>
  <c r="N451" i="2"/>
  <c r="M451" i="2"/>
  <c r="L451" i="2"/>
  <c r="K451" i="2"/>
  <c r="J451" i="2"/>
  <c r="I451" i="2"/>
  <c r="H451" i="2"/>
  <c r="G451" i="2"/>
  <c r="F451" i="2"/>
  <c r="U450" i="2"/>
  <c r="V450" i="2" s="1"/>
  <c r="W450" i="2" s="1"/>
  <c r="X450" i="2" s="1"/>
  <c r="Y450" i="2" s="1"/>
  <c r="Z450" i="2" s="1"/>
  <c r="AA450" i="2" s="1"/>
  <c r="AB450" i="2" s="1"/>
  <c r="R450" i="2"/>
  <c r="S450" i="2" s="1"/>
  <c r="T450" i="2" s="1"/>
  <c r="P450" i="2"/>
  <c r="O450" i="2"/>
  <c r="N450" i="2"/>
  <c r="M450" i="2"/>
  <c r="L450" i="2"/>
  <c r="K450" i="2"/>
  <c r="J450" i="2"/>
  <c r="I450" i="2"/>
  <c r="H450" i="2"/>
  <c r="G450" i="2"/>
  <c r="F450" i="2"/>
  <c r="S449" i="2"/>
  <c r="T449" i="2" s="1"/>
  <c r="U449" i="2" s="1"/>
  <c r="V449" i="2" s="1"/>
  <c r="W449" i="2" s="1"/>
  <c r="X449" i="2" s="1"/>
  <c r="Y449" i="2" s="1"/>
  <c r="Z449" i="2" s="1"/>
  <c r="AA449" i="2" s="1"/>
  <c r="AB449" i="2" s="1"/>
  <c r="R449" i="2"/>
  <c r="P449" i="2"/>
  <c r="O449" i="2"/>
  <c r="N449" i="2"/>
  <c r="M449" i="2"/>
  <c r="L449" i="2"/>
  <c r="K449" i="2"/>
  <c r="J449" i="2"/>
  <c r="I449" i="2"/>
  <c r="H449" i="2"/>
  <c r="G449" i="2"/>
  <c r="F449" i="2"/>
  <c r="R448" i="2"/>
  <c r="S448" i="2" s="1"/>
  <c r="T448" i="2" s="1"/>
  <c r="U448" i="2" s="1"/>
  <c r="V448" i="2" s="1"/>
  <c r="W448" i="2" s="1"/>
  <c r="X448" i="2" s="1"/>
  <c r="Y448" i="2" s="1"/>
  <c r="Z448" i="2" s="1"/>
  <c r="AA448" i="2" s="1"/>
  <c r="AB448" i="2" s="1"/>
  <c r="P448" i="2"/>
  <c r="O448" i="2"/>
  <c r="N448" i="2"/>
  <c r="M448" i="2"/>
  <c r="L448" i="2"/>
  <c r="K448" i="2"/>
  <c r="J448" i="2"/>
  <c r="I448" i="2"/>
  <c r="H448" i="2"/>
  <c r="G448" i="2"/>
  <c r="F448" i="2"/>
  <c r="S447" i="2"/>
  <c r="T447" i="2" s="1"/>
  <c r="U447" i="2" s="1"/>
  <c r="V447" i="2" s="1"/>
  <c r="W447" i="2" s="1"/>
  <c r="X447" i="2" s="1"/>
  <c r="Y447" i="2" s="1"/>
  <c r="Z447" i="2" s="1"/>
  <c r="AA447" i="2" s="1"/>
  <c r="AB447" i="2" s="1"/>
  <c r="R447" i="2"/>
  <c r="P447" i="2"/>
  <c r="O447" i="2"/>
  <c r="N447" i="2"/>
  <c r="M447" i="2"/>
  <c r="L447" i="2"/>
  <c r="K447" i="2"/>
  <c r="J447" i="2"/>
  <c r="I447" i="2"/>
  <c r="H447" i="2"/>
  <c r="G447" i="2"/>
  <c r="F447" i="2"/>
  <c r="U446" i="2"/>
  <c r="V446" i="2" s="1"/>
  <c r="W446" i="2" s="1"/>
  <c r="X446" i="2" s="1"/>
  <c r="Y446" i="2" s="1"/>
  <c r="Z446" i="2" s="1"/>
  <c r="AA446" i="2" s="1"/>
  <c r="AB446" i="2" s="1"/>
  <c r="R446" i="2"/>
  <c r="S446" i="2" s="1"/>
  <c r="T446" i="2" s="1"/>
  <c r="P446" i="2"/>
  <c r="O446" i="2"/>
  <c r="N446" i="2"/>
  <c r="M446" i="2"/>
  <c r="L446" i="2"/>
  <c r="K446" i="2"/>
  <c r="J446" i="2"/>
  <c r="I446" i="2"/>
  <c r="H446" i="2"/>
  <c r="G446" i="2"/>
  <c r="F446" i="2"/>
  <c r="S445" i="2"/>
  <c r="T445" i="2" s="1"/>
  <c r="U445" i="2" s="1"/>
  <c r="V445" i="2" s="1"/>
  <c r="W445" i="2" s="1"/>
  <c r="X445" i="2" s="1"/>
  <c r="Y445" i="2" s="1"/>
  <c r="Z445" i="2" s="1"/>
  <c r="AA445" i="2" s="1"/>
  <c r="AB445" i="2" s="1"/>
  <c r="R445" i="2"/>
  <c r="P445" i="2"/>
  <c r="O445" i="2"/>
  <c r="N445" i="2"/>
  <c r="M445" i="2"/>
  <c r="L445" i="2"/>
  <c r="K445" i="2"/>
  <c r="J445" i="2"/>
  <c r="I445" i="2"/>
  <c r="H445" i="2"/>
  <c r="G445" i="2"/>
  <c r="F445" i="2"/>
  <c r="U444" i="2"/>
  <c r="V444" i="2" s="1"/>
  <c r="W444" i="2" s="1"/>
  <c r="X444" i="2" s="1"/>
  <c r="Y444" i="2" s="1"/>
  <c r="Z444" i="2" s="1"/>
  <c r="AA444" i="2" s="1"/>
  <c r="AB444" i="2" s="1"/>
  <c r="R444" i="2"/>
  <c r="S444" i="2" s="1"/>
  <c r="T444" i="2" s="1"/>
  <c r="P444" i="2"/>
  <c r="O444" i="2"/>
  <c r="N444" i="2"/>
  <c r="M444" i="2"/>
  <c r="L444" i="2"/>
  <c r="K444" i="2"/>
  <c r="J444" i="2"/>
  <c r="I444" i="2"/>
  <c r="H444" i="2"/>
  <c r="G444" i="2"/>
  <c r="F444" i="2"/>
  <c r="R443" i="2"/>
  <c r="S443" i="2" s="1"/>
  <c r="T443" i="2" s="1"/>
  <c r="U443" i="2" s="1"/>
  <c r="V443" i="2" s="1"/>
  <c r="W443" i="2" s="1"/>
  <c r="X443" i="2" s="1"/>
  <c r="Y443" i="2" s="1"/>
  <c r="Z443" i="2" s="1"/>
  <c r="AA443" i="2" s="1"/>
  <c r="AB443" i="2" s="1"/>
  <c r="P443" i="2"/>
  <c r="O443" i="2"/>
  <c r="N443" i="2"/>
  <c r="M443" i="2"/>
  <c r="L443" i="2"/>
  <c r="K443" i="2"/>
  <c r="J443" i="2"/>
  <c r="I443" i="2"/>
  <c r="H443" i="2"/>
  <c r="G443" i="2"/>
  <c r="F443" i="2"/>
  <c r="U442" i="2"/>
  <c r="V442" i="2" s="1"/>
  <c r="W442" i="2" s="1"/>
  <c r="X442" i="2" s="1"/>
  <c r="Y442" i="2" s="1"/>
  <c r="Z442" i="2" s="1"/>
  <c r="AA442" i="2" s="1"/>
  <c r="AB442" i="2" s="1"/>
  <c r="R442" i="2"/>
  <c r="S442" i="2" s="1"/>
  <c r="T442" i="2" s="1"/>
  <c r="P442" i="2"/>
  <c r="O442" i="2"/>
  <c r="N442" i="2"/>
  <c r="M442" i="2"/>
  <c r="L442" i="2"/>
  <c r="K442" i="2"/>
  <c r="J442" i="2"/>
  <c r="I442" i="2"/>
  <c r="H442" i="2"/>
  <c r="G442" i="2"/>
  <c r="F442" i="2"/>
  <c r="R441" i="2"/>
  <c r="S441" i="2" s="1"/>
  <c r="T441" i="2" s="1"/>
  <c r="U441" i="2" s="1"/>
  <c r="V441" i="2" s="1"/>
  <c r="W441" i="2" s="1"/>
  <c r="X441" i="2" s="1"/>
  <c r="Y441" i="2" s="1"/>
  <c r="Z441" i="2" s="1"/>
  <c r="AA441" i="2" s="1"/>
  <c r="AB441" i="2" s="1"/>
  <c r="P441" i="2"/>
  <c r="O441" i="2"/>
  <c r="N441" i="2"/>
  <c r="M441" i="2"/>
  <c r="L441" i="2"/>
  <c r="K441" i="2"/>
  <c r="J441" i="2"/>
  <c r="I441" i="2"/>
  <c r="H441" i="2"/>
  <c r="G441" i="2"/>
  <c r="F441" i="2"/>
  <c r="U440" i="2"/>
  <c r="V440" i="2" s="1"/>
  <c r="W440" i="2" s="1"/>
  <c r="X440" i="2" s="1"/>
  <c r="Y440" i="2" s="1"/>
  <c r="Z440" i="2" s="1"/>
  <c r="AA440" i="2" s="1"/>
  <c r="AB440" i="2" s="1"/>
  <c r="R440" i="2"/>
  <c r="S440" i="2" s="1"/>
  <c r="T440" i="2" s="1"/>
  <c r="P440" i="2"/>
  <c r="O440" i="2"/>
  <c r="N440" i="2"/>
  <c r="M440" i="2"/>
  <c r="L440" i="2"/>
  <c r="K440" i="2"/>
  <c r="J440" i="2"/>
  <c r="I440" i="2"/>
  <c r="H440" i="2"/>
  <c r="G440" i="2"/>
  <c r="F440" i="2"/>
  <c r="S439" i="2"/>
  <c r="T439" i="2" s="1"/>
  <c r="U439" i="2" s="1"/>
  <c r="V439" i="2" s="1"/>
  <c r="W439" i="2" s="1"/>
  <c r="X439" i="2" s="1"/>
  <c r="Y439" i="2" s="1"/>
  <c r="Z439" i="2" s="1"/>
  <c r="AA439" i="2" s="1"/>
  <c r="AB439" i="2" s="1"/>
  <c r="R439" i="2"/>
  <c r="P439" i="2"/>
  <c r="O439" i="2"/>
  <c r="N439" i="2"/>
  <c r="M439" i="2"/>
  <c r="L439" i="2"/>
  <c r="K439" i="2"/>
  <c r="J439" i="2"/>
  <c r="I439" i="2"/>
  <c r="H439" i="2"/>
  <c r="G439" i="2"/>
  <c r="F439" i="2"/>
  <c r="R438" i="2"/>
  <c r="S438" i="2" s="1"/>
  <c r="T438" i="2" s="1"/>
  <c r="U438" i="2" s="1"/>
  <c r="V438" i="2" s="1"/>
  <c r="W438" i="2" s="1"/>
  <c r="X438" i="2" s="1"/>
  <c r="Y438" i="2" s="1"/>
  <c r="Z438" i="2" s="1"/>
  <c r="AA438" i="2" s="1"/>
  <c r="AB438" i="2" s="1"/>
  <c r="P438" i="2"/>
  <c r="O438" i="2"/>
  <c r="N438" i="2"/>
  <c r="M438" i="2"/>
  <c r="L438" i="2"/>
  <c r="K438" i="2"/>
  <c r="J438" i="2"/>
  <c r="I438" i="2"/>
  <c r="H438" i="2"/>
  <c r="G438" i="2"/>
  <c r="F438" i="2"/>
  <c r="R437" i="2"/>
  <c r="S437" i="2" s="1"/>
  <c r="T437" i="2" s="1"/>
  <c r="U437" i="2" s="1"/>
  <c r="V437" i="2" s="1"/>
  <c r="W437" i="2" s="1"/>
  <c r="X437" i="2" s="1"/>
  <c r="Y437" i="2" s="1"/>
  <c r="Z437" i="2" s="1"/>
  <c r="AA437" i="2" s="1"/>
  <c r="AB437" i="2" s="1"/>
  <c r="P437" i="2"/>
  <c r="O437" i="2"/>
  <c r="N437" i="2"/>
  <c r="M437" i="2"/>
  <c r="L437" i="2"/>
  <c r="K437" i="2"/>
  <c r="J437" i="2"/>
  <c r="I437" i="2"/>
  <c r="H437" i="2"/>
  <c r="G437" i="2"/>
  <c r="F437" i="2"/>
  <c r="R436" i="2"/>
  <c r="S436" i="2" s="1"/>
  <c r="T436" i="2" s="1"/>
  <c r="U436" i="2" s="1"/>
  <c r="V436" i="2" s="1"/>
  <c r="W436" i="2" s="1"/>
  <c r="X436" i="2" s="1"/>
  <c r="Y436" i="2" s="1"/>
  <c r="Z436" i="2" s="1"/>
  <c r="AA436" i="2" s="1"/>
  <c r="AB436" i="2" s="1"/>
  <c r="P436" i="2"/>
  <c r="O436" i="2"/>
  <c r="N436" i="2"/>
  <c r="M436" i="2"/>
  <c r="L436" i="2"/>
  <c r="K436" i="2"/>
  <c r="J436" i="2"/>
  <c r="I436" i="2"/>
  <c r="H436" i="2"/>
  <c r="G436" i="2"/>
  <c r="F436" i="2"/>
  <c r="AA435" i="2"/>
  <c r="AB435" i="2" s="1"/>
  <c r="W435" i="2"/>
  <c r="X435" i="2" s="1"/>
  <c r="Y435" i="2" s="1"/>
  <c r="Z435" i="2" s="1"/>
  <c r="S435" i="2"/>
  <c r="T435" i="2" s="1"/>
  <c r="U435" i="2" s="1"/>
  <c r="V435" i="2" s="1"/>
  <c r="R435" i="2"/>
  <c r="P435" i="2"/>
  <c r="O435" i="2"/>
  <c r="N435" i="2"/>
  <c r="M435" i="2"/>
  <c r="L435" i="2"/>
  <c r="K435" i="2"/>
  <c r="J435" i="2"/>
  <c r="I435" i="2"/>
  <c r="H435" i="2"/>
  <c r="G435" i="2"/>
  <c r="F435" i="2"/>
  <c r="R434" i="2"/>
  <c r="S434" i="2" s="1"/>
  <c r="T434" i="2" s="1"/>
  <c r="U434" i="2" s="1"/>
  <c r="V434" i="2" s="1"/>
  <c r="W434" i="2" s="1"/>
  <c r="X434" i="2" s="1"/>
  <c r="Y434" i="2" s="1"/>
  <c r="Z434" i="2" s="1"/>
  <c r="AA434" i="2" s="1"/>
  <c r="AB434" i="2" s="1"/>
  <c r="P434" i="2"/>
  <c r="O434" i="2"/>
  <c r="N434" i="2"/>
  <c r="M434" i="2"/>
  <c r="L434" i="2"/>
  <c r="K434" i="2"/>
  <c r="J434" i="2"/>
  <c r="I434" i="2"/>
  <c r="H434" i="2"/>
  <c r="G434" i="2"/>
  <c r="F434" i="2"/>
  <c r="S433" i="2"/>
  <c r="T433" i="2" s="1"/>
  <c r="U433" i="2" s="1"/>
  <c r="V433" i="2" s="1"/>
  <c r="W433" i="2" s="1"/>
  <c r="X433" i="2" s="1"/>
  <c r="Y433" i="2" s="1"/>
  <c r="Z433" i="2" s="1"/>
  <c r="AA433" i="2" s="1"/>
  <c r="AB433" i="2" s="1"/>
  <c r="R433" i="2"/>
  <c r="P433" i="2"/>
  <c r="O433" i="2"/>
  <c r="N433" i="2"/>
  <c r="M433" i="2"/>
  <c r="L433" i="2"/>
  <c r="K433" i="2"/>
  <c r="J433" i="2"/>
  <c r="I433" i="2"/>
  <c r="H433" i="2"/>
  <c r="G433" i="2"/>
  <c r="F433" i="2"/>
  <c r="R432" i="2"/>
  <c r="S432" i="2" s="1"/>
  <c r="T432" i="2" s="1"/>
  <c r="U432" i="2" s="1"/>
  <c r="V432" i="2" s="1"/>
  <c r="W432" i="2" s="1"/>
  <c r="X432" i="2" s="1"/>
  <c r="Y432" i="2" s="1"/>
  <c r="Z432" i="2" s="1"/>
  <c r="AA432" i="2" s="1"/>
  <c r="AB432" i="2" s="1"/>
  <c r="P432" i="2"/>
  <c r="O432" i="2"/>
  <c r="N432" i="2"/>
  <c r="M432" i="2"/>
  <c r="L432" i="2"/>
  <c r="K432" i="2"/>
  <c r="J432" i="2"/>
  <c r="I432" i="2"/>
  <c r="H432" i="2"/>
  <c r="G432" i="2"/>
  <c r="F432" i="2"/>
  <c r="S431" i="2"/>
  <c r="T431" i="2" s="1"/>
  <c r="U431" i="2" s="1"/>
  <c r="V431" i="2" s="1"/>
  <c r="W431" i="2" s="1"/>
  <c r="X431" i="2" s="1"/>
  <c r="Y431" i="2" s="1"/>
  <c r="Z431" i="2" s="1"/>
  <c r="AA431" i="2" s="1"/>
  <c r="AB431" i="2" s="1"/>
  <c r="R431" i="2"/>
  <c r="P431" i="2"/>
  <c r="O431" i="2"/>
  <c r="N431" i="2"/>
  <c r="M431" i="2"/>
  <c r="L431" i="2"/>
  <c r="K431" i="2"/>
  <c r="J431" i="2"/>
  <c r="I431" i="2"/>
  <c r="H431" i="2"/>
  <c r="G431" i="2"/>
  <c r="F431" i="2"/>
  <c r="U430" i="2"/>
  <c r="V430" i="2" s="1"/>
  <c r="W430" i="2" s="1"/>
  <c r="X430" i="2" s="1"/>
  <c r="Y430" i="2" s="1"/>
  <c r="Z430" i="2" s="1"/>
  <c r="AA430" i="2" s="1"/>
  <c r="AB430" i="2" s="1"/>
  <c r="R430" i="2"/>
  <c r="S430" i="2" s="1"/>
  <c r="T430" i="2" s="1"/>
  <c r="P430" i="2"/>
  <c r="O430" i="2"/>
  <c r="N430" i="2"/>
  <c r="M430" i="2"/>
  <c r="L430" i="2"/>
  <c r="K430" i="2"/>
  <c r="J430" i="2"/>
  <c r="I430" i="2"/>
  <c r="H430" i="2"/>
  <c r="G430" i="2"/>
  <c r="F430" i="2"/>
  <c r="S429" i="2"/>
  <c r="T429" i="2" s="1"/>
  <c r="U429" i="2" s="1"/>
  <c r="V429" i="2" s="1"/>
  <c r="W429" i="2" s="1"/>
  <c r="X429" i="2" s="1"/>
  <c r="Y429" i="2" s="1"/>
  <c r="Z429" i="2" s="1"/>
  <c r="AA429" i="2" s="1"/>
  <c r="AB429" i="2" s="1"/>
  <c r="R429" i="2"/>
  <c r="P429" i="2"/>
  <c r="O429" i="2"/>
  <c r="N429" i="2"/>
  <c r="M429" i="2"/>
  <c r="L429" i="2"/>
  <c r="K429" i="2"/>
  <c r="J429" i="2"/>
  <c r="I429" i="2"/>
  <c r="H429" i="2"/>
  <c r="G429" i="2"/>
  <c r="F429" i="2"/>
  <c r="Y428" i="2"/>
  <c r="Z428" i="2" s="1"/>
  <c r="AA428" i="2" s="1"/>
  <c r="AB428" i="2" s="1"/>
  <c r="U428" i="2"/>
  <c r="V428" i="2" s="1"/>
  <c r="W428" i="2" s="1"/>
  <c r="X428" i="2" s="1"/>
  <c r="R428" i="2"/>
  <c r="S428" i="2" s="1"/>
  <c r="T428" i="2" s="1"/>
  <c r="P428" i="2"/>
  <c r="O428" i="2"/>
  <c r="N428" i="2"/>
  <c r="M428" i="2"/>
  <c r="L428" i="2"/>
  <c r="K428" i="2"/>
  <c r="J428" i="2"/>
  <c r="I428" i="2"/>
  <c r="H428" i="2"/>
  <c r="G428" i="2"/>
  <c r="F428" i="2"/>
  <c r="W427" i="2"/>
  <c r="X427" i="2" s="1"/>
  <c r="Y427" i="2" s="1"/>
  <c r="Z427" i="2" s="1"/>
  <c r="AA427" i="2" s="1"/>
  <c r="AB427" i="2" s="1"/>
  <c r="S427" i="2"/>
  <c r="T427" i="2" s="1"/>
  <c r="U427" i="2" s="1"/>
  <c r="V427" i="2" s="1"/>
  <c r="R427" i="2"/>
  <c r="P427" i="2"/>
  <c r="O427" i="2"/>
  <c r="N427" i="2"/>
  <c r="M427" i="2"/>
  <c r="L427" i="2"/>
  <c r="K427" i="2"/>
  <c r="J427" i="2"/>
  <c r="I427" i="2"/>
  <c r="H427" i="2"/>
  <c r="G427" i="2"/>
  <c r="F427" i="2"/>
  <c r="U426" i="2"/>
  <c r="V426" i="2" s="1"/>
  <c r="W426" i="2" s="1"/>
  <c r="X426" i="2" s="1"/>
  <c r="Y426" i="2" s="1"/>
  <c r="Z426" i="2" s="1"/>
  <c r="AA426" i="2" s="1"/>
  <c r="AB426" i="2" s="1"/>
  <c r="R426" i="2"/>
  <c r="S426" i="2" s="1"/>
  <c r="T426" i="2" s="1"/>
  <c r="P426" i="2"/>
  <c r="O426" i="2"/>
  <c r="N426" i="2"/>
  <c r="M426" i="2"/>
  <c r="L426" i="2"/>
  <c r="K426" i="2"/>
  <c r="J426" i="2"/>
  <c r="I426" i="2"/>
  <c r="H426" i="2"/>
  <c r="G426" i="2"/>
  <c r="F426" i="2"/>
  <c r="R425" i="2"/>
  <c r="S425" i="2" s="1"/>
  <c r="T425" i="2" s="1"/>
  <c r="U425" i="2" s="1"/>
  <c r="V425" i="2" s="1"/>
  <c r="W425" i="2" s="1"/>
  <c r="X425" i="2" s="1"/>
  <c r="Y425" i="2" s="1"/>
  <c r="Z425" i="2" s="1"/>
  <c r="AA425" i="2" s="1"/>
  <c r="AB425" i="2" s="1"/>
  <c r="P425" i="2"/>
  <c r="O425" i="2"/>
  <c r="N425" i="2"/>
  <c r="M425" i="2"/>
  <c r="L425" i="2"/>
  <c r="K425" i="2"/>
  <c r="J425" i="2"/>
  <c r="I425" i="2"/>
  <c r="H425" i="2"/>
  <c r="G425" i="2"/>
  <c r="F425" i="2"/>
  <c r="U424" i="2"/>
  <c r="V424" i="2" s="1"/>
  <c r="W424" i="2" s="1"/>
  <c r="X424" i="2" s="1"/>
  <c r="Y424" i="2" s="1"/>
  <c r="Z424" i="2" s="1"/>
  <c r="AA424" i="2" s="1"/>
  <c r="AB424" i="2" s="1"/>
  <c r="R424" i="2"/>
  <c r="S424" i="2" s="1"/>
  <c r="T424" i="2" s="1"/>
  <c r="P424" i="2"/>
  <c r="O424" i="2"/>
  <c r="N424" i="2"/>
  <c r="M424" i="2"/>
  <c r="L424" i="2"/>
  <c r="K424" i="2"/>
  <c r="J424" i="2"/>
  <c r="I424" i="2"/>
  <c r="H424" i="2"/>
  <c r="G424" i="2"/>
  <c r="F424" i="2"/>
  <c r="R423" i="2"/>
  <c r="S423" i="2" s="1"/>
  <c r="T423" i="2" s="1"/>
  <c r="U423" i="2" s="1"/>
  <c r="V423" i="2" s="1"/>
  <c r="W423" i="2" s="1"/>
  <c r="X423" i="2" s="1"/>
  <c r="Y423" i="2" s="1"/>
  <c r="Z423" i="2" s="1"/>
  <c r="AA423" i="2" s="1"/>
  <c r="AB423" i="2" s="1"/>
  <c r="P423" i="2"/>
  <c r="O423" i="2"/>
  <c r="N423" i="2"/>
  <c r="M423" i="2"/>
  <c r="L423" i="2"/>
  <c r="K423" i="2"/>
  <c r="J423" i="2"/>
  <c r="I423" i="2"/>
  <c r="H423" i="2"/>
  <c r="G423" i="2"/>
  <c r="F423" i="2"/>
  <c r="R422" i="2"/>
  <c r="S422" i="2" s="1"/>
  <c r="T422" i="2" s="1"/>
  <c r="U422" i="2" s="1"/>
  <c r="V422" i="2" s="1"/>
  <c r="W422" i="2" s="1"/>
  <c r="X422" i="2" s="1"/>
  <c r="Y422" i="2" s="1"/>
  <c r="Z422" i="2" s="1"/>
  <c r="AA422" i="2" s="1"/>
  <c r="AB422" i="2" s="1"/>
  <c r="P422" i="2"/>
  <c r="O422" i="2"/>
  <c r="N422" i="2"/>
  <c r="M422" i="2"/>
  <c r="L422" i="2"/>
  <c r="K422" i="2"/>
  <c r="J422" i="2"/>
  <c r="I422" i="2"/>
  <c r="H422" i="2"/>
  <c r="G422" i="2"/>
  <c r="F422" i="2"/>
  <c r="R421" i="2"/>
  <c r="S421" i="2" s="1"/>
  <c r="T421" i="2" s="1"/>
  <c r="U421" i="2" s="1"/>
  <c r="V421" i="2" s="1"/>
  <c r="W421" i="2" s="1"/>
  <c r="X421" i="2" s="1"/>
  <c r="Y421" i="2" s="1"/>
  <c r="Z421" i="2" s="1"/>
  <c r="AA421" i="2" s="1"/>
  <c r="AB421" i="2" s="1"/>
  <c r="P421" i="2"/>
  <c r="O421" i="2"/>
  <c r="N421" i="2"/>
  <c r="M421" i="2"/>
  <c r="L421" i="2"/>
  <c r="K421" i="2"/>
  <c r="J421" i="2"/>
  <c r="I421" i="2"/>
  <c r="H421" i="2"/>
  <c r="G421" i="2"/>
  <c r="F421" i="2"/>
  <c r="Y420" i="2"/>
  <c r="Z420" i="2" s="1"/>
  <c r="AA420" i="2" s="1"/>
  <c r="AB420" i="2" s="1"/>
  <c r="U420" i="2"/>
  <c r="V420" i="2" s="1"/>
  <c r="W420" i="2" s="1"/>
  <c r="X420" i="2" s="1"/>
  <c r="R420" i="2"/>
  <c r="S420" i="2" s="1"/>
  <c r="T420" i="2" s="1"/>
  <c r="P420" i="2"/>
  <c r="O420" i="2"/>
  <c r="N420" i="2"/>
  <c r="M420" i="2"/>
  <c r="L420" i="2"/>
  <c r="K420" i="2"/>
  <c r="J420" i="2"/>
  <c r="I420" i="2"/>
  <c r="H420" i="2"/>
  <c r="G420" i="2"/>
  <c r="F420" i="2"/>
  <c r="S419" i="2"/>
  <c r="T419" i="2" s="1"/>
  <c r="U419" i="2" s="1"/>
  <c r="V419" i="2" s="1"/>
  <c r="W419" i="2" s="1"/>
  <c r="X419" i="2" s="1"/>
  <c r="Y419" i="2" s="1"/>
  <c r="Z419" i="2" s="1"/>
  <c r="AA419" i="2" s="1"/>
  <c r="AB419" i="2" s="1"/>
  <c r="R419" i="2"/>
  <c r="P419" i="2"/>
  <c r="O419" i="2"/>
  <c r="N419" i="2"/>
  <c r="M419" i="2"/>
  <c r="L419" i="2"/>
  <c r="K419" i="2"/>
  <c r="J419" i="2"/>
  <c r="I419" i="2"/>
  <c r="H419" i="2"/>
  <c r="G419" i="2"/>
  <c r="F419" i="2"/>
  <c r="R418" i="2"/>
  <c r="S418" i="2" s="1"/>
  <c r="T418" i="2" s="1"/>
  <c r="U418" i="2" s="1"/>
  <c r="V418" i="2" s="1"/>
  <c r="W418" i="2" s="1"/>
  <c r="X418" i="2" s="1"/>
  <c r="Y418" i="2" s="1"/>
  <c r="Z418" i="2" s="1"/>
  <c r="AA418" i="2" s="1"/>
  <c r="AB418" i="2" s="1"/>
  <c r="P418" i="2"/>
  <c r="O418" i="2"/>
  <c r="N418" i="2"/>
  <c r="M418" i="2"/>
  <c r="L418" i="2"/>
  <c r="K418" i="2"/>
  <c r="J418" i="2"/>
  <c r="I418" i="2"/>
  <c r="H418" i="2"/>
  <c r="G418" i="2"/>
  <c r="F418" i="2"/>
  <c r="S417" i="2"/>
  <c r="T417" i="2" s="1"/>
  <c r="U417" i="2" s="1"/>
  <c r="V417" i="2" s="1"/>
  <c r="W417" i="2" s="1"/>
  <c r="X417" i="2" s="1"/>
  <c r="Y417" i="2" s="1"/>
  <c r="Z417" i="2" s="1"/>
  <c r="AA417" i="2" s="1"/>
  <c r="AB417" i="2" s="1"/>
  <c r="R417" i="2"/>
  <c r="P417" i="2"/>
  <c r="O417" i="2"/>
  <c r="N417" i="2"/>
  <c r="M417" i="2"/>
  <c r="L417" i="2"/>
  <c r="K417" i="2"/>
  <c r="J417" i="2"/>
  <c r="I417" i="2"/>
  <c r="H417" i="2"/>
  <c r="G417" i="2"/>
  <c r="F417" i="2"/>
  <c r="U416" i="2"/>
  <c r="V416" i="2" s="1"/>
  <c r="W416" i="2" s="1"/>
  <c r="X416" i="2" s="1"/>
  <c r="Y416" i="2" s="1"/>
  <c r="Z416" i="2" s="1"/>
  <c r="AA416" i="2" s="1"/>
  <c r="AB416" i="2" s="1"/>
  <c r="R416" i="2"/>
  <c r="S416" i="2" s="1"/>
  <c r="T416" i="2" s="1"/>
  <c r="P416" i="2"/>
  <c r="O416" i="2"/>
  <c r="N416" i="2"/>
  <c r="M416" i="2"/>
  <c r="L416" i="2"/>
  <c r="K416" i="2"/>
  <c r="J416" i="2"/>
  <c r="I416" i="2"/>
  <c r="H416" i="2"/>
  <c r="G416" i="2"/>
  <c r="F416" i="2"/>
  <c r="S415" i="2"/>
  <c r="T415" i="2" s="1"/>
  <c r="U415" i="2" s="1"/>
  <c r="V415" i="2" s="1"/>
  <c r="W415" i="2" s="1"/>
  <c r="X415" i="2" s="1"/>
  <c r="Y415" i="2" s="1"/>
  <c r="Z415" i="2" s="1"/>
  <c r="AA415" i="2" s="1"/>
  <c r="AB415" i="2" s="1"/>
  <c r="R415" i="2"/>
  <c r="P415" i="2"/>
  <c r="O415" i="2"/>
  <c r="N415" i="2"/>
  <c r="M415" i="2"/>
  <c r="L415" i="2"/>
  <c r="K415" i="2"/>
  <c r="J415" i="2"/>
  <c r="I415" i="2"/>
  <c r="H415" i="2"/>
  <c r="G415" i="2"/>
  <c r="F415" i="2"/>
  <c r="U414" i="2"/>
  <c r="V414" i="2" s="1"/>
  <c r="W414" i="2" s="1"/>
  <c r="X414" i="2" s="1"/>
  <c r="Y414" i="2" s="1"/>
  <c r="Z414" i="2" s="1"/>
  <c r="AA414" i="2" s="1"/>
  <c r="AB414" i="2" s="1"/>
  <c r="R414" i="2"/>
  <c r="S414" i="2" s="1"/>
  <c r="T414" i="2" s="1"/>
  <c r="P414" i="2"/>
  <c r="O414" i="2"/>
  <c r="N414" i="2"/>
  <c r="M414" i="2"/>
  <c r="L414" i="2"/>
  <c r="K414" i="2"/>
  <c r="J414" i="2"/>
  <c r="I414" i="2"/>
  <c r="H414" i="2"/>
  <c r="G414" i="2"/>
  <c r="F414" i="2"/>
  <c r="W413" i="2"/>
  <c r="X413" i="2" s="1"/>
  <c r="Y413" i="2" s="1"/>
  <c r="Z413" i="2" s="1"/>
  <c r="AA413" i="2" s="1"/>
  <c r="AB413" i="2" s="1"/>
  <c r="S413" i="2"/>
  <c r="T413" i="2" s="1"/>
  <c r="U413" i="2" s="1"/>
  <c r="V413" i="2" s="1"/>
  <c r="R413" i="2"/>
  <c r="P413" i="2"/>
  <c r="O413" i="2"/>
  <c r="N413" i="2"/>
  <c r="M413" i="2"/>
  <c r="L413" i="2"/>
  <c r="K413" i="2"/>
  <c r="J413" i="2"/>
  <c r="I413" i="2"/>
  <c r="H413" i="2"/>
  <c r="G413" i="2"/>
  <c r="F413" i="2"/>
  <c r="U412" i="2"/>
  <c r="V412" i="2" s="1"/>
  <c r="W412" i="2" s="1"/>
  <c r="X412" i="2" s="1"/>
  <c r="Y412" i="2" s="1"/>
  <c r="Z412" i="2" s="1"/>
  <c r="AA412" i="2" s="1"/>
  <c r="AB412" i="2" s="1"/>
  <c r="R412" i="2"/>
  <c r="S412" i="2" s="1"/>
  <c r="T412" i="2" s="1"/>
  <c r="P412" i="2"/>
  <c r="O412" i="2"/>
  <c r="N412" i="2"/>
  <c r="M412" i="2"/>
  <c r="L412" i="2"/>
  <c r="K412" i="2"/>
  <c r="J412" i="2"/>
  <c r="I412" i="2"/>
  <c r="H412" i="2"/>
  <c r="G412" i="2"/>
  <c r="F412" i="2"/>
  <c r="R411" i="2"/>
  <c r="S411" i="2" s="1"/>
  <c r="T411" i="2" s="1"/>
  <c r="U411" i="2" s="1"/>
  <c r="V411" i="2" s="1"/>
  <c r="W411" i="2" s="1"/>
  <c r="X411" i="2" s="1"/>
  <c r="Y411" i="2" s="1"/>
  <c r="Z411" i="2" s="1"/>
  <c r="AA411" i="2" s="1"/>
  <c r="AB411" i="2" s="1"/>
  <c r="P411" i="2"/>
  <c r="O411" i="2"/>
  <c r="N411" i="2"/>
  <c r="M411" i="2"/>
  <c r="L411" i="2"/>
  <c r="K411" i="2"/>
  <c r="J411" i="2"/>
  <c r="I411" i="2"/>
  <c r="H411" i="2"/>
  <c r="G411" i="2"/>
  <c r="F411" i="2"/>
  <c r="U410" i="2"/>
  <c r="V410" i="2" s="1"/>
  <c r="W410" i="2" s="1"/>
  <c r="X410" i="2" s="1"/>
  <c r="Y410" i="2" s="1"/>
  <c r="Z410" i="2" s="1"/>
  <c r="AA410" i="2" s="1"/>
  <c r="AB410" i="2" s="1"/>
  <c r="R410" i="2"/>
  <c r="S410" i="2" s="1"/>
  <c r="T410" i="2" s="1"/>
  <c r="P410" i="2"/>
  <c r="O410" i="2"/>
  <c r="N410" i="2"/>
  <c r="M410" i="2"/>
  <c r="L410" i="2"/>
  <c r="K410" i="2"/>
  <c r="J410" i="2"/>
  <c r="I410" i="2"/>
  <c r="H410" i="2"/>
  <c r="G410" i="2"/>
  <c r="F410" i="2"/>
  <c r="R409" i="2"/>
  <c r="S409" i="2" s="1"/>
  <c r="T409" i="2" s="1"/>
  <c r="U409" i="2" s="1"/>
  <c r="V409" i="2" s="1"/>
  <c r="W409" i="2" s="1"/>
  <c r="X409" i="2" s="1"/>
  <c r="Y409" i="2" s="1"/>
  <c r="Z409" i="2" s="1"/>
  <c r="AA409" i="2" s="1"/>
  <c r="AB409" i="2" s="1"/>
  <c r="P409" i="2"/>
  <c r="O409" i="2"/>
  <c r="N409" i="2"/>
  <c r="M409" i="2"/>
  <c r="L409" i="2"/>
  <c r="K409" i="2"/>
  <c r="J409" i="2"/>
  <c r="I409" i="2"/>
  <c r="H409" i="2"/>
  <c r="G409" i="2"/>
  <c r="F409" i="2"/>
  <c r="U408" i="2"/>
  <c r="V408" i="2" s="1"/>
  <c r="W408" i="2" s="1"/>
  <c r="X408" i="2" s="1"/>
  <c r="Y408" i="2" s="1"/>
  <c r="Z408" i="2" s="1"/>
  <c r="AA408" i="2" s="1"/>
  <c r="AB408" i="2" s="1"/>
  <c r="R408" i="2"/>
  <c r="S408" i="2" s="1"/>
  <c r="T408" i="2" s="1"/>
  <c r="P408" i="2"/>
  <c r="O408" i="2"/>
  <c r="N408" i="2"/>
  <c r="M408" i="2"/>
  <c r="L408" i="2"/>
  <c r="K408" i="2"/>
  <c r="J408" i="2"/>
  <c r="I408" i="2"/>
  <c r="H408" i="2"/>
  <c r="G408" i="2"/>
  <c r="F408" i="2"/>
  <c r="R407" i="2"/>
  <c r="S407" i="2" s="1"/>
  <c r="T407" i="2" s="1"/>
  <c r="U407" i="2" s="1"/>
  <c r="V407" i="2" s="1"/>
  <c r="W407" i="2" s="1"/>
  <c r="X407" i="2" s="1"/>
  <c r="Y407" i="2" s="1"/>
  <c r="Z407" i="2" s="1"/>
  <c r="AA407" i="2" s="1"/>
  <c r="AB407" i="2" s="1"/>
  <c r="P407" i="2"/>
  <c r="O407" i="2"/>
  <c r="N407" i="2"/>
  <c r="M407" i="2"/>
  <c r="L407" i="2"/>
  <c r="K407" i="2"/>
  <c r="J407" i="2"/>
  <c r="I407" i="2"/>
  <c r="H407" i="2"/>
  <c r="G407" i="2"/>
  <c r="F407" i="2"/>
  <c r="R406" i="2"/>
  <c r="S406" i="2" s="1"/>
  <c r="T406" i="2" s="1"/>
  <c r="U406" i="2" s="1"/>
  <c r="V406" i="2" s="1"/>
  <c r="W406" i="2" s="1"/>
  <c r="X406" i="2" s="1"/>
  <c r="Y406" i="2" s="1"/>
  <c r="Z406" i="2" s="1"/>
  <c r="AA406" i="2" s="1"/>
  <c r="AB406" i="2" s="1"/>
  <c r="P406" i="2"/>
  <c r="O406" i="2"/>
  <c r="N406" i="2"/>
  <c r="M406" i="2"/>
  <c r="L406" i="2"/>
  <c r="K406" i="2"/>
  <c r="J406" i="2"/>
  <c r="I406" i="2"/>
  <c r="H406" i="2"/>
  <c r="G406" i="2"/>
  <c r="F406" i="2"/>
  <c r="W405" i="2"/>
  <c r="X405" i="2" s="1"/>
  <c r="Y405" i="2" s="1"/>
  <c r="Z405" i="2" s="1"/>
  <c r="AA405" i="2" s="1"/>
  <c r="AB405" i="2" s="1"/>
  <c r="S405" i="2"/>
  <c r="T405" i="2" s="1"/>
  <c r="U405" i="2" s="1"/>
  <c r="V405" i="2" s="1"/>
  <c r="R405" i="2"/>
  <c r="P405" i="2"/>
  <c r="O405" i="2"/>
  <c r="N405" i="2"/>
  <c r="M405" i="2"/>
  <c r="L405" i="2"/>
  <c r="K405" i="2"/>
  <c r="J405" i="2"/>
  <c r="I405" i="2"/>
  <c r="H405" i="2"/>
  <c r="G405" i="2"/>
  <c r="F405" i="2"/>
  <c r="R404" i="2"/>
  <c r="S404" i="2" s="1"/>
  <c r="T404" i="2" s="1"/>
  <c r="U404" i="2" s="1"/>
  <c r="V404" i="2" s="1"/>
  <c r="W404" i="2" s="1"/>
  <c r="X404" i="2" s="1"/>
  <c r="Y404" i="2" s="1"/>
  <c r="Z404" i="2" s="1"/>
  <c r="AA404" i="2" s="1"/>
  <c r="AB404" i="2" s="1"/>
  <c r="P404" i="2"/>
  <c r="O404" i="2"/>
  <c r="N404" i="2"/>
  <c r="M404" i="2"/>
  <c r="L404" i="2"/>
  <c r="K404" i="2"/>
  <c r="J404" i="2"/>
  <c r="I404" i="2"/>
  <c r="H404" i="2"/>
  <c r="G404" i="2"/>
  <c r="F404" i="2"/>
  <c r="S403" i="2"/>
  <c r="T403" i="2" s="1"/>
  <c r="U403" i="2" s="1"/>
  <c r="V403" i="2" s="1"/>
  <c r="W403" i="2" s="1"/>
  <c r="X403" i="2" s="1"/>
  <c r="Y403" i="2" s="1"/>
  <c r="Z403" i="2" s="1"/>
  <c r="AA403" i="2" s="1"/>
  <c r="AB403" i="2" s="1"/>
  <c r="R403" i="2"/>
  <c r="P403" i="2"/>
  <c r="O403" i="2"/>
  <c r="N403" i="2"/>
  <c r="M403" i="2"/>
  <c r="L403" i="2"/>
  <c r="K403" i="2"/>
  <c r="J403" i="2"/>
  <c r="I403" i="2"/>
  <c r="H403" i="2"/>
  <c r="G403" i="2"/>
  <c r="F403" i="2"/>
  <c r="R402" i="2"/>
  <c r="S402" i="2" s="1"/>
  <c r="T402" i="2" s="1"/>
  <c r="U402" i="2" s="1"/>
  <c r="V402" i="2" s="1"/>
  <c r="W402" i="2" s="1"/>
  <c r="X402" i="2" s="1"/>
  <c r="Y402" i="2" s="1"/>
  <c r="Z402" i="2" s="1"/>
  <c r="AA402" i="2" s="1"/>
  <c r="AB402" i="2" s="1"/>
  <c r="P402" i="2"/>
  <c r="O402" i="2"/>
  <c r="N402" i="2"/>
  <c r="M402" i="2"/>
  <c r="L402" i="2"/>
  <c r="K402" i="2"/>
  <c r="J402" i="2"/>
  <c r="I402" i="2"/>
  <c r="H402" i="2"/>
  <c r="G402" i="2"/>
  <c r="F402" i="2"/>
  <c r="AA401" i="2"/>
  <c r="AB401" i="2" s="1"/>
  <c r="W401" i="2"/>
  <c r="X401" i="2" s="1"/>
  <c r="Y401" i="2" s="1"/>
  <c r="Z401" i="2" s="1"/>
  <c r="S401" i="2"/>
  <c r="T401" i="2" s="1"/>
  <c r="U401" i="2" s="1"/>
  <c r="V401" i="2" s="1"/>
  <c r="R401" i="2"/>
  <c r="P401" i="2"/>
  <c r="O401" i="2"/>
  <c r="N401" i="2"/>
  <c r="M401" i="2"/>
  <c r="L401" i="2"/>
  <c r="K401" i="2"/>
  <c r="J401" i="2"/>
  <c r="I401" i="2"/>
  <c r="H401" i="2"/>
  <c r="G401" i="2"/>
  <c r="F401" i="2"/>
  <c r="R400" i="2"/>
  <c r="S400" i="2" s="1"/>
  <c r="T400" i="2" s="1"/>
  <c r="U400" i="2" s="1"/>
  <c r="V400" i="2" s="1"/>
  <c r="W400" i="2" s="1"/>
  <c r="X400" i="2" s="1"/>
  <c r="Y400" i="2" s="1"/>
  <c r="Z400" i="2" s="1"/>
  <c r="AA400" i="2" s="1"/>
  <c r="AB400" i="2" s="1"/>
  <c r="P400" i="2"/>
  <c r="O400" i="2"/>
  <c r="N400" i="2"/>
  <c r="M400" i="2"/>
  <c r="L400" i="2"/>
  <c r="K400" i="2"/>
  <c r="J400" i="2"/>
  <c r="I400" i="2"/>
  <c r="H400" i="2"/>
  <c r="G400" i="2"/>
  <c r="F400" i="2"/>
  <c r="S399" i="2"/>
  <c r="T399" i="2" s="1"/>
  <c r="U399" i="2" s="1"/>
  <c r="V399" i="2" s="1"/>
  <c r="W399" i="2" s="1"/>
  <c r="X399" i="2" s="1"/>
  <c r="Y399" i="2" s="1"/>
  <c r="Z399" i="2" s="1"/>
  <c r="AA399" i="2" s="1"/>
  <c r="AB399" i="2" s="1"/>
  <c r="R399" i="2"/>
  <c r="P399" i="2"/>
  <c r="O399" i="2"/>
  <c r="N399" i="2"/>
  <c r="M399" i="2"/>
  <c r="L399" i="2"/>
  <c r="K399" i="2"/>
  <c r="J399" i="2"/>
  <c r="I399" i="2"/>
  <c r="H399" i="2"/>
  <c r="G399" i="2"/>
  <c r="F399" i="2"/>
  <c r="Y398" i="2"/>
  <c r="Z398" i="2" s="1"/>
  <c r="AA398" i="2" s="1"/>
  <c r="AB398" i="2" s="1"/>
  <c r="U398" i="2"/>
  <c r="V398" i="2" s="1"/>
  <c r="W398" i="2" s="1"/>
  <c r="X398" i="2" s="1"/>
  <c r="R398" i="2"/>
  <c r="S398" i="2" s="1"/>
  <c r="T398" i="2" s="1"/>
  <c r="P398" i="2"/>
  <c r="O398" i="2"/>
  <c r="N398" i="2"/>
  <c r="M398" i="2"/>
  <c r="L398" i="2"/>
  <c r="K398" i="2"/>
  <c r="J398" i="2"/>
  <c r="I398" i="2"/>
  <c r="H398" i="2"/>
  <c r="G398" i="2"/>
  <c r="F398" i="2"/>
  <c r="S397" i="2"/>
  <c r="T397" i="2" s="1"/>
  <c r="U397" i="2" s="1"/>
  <c r="V397" i="2" s="1"/>
  <c r="W397" i="2" s="1"/>
  <c r="X397" i="2" s="1"/>
  <c r="Y397" i="2" s="1"/>
  <c r="Z397" i="2" s="1"/>
  <c r="AA397" i="2" s="1"/>
  <c r="AB397" i="2" s="1"/>
  <c r="R397" i="2"/>
  <c r="P397" i="2"/>
  <c r="O397" i="2"/>
  <c r="N397" i="2"/>
  <c r="M397" i="2"/>
  <c r="L397" i="2"/>
  <c r="K397" i="2"/>
  <c r="J397" i="2"/>
  <c r="I397" i="2"/>
  <c r="H397" i="2"/>
  <c r="G397" i="2"/>
  <c r="F397" i="2"/>
  <c r="U396" i="2"/>
  <c r="V396" i="2" s="1"/>
  <c r="W396" i="2" s="1"/>
  <c r="X396" i="2" s="1"/>
  <c r="Y396" i="2" s="1"/>
  <c r="Z396" i="2" s="1"/>
  <c r="AA396" i="2" s="1"/>
  <c r="AB396" i="2" s="1"/>
  <c r="R396" i="2"/>
  <c r="S396" i="2" s="1"/>
  <c r="T396" i="2" s="1"/>
  <c r="P396" i="2"/>
  <c r="O396" i="2"/>
  <c r="N396" i="2"/>
  <c r="M396" i="2"/>
  <c r="L396" i="2"/>
  <c r="K396" i="2"/>
  <c r="J396" i="2"/>
  <c r="I396" i="2"/>
  <c r="H396" i="2"/>
  <c r="G396" i="2"/>
  <c r="F396" i="2"/>
  <c r="R395" i="2"/>
  <c r="S395" i="2" s="1"/>
  <c r="T395" i="2" s="1"/>
  <c r="U395" i="2" s="1"/>
  <c r="V395" i="2" s="1"/>
  <c r="W395" i="2" s="1"/>
  <c r="X395" i="2" s="1"/>
  <c r="Y395" i="2" s="1"/>
  <c r="Z395" i="2" s="1"/>
  <c r="AA395" i="2" s="1"/>
  <c r="AB395" i="2" s="1"/>
  <c r="P395" i="2"/>
  <c r="O395" i="2"/>
  <c r="N395" i="2"/>
  <c r="M395" i="2"/>
  <c r="L395" i="2"/>
  <c r="K395" i="2"/>
  <c r="J395" i="2"/>
  <c r="I395" i="2"/>
  <c r="H395" i="2"/>
  <c r="G395" i="2"/>
  <c r="F395" i="2"/>
  <c r="U394" i="2"/>
  <c r="V394" i="2" s="1"/>
  <c r="W394" i="2" s="1"/>
  <c r="X394" i="2" s="1"/>
  <c r="Y394" i="2" s="1"/>
  <c r="Z394" i="2" s="1"/>
  <c r="AA394" i="2" s="1"/>
  <c r="AB394" i="2" s="1"/>
  <c r="R394" i="2"/>
  <c r="S394" i="2" s="1"/>
  <c r="T394" i="2" s="1"/>
  <c r="P394" i="2"/>
  <c r="O394" i="2"/>
  <c r="N394" i="2"/>
  <c r="M394" i="2"/>
  <c r="L394" i="2"/>
  <c r="K394" i="2"/>
  <c r="J394" i="2"/>
  <c r="I394" i="2"/>
  <c r="H394" i="2"/>
  <c r="G394" i="2"/>
  <c r="F394" i="2"/>
  <c r="W393" i="2"/>
  <c r="X393" i="2" s="1"/>
  <c r="Y393" i="2" s="1"/>
  <c r="Z393" i="2" s="1"/>
  <c r="AA393" i="2" s="1"/>
  <c r="AB393" i="2" s="1"/>
  <c r="S393" i="2"/>
  <c r="T393" i="2" s="1"/>
  <c r="U393" i="2" s="1"/>
  <c r="V393" i="2" s="1"/>
  <c r="R393" i="2"/>
  <c r="P393" i="2"/>
  <c r="O393" i="2"/>
  <c r="N393" i="2"/>
  <c r="M393" i="2"/>
  <c r="L393" i="2"/>
  <c r="K393" i="2"/>
  <c r="J393" i="2"/>
  <c r="I393" i="2"/>
  <c r="H393" i="2"/>
  <c r="G393" i="2"/>
  <c r="F393" i="2"/>
  <c r="U392" i="2"/>
  <c r="V392" i="2" s="1"/>
  <c r="W392" i="2" s="1"/>
  <c r="X392" i="2" s="1"/>
  <c r="Y392" i="2" s="1"/>
  <c r="Z392" i="2" s="1"/>
  <c r="AA392" i="2" s="1"/>
  <c r="AB392" i="2" s="1"/>
  <c r="R392" i="2"/>
  <c r="S392" i="2" s="1"/>
  <c r="T392" i="2" s="1"/>
  <c r="P392" i="2"/>
  <c r="O392" i="2"/>
  <c r="N392" i="2"/>
  <c r="M392" i="2"/>
  <c r="L392" i="2"/>
  <c r="K392" i="2"/>
  <c r="J392" i="2"/>
  <c r="I392" i="2"/>
  <c r="H392" i="2"/>
  <c r="G392" i="2"/>
  <c r="F392" i="2"/>
  <c r="R391" i="2"/>
  <c r="S391" i="2" s="1"/>
  <c r="T391" i="2" s="1"/>
  <c r="U391" i="2" s="1"/>
  <c r="V391" i="2" s="1"/>
  <c r="W391" i="2" s="1"/>
  <c r="X391" i="2" s="1"/>
  <c r="Y391" i="2" s="1"/>
  <c r="Z391" i="2" s="1"/>
  <c r="AA391" i="2" s="1"/>
  <c r="AB391" i="2" s="1"/>
  <c r="P391" i="2"/>
  <c r="O391" i="2"/>
  <c r="N391" i="2"/>
  <c r="M391" i="2"/>
  <c r="L391" i="2"/>
  <c r="K391" i="2"/>
  <c r="J391" i="2"/>
  <c r="I391" i="2"/>
  <c r="H391" i="2"/>
  <c r="G391" i="2"/>
  <c r="F391" i="2"/>
  <c r="Y390" i="2"/>
  <c r="Z390" i="2" s="1"/>
  <c r="AA390" i="2" s="1"/>
  <c r="AB390" i="2" s="1"/>
  <c r="U390" i="2"/>
  <c r="V390" i="2" s="1"/>
  <c r="W390" i="2" s="1"/>
  <c r="X390" i="2" s="1"/>
  <c r="R390" i="2"/>
  <c r="S390" i="2" s="1"/>
  <c r="T390" i="2" s="1"/>
  <c r="P390" i="2"/>
  <c r="O390" i="2"/>
  <c r="N390" i="2"/>
  <c r="M390" i="2"/>
  <c r="L390" i="2"/>
  <c r="K390" i="2"/>
  <c r="J390" i="2"/>
  <c r="I390" i="2"/>
  <c r="H390" i="2"/>
  <c r="G390" i="2"/>
  <c r="F390" i="2"/>
  <c r="S389" i="2"/>
  <c r="T389" i="2" s="1"/>
  <c r="R389" i="2"/>
  <c r="P389" i="2"/>
  <c r="O389" i="2"/>
  <c r="N389" i="2"/>
  <c r="M389" i="2"/>
  <c r="L389" i="2"/>
  <c r="K389" i="2"/>
  <c r="J389" i="2"/>
  <c r="I389" i="2"/>
  <c r="H389" i="2"/>
  <c r="H462" i="2" s="1"/>
  <c r="G389" i="2"/>
  <c r="F389" i="2"/>
  <c r="Q386" i="2"/>
  <c r="C386" i="2"/>
  <c r="T385" i="2"/>
  <c r="U385" i="2" s="1"/>
  <c r="V385" i="2" s="1"/>
  <c r="W385" i="2" s="1"/>
  <c r="X385" i="2" s="1"/>
  <c r="Y385" i="2" s="1"/>
  <c r="Z385" i="2" s="1"/>
  <c r="AA385" i="2" s="1"/>
  <c r="AB385" i="2" s="1"/>
  <c r="S385" i="2"/>
  <c r="W384" i="2"/>
  <c r="X384" i="2" s="1"/>
  <c r="Y384" i="2" s="1"/>
  <c r="Z384" i="2" s="1"/>
  <c r="AA384" i="2" s="1"/>
  <c r="AB384" i="2" s="1"/>
  <c r="T384" i="2"/>
  <c r="U384" i="2" s="1"/>
  <c r="V384" i="2" s="1"/>
  <c r="R384" i="2"/>
  <c r="S384" i="2" s="1"/>
  <c r="P384" i="2"/>
  <c r="O384" i="2"/>
  <c r="N384" i="2"/>
  <c r="M384" i="2"/>
  <c r="L384" i="2"/>
  <c r="K384" i="2"/>
  <c r="J384" i="2"/>
  <c r="I384" i="2"/>
  <c r="H384" i="2"/>
  <c r="G384" i="2"/>
  <c r="F384" i="2"/>
  <c r="T383" i="2"/>
  <c r="U383" i="2" s="1"/>
  <c r="V383" i="2" s="1"/>
  <c r="W383" i="2" s="1"/>
  <c r="X383" i="2" s="1"/>
  <c r="Y383" i="2" s="1"/>
  <c r="Z383" i="2" s="1"/>
  <c r="AA383" i="2" s="1"/>
  <c r="AB383" i="2" s="1"/>
  <c r="R383" i="2"/>
  <c r="S383" i="2" s="1"/>
  <c r="P383" i="2"/>
  <c r="O383" i="2"/>
  <c r="N383" i="2"/>
  <c r="M383" i="2"/>
  <c r="L383" i="2"/>
  <c r="K383" i="2"/>
  <c r="J383" i="2"/>
  <c r="I383" i="2"/>
  <c r="H383" i="2"/>
  <c r="G383" i="2"/>
  <c r="F383" i="2"/>
  <c r="S382" i="2"/>
  <c r="T382" i="2" s="1"/>
  <c r="U382" i="2" s="1"/>
  <c r="V382" i="2" s="1"/>
  <c r="W382" i="2" s="1"/>
  <c r="X382" i="2" s="1"/>
  <c r="Y382" i="2" s="1"/>
  <c r="Z382" i="2" s="1"/>
  <c r="AA382" i="2" s="1"/>
  <c r="AB382" i="2" s="1"/>
  <c r="R382" i="2"/>
  <c r="P382" i="2"/>
  <c r="O382" i="2"/>
  <c r="N382" i="2"/>
  <c r="M382" i="2"/>
  <c r="L382" i="2"/>
  <c r="K382" i="2"/>
  <c r="J382" i="2"/>
  <c r="I382" i="2"/>
  <c r="H382" i="2"/>
  <c r="G382" i="2"/>
  <c r="F382" i="2"/>
  <c r="U381" i="2"/>
  <c r="V381" i="2" s="1"/>
  <c r="W381" i="2" s="1"/>
  <c r="X381" i="2" s="1"/>
  <c r="Y381" i="2" s="1"/>
  <c r="Z381" i="2" s="1"/>
  <c r="AA381" i="2" s="1"/>
  <c r="AB381" i="2" s="1"/>
  <c r="R381" i="2"/>
  <c r="S381" i="2" s="1"/>
  <c r="T381" i="2" s="1"/>
  <c r="P381" i="2"/>
  <c r="O381" i="2"/>
  <c r="N381" i="2"/>
  <c r="M381" i="2"/>
  <c r="L381" i="2"/>
  <c r="K381" i="2"/>
  <c r="J381" i="2"/>
  <c r="I381" i="2"/>
  <c r="H381" i="2"/>
  <c r="G381" i="2"/>
  <c r="F381" i="2"/>
  <c r="W380" i="2"/>
  <c r="X380" i="2" s="1"/>
  <c r="Y380" i="2" s="1"/>
  <c r="Z380" i="2" s="1"/>
  <c r="AA380" i="2" s="1"/>
  <c r="AB380" i="2" s="1"/>
  <c r="T380" i="2"/>
  <c r="U380" i="2" s="1"/>
  <c r="V380" i="2" s="1"/>
  <c r="R380" i="2"/>
  <c r="S380" i="2" s="1"/>
  <c r="P380" i="2"/>
  <c r="O380" i="2"/>
  <c r="N380" i="2"/>
  <c r="M380" i="2"/>
  <c r="L380" i="2"/>
  <c r="K380" i="2"/>
  <c r="J380" i="2"/>
  <c r="I380" i="2"/>
  <c r="H380" i="2"/>
  <c r="G380" i="2"/>
  <c r="F380" i="2"/>
  <c r="T379" i="2"/>
  <c r="U379" i="2" s="1"/>
  <c r="V379" i="2" s="1"/>
  <c r="W379" i="2" s="1"/>
  <c r="X379" i="2" s="1"/>
  <c r="Y379" i="2" s="1"/>
  <c r="Z379" i="2" s="1"/>
  <c r="AA379" i="2" s="1"/>
  <c r="AB379" i="2" s="1"/>
  <c r="R379" i="2"/>
  <c r="S379" i="2" s="1"/>
  <c r="P379" i="2"/>
  <c r="O379" i="2"/>
  <c r="N379" i="2"/>
  <c r="M379" i="2"/>
  <c r="L379" i="2"/>
  <c r="K379" i="2"/>
  <c r="J379" i="2"/>
  <c r="I379" i="2"/>
  <c r="H379" i="2"/>
  <c r="G379" i="2"/>
  <c r="F379" i="2"/>
  <c r="S378" i="2"/>
  <c r="T378" i="2" s="1"/>
  <c r="U378" i="2" s="1"/>
  <c r="V378" i="2" s="1"/>
  <c r="W378" i="2" s="1"/>
  <c r="X378" i="2" s="1"/>
  <c r="Y378" i="2" s="1"/>
  <c r="Z378" i="2" s="1"/>
  <c r="AA378" i="2" s="1"/>
  <c r="AB378" i="2" s="1"/>
  <c r="R378" i="2"/>
  <c r="P378" i="2"/>
  <c r="O378" i="2"/>
  <c r="N378" i="2"/>
  <c r="M378" i="2"/>
  <c r="L378" i="2"/>
  <c r="K378" i="2"/>
  <c r="J378" i="2"/>
  <c r="I378" i="2"/>
  <c r="H378" i="2"/>
  <c r="G378" i="2"/>
  <c r="F378" i="2"/>
  <c r="R377" i="2"/>
  <c r="S377" i="2" s="1"/>
  <c r="T377" i="2" s="1"/>
  <c r="U377" i="2" s="1"/>
  <c r="V377" i="2" s="1"/>
  <c r="W377" i="2" s="1"/>
  <c r="X377" i="2" s="1"/>
  <c r="Y377" i="2" s="1"/>
  <c r="Z377" i="2" s="1"/>
  <c r="AA377" i="2" s="1"/>
  <c r="AB377" i="2" s="1"/>
  <c r="P377" i="2"/>
  <c r="O377" i="2"/>
  <c r="N377" i="2"/>
  <c r="M377" i="2"/>
  <c r="L377" i="2"/>
  <c r="K377" i="2"/>
  <c r="J377" i="2"/>
  <c r="I377" i="2"/>
  <c r="H377" i="2"/>
  <c r="G377" i="2"/>
  <c r="F377" i="2"/>
  <c r="T376" i="2"/>
  <c r="U376" i="2" s="1"/>
  <c r="V376" i="2" s="1"/>
  <c r="W376" i="2" s="1"/>
  <c r="X376" i="2" s="1"/>
  <c r="Y376" i="2" s="1"/>
  <c r="Z376" i="2" s="1"/>
  <c r="AA376" i="2" s="1"/>
  <c r="AB376" i="2" s="1"/>
  <c r="R376" i="2"/>
  <c r="S376" i="2" s="1"/>
  <c r="P376" i="2"/>
  <c r="O376" i="2"/>
  <c r="N376" i="2"/>
  <c r="M376" i="2"/>
  <c r="L376" i="2"/>
  <c r="K376" i="2"/>
  <c r="J376" i="2"/>
  <c r="I376" i="2"/>
  <c r="H376" i="2"/>
  <c r="G376" i="2"/>
  <c r="F376" i="2"/>
  <c r="R375" i="2"/>
  <c r="S375" i="2" s="1"/>
  <c r="T375" i="2" s="1"/>
  <c r="U375" i="2" s="1"/>
  <c r="V375" i="2" s="1"/>
  <c r="W375" i="2" s="1"/>
  <c r="X375" i="2" s="1"/>
  <c r="Y375" i="2" s="1"/>
  <c r="Z375" i="2" s="1"/>
  <c r="AA375" i="2" s="1"/>
  <c r="AB375" i="2" s="1"/>
  <c r="P375" i="2"/>
  <c r="O375" i="2"/>
  <c r="N375" i="2"/>
  <c r="M375" i="2"/>
  <c r="L375" i="2"/>
  <c r="K375" i="2"/>
  <c r="J375" i="2"/>
  <c r="I375" i="2"/>
  <c r="H375" i="2"/>
  <c r="G375" i="2"/>
  <c r="F375" i="2"/>
  <c r="S374" i="2"/>
  <c r="T374" i="2" s="1"/>
  <c r="U374" i="2" s="1"/>
  <c r="V374" i="2" s="1"/>
  <c r="W374" i="2" s="1"/>
  <c r="X374" i="2" s="1"/>
  <c r="Y374" i="2" s="1"/>
  <c r="Z374" i="2" s="1"/>
  <c r="AA374" i="2" s="1"/>
  <c r="AB374" i="2" s="1"/>
  <c r="R374" i="2"/>
  <c r="P374" i="2"/>
  <c r="O374" i="2"/>
  <c r="N374" i="2"/>
  <c r="M374" i="2"/>
  <c r="L374" i="2"/>
  <c r="K374" i="2"/>
  <c r="J374" i="2"/>
  <c r="I374" i="2"/>
  <c r="H374" i="2"/>
  <c r="G374" i="2"/>
  <c r="F374" i="2"/>
  <c r="R373" i="2"/>
  <c r="S373" i="2" s="1"/>
  <c r="T373" i="2" s="1"/>
  <c r="U373" i="2" s="1"/>
  <c r="V373" i="2" s="1"/>
  <c r="W373" i="2" s="1"/>
  <c r="X373" i="2" s="1"/>
  <c r="Y373" i="2" s="1"/>
  <c r="Z373" i="2" s="1"/>
  <c r="AA373" i="2" s="1"/>
  <c r="AB373" i="2" s="1"/>
  <c r="P373" i="2"/>
  <c r="O373" i="2"/>
  <c r="N373" i="2"/>
  <c r="M373" i="2"/>
  <c r="L373" i="2"/>
  <c r="K373" i="2"/>
  <c r="J373" i="2"/>
  <c r="I373" i="2"/>
  <c r="H373" i="2"/>
  <c r="G373" i="2"/>
  <c r="F373" i="2"/>
  <c r="R372" i="2"/>
  <c r="S372" i="2" s="1"/>
  <c r="T372" i="2" s="1"/>
  <c r="U372" i="2" s="1"/>
  <c r="V372" i="2" s="1"/>
  <c r="W372" i="2" s="1"/>
  <c r="X372" i="2" s="1"/>
  <c r="Y372" i="2" s="1"/>
  <c r="Z372" i="2" s="1"/>
  <c r="AA372" i="2" s="1"/>
  <c r="AB372" i="2" s="1"/>
  <c r="P372" i="2"/>
  <c r="O372" i="2"/>
  <c r="N372" i="2"/>
  <c r="M372" i="2"/>
  <c r="L372" i="2"/>
  <c r="K372" i="2"/>
  <c r="J372" i="2"/>
  <c r="I372" i="2"/>
  <c r="H372" i="2"/>
  <c r="G372" i="2"/>
  <c r="F372" i="2"/>
  <c r="Y371" i="2"/>
  <c r="Z371" i="2" s="1"/>
  <c r="AA371" i="2" s="1"/>
  <c r="AB371" i="2" s="1"/>
  <c r="V371" i="2"/>
  <c r="W371" i="2" s="1"/>
  <c r="X371" i="2" s="1"/>
  <c r="T371" i="2"/>
  <c r="U371" i="2" s="1"/>
  <c r="R371" i="2"/>
  <c r="S371" i="2" s="1"/>
  <c r="P371" i="2"/>
  <c r="O371" i="2"/>
  <c r="N371" i="2"/>
  <c r="M371" i="2"/>
  <c r="L371" i="2"/>
  <c r="K371" i="2"/>
  <c r="J371" i="2"/>
  <c r="I371" i="2"/>
  <c r="H371" i="2"/>
  <c r="G371" i="2"/>
  <c r="F371" i="2"/>
  <c r="X370" i="2"/>
  <c r="Y370" i="2" s="1"/>
  <c r="Z370" i="2" s="1"/>
  <c r="AA370" i="2" s="1"/>
  <c r="AB370" i="2" s="1"/>
  <c r="V370" i="2"/>
  <c r="W370" i="2" s="1"/>
  <c r="S370" i="2"/>
  <c r="T370" i="2" s="1"/>
  <c r="U370" i="2" s="1"/>
  <c r="R370" i="2"/>
  <c r="P370" i="2"/>
  <c r="O370" i="2"/>
  <c r="N370" i="2"/>
  <c r="M370" i="2"/>
  <c r="L370" i="2"/>
  <c r="K370" i="2"/>
  <c r="J370" i="2"/>
  <c r="I370" i="2"/>
  <c r="H370" i="2"/>
  <c r="G370" i="2"/>
  <c r="F370" i="2"/>
  <c r="X369" i="2"/>
  <c r="Y369" i="2" s="1"/>
  <c r="Z369" i="2" s="1"/>
  <c r="AA369" i="2" s="1"/>
  <c r="AB369" i="2" s="1"/>
  <c r="U369" i="2"/>
  <c r="V369" i="2" s="1"/>
  <c r="W369" i="2" s="1"/>
  <c r="R369" i="2"/>
  <c r="S369" i="2" s="1"/>
  <c r="T369" i="2" s="1"/>
  <c r="P369" i="2"/>
  <c r="O369" i="2"/>
  <c r="N369" i="2"/>
  <c r="M369" i="2"/>
  <c r="L369" i="2"/>
  <c r="K369" i="2"/>
  <c r="J369" i="2"/>
  <c r="I369" i="2"/>
  <c r="H369" i="2"/>
  <c r="G369" i="2"/>
  <c r="F369" i="2"/>
  <c r="R368" i="2"/>
  <c r="S368" i="2" s="1"/>
  <c r="T368" i="2" s="1"/>
  <c r="U368" i="2" s="1"/>
  <c r="V368" i="2" s="1"/>
  <c r="W368" i="2" s="1"/>
  <c r="X368" i="2" s="1"/>
  <c r="Y368" i="2" s="1"/>
  <c r="Z368" i="2" s="1"/>
  <c r="AA368" i="2" s="1"/>
  <c r="AB368" i="2" s="1"/>
  <c r="P368" i="2"/>
  <c r="O368" i="2"/>
  <c r="N368" i="2"/>
  <c r="M368" i="2"/>
  <c r="L368" i="2"/>
  <c r="K368" i="2"/>
  <c r="J368" i="2"/>
  <c r="I368" i="2"/>
  <c r="H368" i="2"/>
  <c r="G368" i="2"/>
  <c r="F368" i="2"/>
  <c r="T367" i="2"/>
  <c r="U367" i="2" s="1"/>
  <c r="V367" i="2" s="1"/>
  <c r="W367" i="2" s="1"/>
  <c r="X367" i="2" s="1"/>
  <c r="Y367" i="2" s="1"/>
  <c r="Z367" i="2" s="1"/>
  <c r="AA367" i="2" s="1"/>
  <c r="AB367" i="2" s="1"/>
  <c r="R367" i="2"/>
  <c r="S367" i="2" s="1"/>
  <c r="P367" i="2"/>
  <c r="O367" i="2"/>
  <c r="N367" i="2"/>
  <c r="M367" i="2"/>
  <c r="L367" i="2"/>
  <c r="K367" i="2"/>
  <c r="J367" i="2"/>
  <c r="I367" i="2"/>
  <c r="H367" i="2"/>
  <c r="G367" i="2"/>
  <c r="F367" i="2"/>
  <c r="S366" i="2"/>
  <c r="T366" i="2" s="1"/>
  <c r="U366" i="2" s="1"/>
  <c r="V366" i="2" s="1"/>
  <c r="W366" i="2" s="1"/>
  <c r="X366" i="2" s="1"/>
  <c r="Y366" i="2" s="1"/>
  <c r="Z366" i="2" s="1"/>
  <c r="AA366" i="2" s="1"/>
  <c r="AB366" i="2" s="1"/>
  <c r="R366" i="2"/>
  <c r="P366" i="2"/>
  <c r="O366" i="2"/>
  <c r="N366" i="2"/>
  <c r="M366" i="2"/>
  <c r="L366" i="2"/>
  <c r="K366" i="2"/>
  <c r="J366" i="2"/>
  <c r="I366" i="2"/>
  <c r="H366" i="2"/>
  <c r="G366" i="2"/>
  <c r="F366" i="2"/>
  <c r="X365" i="2"/>
  <c r="Y365" i="2" s="1"/>
  <c r="Z365" i="2" s="1"/>
  <c r="AA365" i="2" s="1"/>
  <c r="AB365" i="2" s="1"/>
  <c r="U365" i="2"/>
  <c r="V365" i="2" s="1"/>
  <c r="W365" i="2" s="1"/>
  <c r="R365" i="2"/>
  <c r="S365" i="2" s="1"/>
  <c r="T365" i="2" s="1"/>
  <c r="P365" i="2"/>
  <c r="O365" i="2"/>
  <c r="N365" i="2"/>
  <c r="M365" i="2"/>
  <c r="L365" i="2"/>
  <c r="K365" i="2"/>
  <c r="J365" i="2"/>
  <c r="I365" i="2"/>
  <c r="H365" i="2"/>
  <c r="G365" i="2"/>
  <c r="F365" i="2"/>
  <c r="T364" i="2"/>
  <c r="U364" i="2" s="1"/>
  <c r="V364" i="2" s="1"/>
  <c r="W364" i="2" s="1"/>
  <c r="X364" i="2" s="1"/>
  <c r="Y364" i="2" s="1"/>
  <c r="Z364" i="2" s="1"/>
  <c r="AA364" i="2" s="1"/>
  <c r="AB364" i="2" s="1"/>
  <c r="R364" i="2"/>
  <c r="S364" i="2" s="1"/>
  <c r="P364" i="2"/>
  <c r="O364" i="2"/>
  <c r="N364" i="2"/>
  <c r="M364" i="2"/>
  <c r="L364" i="2"/>
  <c r="K364" i="2"/>
  <c r="J364" i="2"/>
  <c r="I364" i="2"/>
  <c r="H364" i="2"/>
  <c r="G364" i="2"/>
  <c r="F364" i="2"/>
  <c r="R363" i="2"/>
  <c r="S363" i="2" s="1"/>
  <c r="T363" i="2" s="1"/>
  <c r="P363" i="2"/>
  <c r="O363" i="2"/>
  <c r="N363" i="2"/>
  <c r="M363" i="2"/>
  <c r="L363" i="2"/>
  <c r="K363" i="2"/>
  <c r="J363" i="2"/>
  <c r="I363" i="2"/>
  <c r="H363" i="2"/>
  <c r="G363" i="2"/>
  <c r="F363" i="2"/>
  <c r="S361" i="2"/>
  <c r="T361" i="2" s="1"/>
  <c r="U361" i="2" s="1"/>
  <c r="V361" i="2" s="1"/>
  <c r="W361" i="2" s="1"/>
  <c r="X361" i="2" s="1"/>
  <c r="Y361" i="2" s="1"/>
  <c r="Z361" i="2" s="1"/>
  <c r="Q359" i="2"/>
  <c r="J359" i="2"/>
  <c r="C359" i="2"/>
  <c r="T358" i="2"/>
  <c r="U358" i="2" s="1"/>
  <c r="V358" i="2" s="1"/>
  <c r="W358" i="2" s="1"/>
  <c r="X358" i="2" s="1"/>
  <c r="Y358" i="2" s="1"/>
  <c r="Z358" i="2" s="1"/>
  <c r="AA358" i="2" s="1"/>
  <c r="AB358" i="2" s="1"/>
  <c r="R358" i="2"/>
  <c r="S358" i="2" s="1"/>
  <c r="P358" i="2"/>
  <c r="O358" i="2"/>
  <c r="N358" i="2"/>
  <c r="M358" i="2"/>
  <c r="L358" i="2"/>
  <c r="K358" i="2"/>
  <c r="J358" i="2"/>
  <c r="I358" i="2"/>
  <c r="H358" i="2"/>
  <c r="G358" i="2"/>
  <c r="F358" i="2"/>
  <c r="R357" i="2"/>
  <c r="S357" i="2" s="1"/>
  <c r="T357" i="2" s="1"/>
  <c r="U357" i="2" s="1"/>
  <c r="V357" i="2" s="1"/>
  <c r="W357" i="2" s="1"/>
  <c r="X357" i="2" s="1"/>
  <c r="Y357" i="2" s="1"/>
  <c r="Z357" i="2" s="1"/>
  <c r="AA357" i="2" s="1"/>
  <c r="AB357" i="2" s="1"/>
  <c r="P357" i="2"/>
  <c r="O357" i="2"/>
  <c r="N357" i="2"/>
  <c r="M357" i="2"/>
  <c r="L357" i="2"/>
  <c r="K357" i="2"/>
  <c r="J357" i="2"/>
  <c r="I357" i="2"/>
  <c r="H357" i="2"/>
  <c r="G357" i="2"/>
  <c r="F357" i="2"/>
  <c r="R356" i="2"/>
  <c r="S356" i="2" s="1"/>
  <c r="T356" i="2" s="1"/>
  <c r="U356" i="2" s="1"/>
  <c r="V356" i="2" s="1"/>
  <c r="W356" i="2" s="1"/>
  <c r="X356" i="2" s="1"/>
  <c r="Y356" i="2" s="1"/>
  <c r="Z356" i="2" s="1"/>
  <c r="AA356" i="2" s="1"/>
  <c r="AB356" i="2" s="1"/>
  <c r="P356" i="2"/>
  <c r="O356" i="2"/>
  <c r="N356" i="2"/>
  <c r="M356" i="2"/>
  <c r="L356" i="2"/>
  <c r="K356" i="2"/>
  <c r="J356" i="2"/>
  <c r="I356" i="2"/>
  <c r="H356" i="2"/>
  <c r="G356" i="2"/>
  <c r="F356" i="2"/>
  <c r="R355" i="2"/>
  <c r="S355" i="2" s="1"/>
  <c r="T355" i="2" s="1"/>
  <c r="U355" i="2" s="1"/>
  <c r="V355" i="2" s="1"/>
  <c r="W355" i="2" s="1"/>
  <c r="X355" i="2" s="1"/>
  <c r="Y355" i="2" s="1"/>
  <c r="Z355" i="2" s="1"/>
  <c r="AA355" i="2" s="1"/>
  <c r="AB355" i="2" s="1"/>
  <c r="P355" i="2"/>
  <c r="O355" i="2"/>
  <c r="N355" i="2"/>
  <c r="N359" i="2" s="1"/>
  <c r="M355" i="2"/>
  <c r="L355" i="2"/>
  <c r="K355" i="2"/>
  <c r="J355" i="2"/>
  <c r="I355" i="2"/>
  <c r="H355" i="2"/>
  <c r="G355" i="2"/>
  <c r="F355" i="2"/>
  <c r="F359" i="2" s="1"/>
  <c r="R354" i="2"/>
  <c r="S354" i="2" s="1"/>
  <c r="T354" i="2" s="1"/>
  <c r="U354" i="2" s="1"/>
  <c r="V354" i="2" s="1"/>
  <c r="W354" i="2" s="1"/>
  <c r="X354" i="2" s="1"/>
  <c r="Y354" i="2" s="1"/>
  <c r="Z354" i="2" s="1"/>
  <c r="AA354" i="2" s="1"/>
  <c r="AB354" i="2" s="1"/>
  <c r="P354" i="2"/>
  <c r="O354" i="2"/>
  <c r="N354" i="2"/>
  <c r="M354" i="2"/>
  <c r="L354" i="2"/>
  <c r="K354" i="2"/>
  <c r="J354" i="2"/>
  <c r="I354" i="2"/>
  <c r="H354" i="2"/>
  <c r="G354" i="2"/>
  <c r="F354" i="2"/>
  <c r="R353" i="2"/>
  <c r="P353" i="2"/>
  <c r="O353" i="2"/>
  <c r="N353" i="2"/>
  <c r="M353" i="2"/>
  <c r="L353" i="2"/>
  <c r="L359" i="2" s="1"/>
  <c r="K353" i="2"/>
  <c r="J353" i="2"/>
  <c r="I353" i="2"/>
  <c r="H353" i="2"/>
  <c r="G353" i="2"/>
  <c r="F353" i="2"/>
  <c r="Q351" i="2"/>
  <c r="C351" i="2"/>
  <c r="T350" i="2"/>
  <c r="U350" i="2" s="1"/>
  <c r="V350" i="2" s="1"/>
  <c r="W350" i="2" s="1"/>
  <c r="X350" i="2" s="1"/>
  <c r="Y350" i="2" s="1"/>
  <c r="Z350" i="2" s="1"/>
  <c r="AA350" i="2" s="1"/>
  <c r="AB350" i="2" s="1"/>
  <c r="R350" i="2"/>
  <c r="S350" i="2" s="1"/>
  <c r="P350" i="2"/>
  <c r="O350" i="2"/>
  <c r="N350" i="2"/>
  <c r="M350" i="2"/>
  <c r="L350" i="2"/>
  <c r="K350" i="2"/>
  <c r="J350" i="2"/>
  <c r="I350" i="2"/>
  <c r="H350" i="2"/>
  <c r="G350" i="2"/>
  <c r="F350" i="2"/>
  <c r="R349" i="2"/>
  <c r="S349" i="2" s="1"/>
  <c r="T349" i="2" s="1"/>
  <c r="U349" i="2" s="1"/>
  <c r="V349" i="2" s="1"/>
  <c r="W349" i="2" s="1"/>
  <c r="X349" i="2" s="1"/>
  <c r="Y349" i="2" s="1"/>
  <c r="Z349" i="2" s="1"/>
  <c r="AA349" i="2" s="1"/>
  <c r="AB349" i="2" s="1"/>
  <c r="P349" i="2"/>
  <c r="O349" i="2"/>
  <c r="N349" i="2"/>
  <c r="M349" i="2"/>
  <c r="L349" i="2"/>
  <c r="K349" i="2"/>
  <c r="J349" i="2"/>
  <c r="I349" i="2"/>
  <c r="H349" i="2"/>
  <c r="G349" i="2"/>
  <c r="F349" i="2"/>
  <c r="R348" i="2"/>
  <c r="S348" i="2" s="1"/>
  <c r="T348" i="2" s="1"/>
  <c r="U348" i="2" s="1"/>
  <c r="V348" i="2" s="1"/>
  <c r="W348" i="2" s="1"/>
  <c r="X348" i="2" s="1"/>
  <c r="Y348" i="2" s="1"/>
  <c r="Z348" i="2" s="1"/>
  <c r="AA348" i="2" s="1"/>
  <c r="AB348" i="2" s="1"/>
  <c r="P348" i="2"/>
  <c r="O348" i="2"/>
  <c r="N348" i="2"/>
  <c r="M348" i="2"/>
  <c r="L348" i="2"/>
  <c r="K348" i="2"/>
  <c r="J348" i="2"/>
  <c r="I348" i="2"/>
  <c r="H348" i="2"/>
  <c r="G348" i="2"/>
  <c r="F348" i="2"/>
  <c r="R347" i="2"/>
  <c r="S347" i="2" s="1"/>
  <c r="T347" i="2" s="1"/>
  <c r="U347" i="2" s="1"/>
  <c r="V347" i="2" s="1"/>
  <c r="W347" i="2" s="1"/>
  <c r="X347" i="2" s="1"/>
  <c r="Y347" i="2" s="1"/>
  <c r="Z347" i="2" s="1"/>
  <c r="AA347" i="2" s="1"/>
  <c r="AB347" i="2" s="1"/>
  <c r="P347" i="2"/>
  <c r="O347" i="2"/>
  <c r="N347" i="2"/>
  <c r="M347" i="2"/>
  <c r="L347" i="2"/>
  <c r="K347" i="2"/>
  <c r="J347" i="2"/>
  <c r="I347" i="2"/>
  <c r="H347" i="2"/>
  <c r="G347" i="2"/>
  <c r="F347" i="2"/>
  <c r="R346" i="2"/>
  <c r="S346" i="2" s="1"/>
  <c r="T346" i="2" s="1"/>
  <c r="U346" i="2" s="1"/>
  <c r="V346" i="2" s="1"/>
  <c r="W346" i="2" s="1"/>
  <c r="X346" i="2" s="1"/>
  <c r="Y346" i="2" s="1"/>
  <c r="Z346" i="2" s="1"/>
  <c r="AA346" i="2" s="1"/>
  <c r="AB346" i="2" s="1"/>
  <c r="P346" i="2"/>
  <c r="O346" i="2"/>
  <c r="N346" i="2"/>
  <c r="M346" i="2"/>
  <c r="L346" i="2"/>
  <c r="K346" i="2"/>
  <c r="J346" i="2"/>
  <c r="I346" i="2"/>
  <c r="H346" i="2"/>
  <c r="G346" i="2"/>
  <c r="F346" i="2"/>
  <c r="Z345" i="2"/>
  <c r="AA345" i="2" s="1"/>
  <c r="AB345" i="2" s="1"/>
  <c r="R345" i="2"/>
  <c r="S345" i="2" s="1"/>
  <c r="T345" i="2" s="1"/>
  <c r="U345" i="2" s="1"/>
  <c r="V345" i="2" s="1"/>
  <c r="W345" i="2" s="1"/>
  <c r="X345" i="2" s="1"/>
  <c r="Y345" i="2" s="1"/>
  <c r="P345" i="2"/>
  <c r="O345" i="2"/>
  <c r="N345" i="2"/>
  <c r="M345" i="2"/>
  <c r="L345" i="2"/>
  <c r="K345" i="2"/>
  <c r="J345" i="2"/>
  <c r="J351" i="2" s="1"/>
  <c r="J21" i="2" s="1"/>
  <c r="I345" i="2"/>
  <c r="H345" i="2"/>
  <c r="G345" i="2"/>
  <c r="F345" i="2"/>
  <c r="R344" i="2"/>
  <c r="S344" i="2" s="1"/>
  <c r="T344" i="2" s="1"/>
  <c r="U344" i="2" s="1"/>
  <c r="V344" i="2" s="1"/>
  <c r="W344" i="2" s="1"/>
  <c r="X344" i="2" s="1"/>
  <c r="Y344" i="2" s="1"/>
  <c r="Z344" i="2" s="1"/>
  <c r="AA344" i="2" s="1"/>
  <c r="AB344" i="2" s="1"/>
  <c r="P344" i="2"/>
  <c r="O344" i="2"/>
  <c r="N344" i="2"/>
  <c r="M344" i="2"/>
  <c r="L344" i="2"/>
  <c r="K344" i="2"/>
  <c r="J344" i="2"/>
  <c r="I344" i="2"/>
  <c r="H344" i="2"/>
  <c r="G344" i="2"/>
  <c r="F344" i="2"/>
  <c r="R343" i="2"/>
  <c r="S343" i="2" s="1"/>
  <c r="T343" i="2" s="1"/>
  <c r="U343" i="2" s="1"/>
  <c r="V343" i="2" s="1"/>
  <c r="W343" i="2" s="1"/>
  <c r="X343" i="2" s="1"/>
  <c r="Y343" i="2" s="1"/>
  <c r="Z343" i="2" s="1"/>
  <c r="AA343" i="2" s="1"/>
  <c r="AB343" i="2" s="1"/>
  <c r="P343" i="2"/>
  <c r="O343" i="2"/>
  <c r="N343" i="2"/>
  <c r="M343" i="2"/>
  <c r="L343" i="2"/>
  <c r="K343" i="2"/>
  <c r="J343" i="2"/>
  <c r="I343" i="2"/>
  <c r="H343" i="2"/>
  <c r="G343" i="2"/>
  <c r="F343" i="2"/>
  <c r="X342" i="2"/>
  <c r="Y342" i="2" s="1"/>
  <c r="Z342" i="2" s="1"/>
  <c r="AA342" i="2" s="1"/>
  <c r="AB342" i="2" s="1"/>
  <c r="V342" i="2"/>
  <c r="W342" i="2" s="1"/>
  <c r="T342" i="2"/>
  <c r="U342" i="2" s="1"/>
  <c r="R342" i="2"/>
  <c r="S342" i="2" s="1"/>
  <c r="P342" i="2"/>
  <c r="O342" i="2"/>
  <c r="N342" i="2"/>
  <c r="N351" i="2" s="1"/>
  <c r="M342" i="2"/>
  <c r="L342" i="2"/>
  <c r="K342" i="2"/>
  <c r="J342" i="2"/>
  <c r="I342" i="2"/>
  <c r="H342" i="2"/>
  <c r="G342" i="2"/>
  <c r="F342" i="2"/>
  <c r="R341" i="2"/>
  <c r="S341" i="2" s="1"/>
  <c r="T341" i="2" s="1"/>
  <c r="U341" i="2" s="1"/>
  <c r="V341" i="2" s="1"/>
  <c r="W341" i="2" s="1"/>
  <c r="X341" i="2" s="1"/>
  <c r="Y341" i="2" s="1"/>
  <c r="Z341" i="2" s="1"/>
  <c r="AA341" i="2" s="1"/>
  <c r="AB341" i="2" s="1"/>
  <c r="P341" i="2"/>
  <c r="O341" i="2"/>
  <c r="N341" i="2"/>
  <c r="M341" i="2"/>
  <c r="L341" i="2"/>
  <c r="K341" i="2"/>
  <c r="J341" i="2"/>
  <c r="I341" i="2"/>
  <c r="H341" i="2"/>
  <c r="G341" i="2"/>
  <c r="F341" i="2"/>
  <c r="R340" i="2"/>
  <c r="S340" i="2" s="1"/>
  <c r="T340" i="2" s="1"/>
  <c r="U340" i="2" s="1"/>
  <c r="V340" i="2" s="1"/>
  <c r="W340" i="2" s="1"/>
  <c r="X340" i="2" s="1"/>
  <c r="Y340" i="2" s="1"/>
  <c r="Z340" i="2" s="1"/>
  <c r="AA340" i="2" s="1"/>
  <c r="AB340" i="2" s="1"/>
  <c r="P340" i="2"/>
  <c r="O340" i="2"/>
  <c r="N340" i="2"/>
  <c r="M340" i="2"/>
  <c r="L340" i="2"/>
  <c r="K340" i="2"/>
  <c r="J340" i="2"/>
  <c r="I340" i="2"/>
  <c r="H340" i="2"/>
  <c r="G340" i="2"/>
  <c r="F340" i="2"/>
  <c r="AB339" i="2"/>
  <c r="T339" i="2"/>
  <c r="U339" i="2" s="1"/>
  <c r="V339" i="2" s="1"/>
  <c r="W339" i="2" s="1"/>
  <c r="X339" i="2" s="1"/>
  <c r="Y339" i="2" s="1"/>
  <c r="Z339" i="2" s="1"/>
  <c r="AA339" i="2" s="1"/>
  <c r="R339" i="2"/>
  <c r="S339" i="2" s="1"/>
  <c r="P339" i="2"/>
  <c r="O339" i="2"/>
  <c r="N339" i="2"/>
  <c r="M339" i="2"/>
  <c r="L339" i="2"/>
  <c r="K339" i="2"/>
  <c r="J339" i="2"/>
  <c r="I339" i="2"/>
  <c r="H339" i="2"/>
  <c r="G339" i="2"/>
  <c r="F339" i="2"/>
  <c r="R338" i="2"/>
  <c r="S338" i="2" s="1"/>
  <c r="T338" i="2" s="1"/>
  <c r="U338" i="2" s="1"/>
  <c r="V338" i="2" s="1"/>
  <c r="W338" i="2" s="1"/>
  <c r="X338" i="2" s="1"/>
  <c r="Y338" i="2" s="1"/>
  <c r="Z338" i="2" s="1"/>
  <c r="AA338" i="2" s="1"/>
  <c r="AB338" i="2" s="1"/>
  <c r="P338" i="2"/>
  <c r="O338" i="2"/>
  <c r="N338" i="2"/>
  <c r="M338" i="2"/>
  <c r="L338" i="2"/>
  <c r="K338" i="2"/>
  <c r="J338" i="2"/>
  <c r="I338" i="2"/>
  <c r="H338" i="2"/>
  <c r="H351" i="2" s="1"/>
  <c r="G338" i="2"/>
  <c r="F338" i="2"/>
  <c r="R337" i="2"/>
  <c r="P337" i="2"/>
  <c r="P351" i="2" s="1"/>
  <c r="O337" i="2"/>
  <c r="N337" i="2"/>
  <c r="M337" i="2"/>
  <c r="L337" i="2"/>
  <c r="L351" i="2" s="1"/>
  <c r="K337" i="2"/>
  <c r="J337" i="2"/>
  <c r="I337" i="2"/>
  <c r="H337" i="2"/>
  <c r="G337" i="2"/>
  <c r="F337" i="2"/>
  <c r="F351" i="2" s="1"/>
  <c r="Q335" i="2"/>
  <c r="C335" i="2"/>
  <c r="R334" i="2"/>
  <c r="S334" i="2" s="1"/>
  <c r="T334" i="2" s="1"/>
  <c r="U334" i="2" s="1"/>
  <c r="V334" i="2" s="1"/>
  <c r="W334" i="2" s="1"/>
  <c r="X334" i="2" s="1"/>
  <c r="Y334" i="2" s="1"/>
  <c r="Z334" i="2" s="1"/>
  <c r="AA334" i="2" s="1"/>
  <c r="AB334" i="2" s="1"/>
  <c r="P334" i="2"/>
  <c r="O334" i="2"/>
  <c r="N334" i="2"/>
  <c r="M334" i="2"/>
  <c r="L334" i="2"/>
  <c r="K334" i="2"/>
  <c r="J334" i="2"/>
  <c r="I334" i="2"/>
  <c r="H334" i="2"/>
  <c r="G334" i="2"/>
  <c r="F334" i="2"/>
  <c r="V333" i="2"/>
  <c r="W333" i="2" s="1"/>
  <c r="X333" i="2" s="1"/>
  <c r="Y333" i="2" s="1"/>
  <c r="Z333" i="2" s="1"/>
  <c r="AA333" i="2" s="1"/>
  <c r="AB333" i="2" s="1"/>
  <c r="R333" i="2"/>
  <c r="S333" i="2" s="1"/>
  <c r="T333" i="2" s="1"/>
  <c r="U333" i="2" s="1"/>
  <c r="P333" i="2"/>
  <c r="O333" i="2"/>
  <c r="N333" i="2"/>
  <c r="M333" i="2"/>
  <c r="L333" i="2"/>
  <c r="K333" i="2"/>
  <c r="J333" i="2"/>
  <c r="I333" i="2"/>
  <c r="H333" i="2"/>
  <c r="G333" i="2"/>
  <c r="F333" i="2"/>
  <c r="T332" i="2"/>
  <c r="U332" i="2" s="1"/>
  <c r="V332" i="2" s="1"/>
  <c r="W332" i="2" s="1"/>
  <c r="X332" i="2" s="1"/>
  <c r="Y332" i="2" s="1"/>
  <c r="Z332" i="2" s="1"/>
  <c r="AA332" i="2" s="1"/>
  <c r="AB332" i="2" s="1"/>
  <c r="R332" i="2"/>
  <c r="S332" i="2" s="1"/>
  <c r="P332" i="2"/>
  <c r="O332" i="2"/>
  <c r="N332" i="2"/>
  <c r="M332" i="2"/>
  <c r="L332" i="2"/>
  <c r="K332" i="2"/>
  <c r="J332" i="2"/>
  <c r="I332" i="2"/>
  <c r="H332" i="2"/>
  <c r="G332" i="2"/>
  <c r="F332" i="2"/>
  <c r="S331" i="2"/>
  <c r="T331" i="2" s="1"/>
  <c r="U331" i="2" s="1"/>
  <c r="V331" i="2" s="1"/>
  <c r="W331" i="2" s="1"/>
  <c r="X331" i="2" s="1"/>
  <c r="Y331" i="2" s="1"/>
  <c r="Z331" i="2" s="1"/>
  <c r="AA331" i="2" s="1"/>
  <c r="AB331" i="2" s="1"/>
  <c r="R331" i="2"/>
  <c r="P331" i="2"/>
  <c r="O331" i="2"/>
  <c r="N331" i="2"/>
  <c r="M331" i="2"/>
  <c r="L331" i="2"/>
  <c r="K331" i="2"/>
  <c r="J331" i="2"/>
  <c r="I331" i="2"/>
  <c r="H331" i="2"/>
  <c r="G331" i="2"/>
  <c r="F331" i="2"/>
  <c r="T330" i="2"/>
  <c r="U330" i="2" s="1"/>
  <c r="V330" i="2" s="1"/>
  <c r="W330" i="2" s="1"/>
  <c r="X330" i="2" s="1"/>
  <c r="Y330" i="2" s="1"/>
  <c r="Z330" i="2" s="1"/>
  <c r="AA330" i="2" s="1"/>
  <c r="AB330" i="2" s="1"/>
  <c r="R330" i="2"/>
  <c r="S330" i="2" s="1"/>
  <c r="P330" i="2"/>
  <c r="O330" i="2"/>
  <c r="N330" i="2"/>
  <c r="M330" i="2"/>
  <c r="L330" i="2"/>
  <c r="K330" i="2"/>
  <c r="J330" i="2"/>
  <c r="I330" i="2"/>
  <c r="H330" i="2"/>
  <c r="G330" i="2"/>
  <c r="F330" i="2"/>
  <c r="X329" i="2"/>
  <c r="Y329" i="2" s="1"/>
  <c r="Z329" i="2" s="1"/>
  <c r="AA329" i="2" s="1"/>
  <c r="AB329" i="2" s="1"/>
  <c r="S329" i="2"/>
  <c r="T329" i="2" s="1"/>
  <c r="U329" i="2" s="1"/>
  <c r="V329" i="2" s="1"/>
  <c r="W329" i="2" s="1"/>
  <c r="R329" i="2"/>
  <c r="P329" i="2"/>
  <c r="O329" i="2"/>
  <c r="N329" i="2"/>
  <c r="M329" i="2"/>
  <c r="L329" i="2"/>
  <c r="K329" i="2"/>
  <c r="J329" i="2"/>
  <c r="I329" i="2"/>
  <c r="H329" i="2"/>
  <c r="G329" i="2"/>
  <c r="F329" i="2"/>
  <c r="R328" i="2"/>
  <c r="S328" i="2" s="1"/>
  <c r="T328" i="2" s="1"/>
  <c r="U328" i="2" s="1"/>
  <c r="V328" i="2" s="1"/>
  <c r="W328" i="2" s="1"/>
  <c r="X328" i="2" s="1"/>
  <c r="Y328" i="2" s="1"/>
  <c r="Z328" i="2" s="1"/>
  <c r="AA328" i="2" s="1"/>
  <c r="AB328" i="2" s="1"/>
  <c r="P328" i="2"/>
  <c r="O328" i="2"/>
  <c r="N328" i="2"/>
  <c r="M328" i="2"/>
  <c r="L328" i="2"/>
  <c r="K328" i="2"/>
  <c r="J328" i="2"/>
  <c r="I328" i="2"/>
  <c r="H328" i="2"/>
  <c r="G328" i="2"/>
  <c r="F328" i="2"/>
  <c r="W327" i="2"/>
  <c r="X327" i="2" s="1"/>
  <c r="Y327" i="2" s="1"/>
  <c r="Z327" i="2" s="1"/>
  <c r="AA327" i="2" s="1"/>
  <c r="AB327" i="2" s="1"/>
  <c r="R327" i="2"/>
  <c r="S327" i="2" s="1"/>
  <c r="T327" i="2" s="1"/>
  <c r="U327" i="2" s="1"/>
  <c r="V327" i="2" s="1"/>
  <c r="P327" i="2"/>
  <c r="O327" i="2"/>
  <c r="N327" i="2"/>
  <c r="M327" i="2"/>
  <c r="L327" i="2"/>
  <c r="K327" i="2"/>
  <c r="J327" i="2"/>
  <c r="I327" i="2"/>
  <c r="H327" i="2"/>
  <c r="G327" i="2"/>
  <c r="F327" i="2"/>
  <c r="V326" i="2"/>
  <c r="W326" i="2" s="1"/>
  <c r="X326" i="2" s="1"/>
  <c r="Y326" i="2" s="1"/>
  <c r="Z326" i="2" s="1"/>
  <c r="AA326" i="2" s="1"/>
  <c r="AB326" i="2" s="1"/>
  <c r="R326" i="2"/>
  <c r="S326" i="2" s="1"/>
  <c r="T326" i="2" s="1"/>
  <c r="U326" i="2" s="1"/>
  <c r="P326" i="2"/>
  <c r="O326" i="2"/>
  <c r="N326" i="2"/>
  <c r="M326" i="2"/>
  <c r="L326" i="2"/>
  <c r="K326" i="2"/>
  <c r="J326" i="2"/>
  <c r="I326" i="2"/>
  <c r="H326" i="2"/>
  <c r="G326" i="2"/>
  <c r="F326" i="2"/>
  <c r="R325" i="2"/>
  <c r="P325" i="2"/>
  <c r="O325" i="2"/>
  <c r="N325" i="2"/>
  <c r="N335" i="2" s="1"/>
  <c r="N20" i="2" s="1"/>
  <c r="M325" i="2"/>
  <c r="L325" i="2"/>
  <c r="K325" i="2"/>
  <c r="J325" i="2"/>
  <c r="I325" i="2"/>
  <c r="H325" i="2"/>
  <c r="G325" i="2"/>
  <c r="F325" i="2"/>
  <c r="Q323" i="2"/>
  <c r="C323" i="2"/>
  <c r="C19" i="2" s="1"/>
  <c r="R322" i="2"/>
  <c r="S322" i="2" s="1"/>
  <c r="T322" i="2" s="1"/>
  <c r="U322" i="2" s="1"/>
  <c r="V322" i="2" s="1"/>
  <c r="W322" i="2" s="1"/>
  <c r="X322" i="2" s="1"/>
  <c r="Y322" i="2" s="1"/>
  <c r="Z322" i="2" s="1"/>
  <c r="AA322" i="2" s="1"/>
  <c r="AB322" i="2" s="1"/>
  <c r="P322" i="2"/>
  <c r="O322" i="2"/>
  <c r="N322" i="2"/>
  <c r="M322" i="2"/>
  <c r="L322" i="2"/>
  <c r="K322" i="2"/>
  <c r="J322" i="2"/>
  <c r="I322" i="2"/>
  <c r="H322" i="2"/>
  <c r="G322" i="2"/>
  <c r="F322" i="2"/>
  <c r="R321" i="2"/>
  <c r="S321" i="2" s="1"/>
  <c r="T321" i="2" s="1"/>
  <c r="U321" i="2" s="1"/>
  <c r="V321" i="2" s="1"/>
  <c r="W321" i="2" s="1"/>
  <c r="X321" i="2" s="1"/>
  <c r="Y321" i="2" s="1"/>
  <c r="Z321" i="2" s="1"/>
  <c r="AA321" i="2" s="1"/>
  <c r="AB321" i="2" s="1"/>
  <c r="P321" i="2"/>
  <c r="O321" i="2"/>
  <c r="N321" i="2"/>
  <c r="M321" i="2"/>
  <c r="L321" i="2"/>
  <c r="K321" i="2"/>
  <c r="J321" i="2"/>
  <c r="I321" i="2"/>
  <c r="H321" i="2"/>
  <c r="G321" i="2"/>
  <c r="F321" i="2"/>
  <c r="V320" i="2"/>
  <c r="W320" i="2" s="1"/>
  <c r="X320" i="2" s="1"/>
  <c r="Y320" i="2" s="1"/>
  <c r="Z320" i="2" s="1"/>
  <c r="AA320" i="2" s="1"/>
  <c r="AB320" i="2" s="1"/>
  <c r="R320" i="2"/>
  <c r="S320" i="2" s="1"/>
  <c r="T320" i="2" s="1"/>
  <c r="U320" i="2" s="1"/>
  <c r="P320" i="2"/>
  <c r="O320" i="2"/>
  <c r="N320" i="2"/>
  <c r="M320" i="2"/>
  <c r="L320" i="2"/>
  <c r="K320" i="2"/>
  <c r="J320" i="2"/>
  <c r="I320" i="2"/>
  <c r="H320" i="2"/>
  <c r="G320" i="2"/>
  <c r="F320" i="2"/>
  <c r="R319" i="2"/>
  <c r="S319" i="2" s="1"/>
  <c r="T319" i="2" s="1"/>
  <c r="U319" i="2" s="1"/>
  <c r="V319" i="2" s="1"/>
  <c r="W319" i="2" s="1"/>
  <c r="X319" i="2" s="1"/>
  <c r="Y319" i="2" s="1"/>
  <c r="Z319" i="2" s="1"/>
  <c r="AA319" i="2" s="1"/>
  <c r="AB319" i="2" s="1"/>
  <c r="P319" i="2"/>
  <c r="O319" i="2"/>
  <c r="N319" i="2"/>
  <c r="M319" i="2"/>
  <c r="L319" i="2"/>
  <c r="K319" i="2"/>
  <c r="J319" i="2"/>
  <c r="I319" i="2"/>
  <c r="H319" i="2"/>
  <c r="G319" i="2"/>
  <c r="F319" i="2"/>
  <c r="R318" i="2"/>
  <c r="S318" i="2" s="1"/>
  <c r="T318" i="2" s="1"/>
  <c r="U318" i="2" s="1"/>
  <c r="V318" i="2" s="1"/>
  <c r="W318" i="2" s="1"/>
  <c r="X318" i="2" s="1"/>
  <c r="Y318" i="2" s="1"/>
  <c r="Z318" i="2" s="1"/>
  <c r="AA318" i="2" s="1"/>
  <c r="AB318" i="2" s="1"/>
  <c r="P318" i="2"/>
  <c r="O318" i="2"/>
  <c r="N318" i="2"/>
  <c r="M318" i="2"/>
  <c r="L318" i="2"/>
  <c r="K318" i="2"/>
  <c r="J318" i="2"/>
  <c r="I318" i="2"/>
  <c r="H318" i="2"/>
  <c r="G318" i="2"/>
  <c r="F318" i="2"/>
  <c r="V317" i="2"/>
  <c r="W317" i="2" s="1"/>
  <c r="X317" i="2" s="1"/>
  <c r="Y317" i="2" s="1"/>
  <c r="Z317" i="2" s="1"/>
  <c r="AA317" i="2" s="1"/>
  <c r="AB317" i="2" s="1"/>
  <c r="T317" i="2"/>
  <c r="U317" i="2" s="1"/>
  <c r="S317" i="2"/>
  <c r="R317" i="2"/>
  <c r="P317" i="2"/>
  <c r="O317" i="2"/>
  <c r="N317" i="2"/>
  <c r="M317" i="2"/>
  <c r="L317" i="2"/>
  <c r="K317" i="2"/>
  <c r="J317" i="2"/>
  <c r="I317" i="2"/>
  <c r="H317" i="2"/>
  <c r="G317" i="2"/>
  <c r="F317" i="2"/>
  <c r="R316" i="2"/>
  <c r="S316" i="2" s="1"/>
  <c r="T316" i="2" s="1"/>
  <c r="U316" i="2" s="1"/>
  <c r="V316" i="2" s="1"/>
  <c r="W316" i="2" s="1"/>
  <c r="X316" i="2" s="1"/>
  <c r="Y316" i="2" s="1"/>
  <c r="Z316" i="2" s="1"/>
  <c r="AA316" i="2" s="1"/>
  <c r="AB316" i="2" s="1"/>
  <c r="P316" i="2"/>
  <c r="O316" i="2"/>
  <c r="N316" i="2"/>
  <c r="M316" i="2"/>
  <c r="L316" i="2"/>
  <c r="K316" i="2"/>
  <c r="J316" i="2"/>
  <c r="I316" i="2"/>
  <c r="H316" i="2"/>
  <c r="G316" i="2"/>
  <c r="F316" i="2"/>
  <c r="R315" i="2"/>
  <c r="S315" i="2" s="1"/>
  <c r="P315" i="2"/>
  <c r="P323" i="2" s="1"/>
  <c r="P19" i="2" s="1"/>
  <c r="O315" i="2"/>
  <c r="N315" i="2"/>
  <c r="M315" i="2"/>
  <c r="L315" i="2"/>
  <c r="K315" i="2"/>
  <c r="J315" i="2"/>
  <c r="I315" i="2"/>
  <c r="H315" i="2"/>
  <c r="G315" i="2"/>
  <c r="F315" i="2"/>
  <c r="Q313" i="2"/>
  <c r="C313" i="2"/>
  <c r="R312" i="2"/>
  <c r="S312" i="2" s="1"/>
  <c r="T312" i="2" s="1"/>
  <c r="U312" i="2" s="1"/>
  <c r="V312" i="2" s="1"/>
  <c r="W312" i="2" s="1"/>
  <c r="X312" i="2" s="1"/>
  <c r="Y312" i="2" s="1"/>
  <c r="Z312" i="2" s="1"/>
  <c r="AA312" i="2" s="1"/>
  <c r="AB312" i="2" s="1"/>
  <c r="P312" i="2"/>
  <c r="O312" i="2"/>
  <c r="N312" i="2"/>
  <c r="M312" i="2"/>
  <c r="L312" i="2"/>
  <c r="K312" i="2"/>
  <c r="J312" i="2"/>
  <c r="I312" i="2"/>
  <c r="H312" i="2"/>
  <c r="G312" i="2"/>
  <c r="F312" i="2"/>
  <c r="R311" i="2"/>
  <c r="S311" i="2" s="1"/>
  <c r="T311" i="2" s="1"/>
  <c r="U311" i="2" s="1"/>
  <c r="V311" i="2" s="1"/>
  <c r="W311" i="2" s="1"/>
  <c r="X311" i="2" s="1"/>
  <c r="Y311" i="2" s="1"/>
  <c r="Z311" i="2" s="1"/>
  <c r="AA311" i="2" s="1"/>
  <c r="AB311" i="2" s="1"/>
  <c r="P311" i="2"/>
  <c r="O311" i="2"/>
  <c r="N311" i="2"/>
  <c r="M311" i="2"/>
  <c r="L311" i="2"/>
  <c r="K311" i="2"/>
  <c r="J311" i="2"/>
  <c r="I311" i="2"/>
  <c r="H311" i="2"/>
  <c r="G311" i="2"/>
  <c r="F311" i="2"/>
  <c r="R310" i="2"/>
  <c r="S310" i="2" s="1"/>
  <c r="T310" i="2" s="1"/>
  <c r="U310" i="2" s="1"/>
  <c r="V310" i="2" s="1"/>
  <c r="W310" i="2" s="1"/>
  <c r="X310" i="2" s="1"/>
  <c r="Y310" i="2" s="1"/>
  <c r="Z310" i="2" s="1"/>
  <c r="AA310" i="2" s="1"/>
  <c r="AB310" i="2" s="1"/>
  <c r="P310" i="2"/>
  <c r="O310" i="2"/>
  <c r="N310" i="2"/>
  <c r="M310" i="2"/>
  <c r="L310" i="2"/>
  <c r="K310" i="2"/>
  <c r="J310" i="2"/>
  <c r="I310" i="2"/>
  <c r="H310" i="2"/>
  <c r="G310" i="2"/>
  <c r="F310" i="2"/>
  <c r="X309" i="2"/>
  <c r="Y309" i="2" s="1"/>
  <c r="Z309" i="2" s="1"/>
  <c r="AA309" i="2" s="1"/>
  <c r="AB309" i="2" s="1"/>
  <c r="R309" i="2"/>
  <c r="S309" i="2" s="1"/>
  <c r="T309" i="2" s="1"/>
  <c r="U309" i="2" s="1"/>
  <c r="V309" i="2" s="1"/>
  <c r="W309" i="2" s="1"/>
  <c r="P309" i="2"/>
  <c r="O309" i="2"/>
  <c r="N309" i="2"/>
  <c r="M309" i="2"/>
  <c r="L309" i="2"/>
  <c r="K309" i="2"/>
  <c r="J309" i="2"/>
  <c r="I309" i="2"/>
  <c r="H309" i="2"/>
  <c r="G309" i="2"/>
  <c r="F309" i="2"/>
  <c r="R308" i="2"/>
  <c r="S308" i="2" s="1"/>
  <c r="T308" i="2" s="1"/>
  <c r="U308" i="2" s="1"/>
  <c r="V308" i="2" s="1"/>
  <c r="W308" i="2" s="1"/>
  <c r="X308" i="2" s="1"/>
  <c r="Y308" i="2" s="1"/>
  <c r="Z308" i="2" s="1"/>
  <c r="AA308" i="2" s="1"/>
  <c r="AB308" i="2" s="1"/>
  <c r="P308" i="2"/>
  <c r="O308" i="2"/>
  <c r="N308" i="2"/>
  <c r="M308" i="2"/>
  <c r="L308" i="2"/>
  <c r="K308" i="2"/>
  <c r="J308" i="2"/>
  <c r="I308" i="2"/>
  <c r="H308" i="2"/>
  <c r="G308" i="2"/>
  <c r="F308" i="2"/>
  <c r="V307" i="2"/>
  <c r="W307" i="2" s="1"/>
  <c r="X307" i="2" s="1"/>
  <c r="Y307" i="2" s="1"/>
  <c r="Z307" i="2" s="1"/>
  <c r="AA307" i="2" s="1"/>
  <c r="AB307" i="2" s="1"/>
  <c r="R307" i="2"/>
  <c r="S307" i="2" s="1"/>
  <c r="T307" i="2" s="1"/>
  <c r="U307" i="2" s="1"/>
  <c r="P307" i="2"/>
  <c r="O307" i="2"/>
  <c r="N307" i="2"/>
  <c r="M307" i="2"/>
  <c r="L307" i="2"/>
  <c r="L313" i="2" s="1"/>
  <c r="L18" i="2" s="1"/>
  <c r="K307" i="2"/>
  <c r="J307" i="2"/>
  <c r="I307" i="2"/>
  <c r="H307" i="2"/>
  <c r="G307" i="2"/>
  <c r="F307" i="2"/>
  <c r="R306" i="2"/>
  <c r="S306" i="2" s="1"/>
  <c r="T306" i="2" s="1"/>
  <c r="U306" i="2" s="1"/>
  <c r="V306" i="2" s="1"/>
  <c r="W306" i="2" s="1"/>
  <c r="X306" i="2" s="1"/>
  <c r="Y306" i="2" s="1"/>
  <c r="Z306" i="2" s="1"/>
  <c r="AA306" i="2" s="1"/>
  <c r="AB306" i="2" s="1"/>
  <c r="P306" i="2"/>
  <c r="O306" i="2"/>
  <c r="N306" i="2"/>
  <c r="M306" i="2"/>
  <c r="L306" i="2"/>
  <c r="K306" i="2"/>
  <c r="J306" i="2"/>
  <c r="I306" i="2"/>
  <c r="H306" i="2"/>
  <c r="G306" i="2"/>
  <c r="F306" i="2"/>
  <c r="R305" i="2"/>
  <c r="S305" i="2" s="1"/>
  <c r="T305" i="2" s="1"/>
  <c r="U305" i="2" s="1"/>
  <c r="V305" i="2" s="1"/>
  <c r="W305" i="2" s="1"/>
  <c r="X305" i="2" s="1"/>
  <c r="Y305" i="2" s="1"/>
  <c r="Z305" i="2" s="1"/>
  <c r="AA305" i="2" s="1"/>
  <c r="AB305" i="2" s="1"/>
  <c r="P305" i="2"/>
  <c r="O305" i="2"/>
  <c r="N305" i="2"/>
  <c r="M305" i="2"/>
  <c r="L305" i="2"/>
  <c r="K305" i="2"/>
  <c r="J305" i="2"/>
  <c r="I305" i="2"/>
  <c r="H305" i="2"/>
  <c r="G305" i="2"/>
  <c r="F305" i="2"/>
  <c r="R304" i="2"/>
  <c r="S304" i="2" s="1"/>
  <c r="T304" i="2" s="1"/>
  <c r="U304" i="2" s="1"/>
  <c r="V304" i="2" s="1"/>
  <c r="W304" i="2" s="1"/>
  <c r="X304" i="2" s="1"/>
  <c r="Y304" i="2" s="1"/>
  <c r="Z304" i="2" s="1"/>
  <c r="AA304" i="2" s="1"/>
  <c r="AB304" i="2" s="1"/>
  <c r="P304" i="2"/>
  <c r="O304" i="2"/>
  <c r="N304" i="2"/>
  <c r="M304" i="2"/>
  <c r="L304" i="2"/>
  <c r="K304" i="2"/>
  <c r="J304" i="2"/>
  <c r="I304" i="2"/>
  <c r="H304" i="2"/>
  <c r="G304" i="2"/>
  <c r="F304" i="2"/>
  <c r="T303" i="2"/>
  <c r="U303" i="2" s="1"/>
  <c r="V303" i="2" s="1"/>
  <c r="W303" i="2" s="1"/>
  <c r="R303" i="2"/>
  <c r="S303" i="2" s="1"/>
  <c r="P303" i="2"/>
  <c r="O303" i="2"/>
  <c r="N303" i="2"/>
  <c r="M303" i="2"/>
  <c r="L303" i="2"/>
  <c r="K303" i="2"/>
  <c r="J303" i="2"/>
  <c r="I303" i="2"/>
  <c r="H303" i="2"/>
  <c r="G303" i="2"/>
  <c r="F303" i="2"/>
  <c r="S302" i="2"/>
  <c r="T302" i="2" s="1"/>
  <c r="U302" i="2" s="1"/>
  <c r="V302" i="2" s="1"/>
  <c r="W302" i="2" s="1"/>
  <c r="X302" i="2" s="1"/>
  <c r="Y302" i="2" s="1"/>
  <c r="Z302" i="2" s="1"/>
  <c r="AA302" i="2" s="1"/>
  <c r="AB302" i="2" s="1"/>
  <c r="R302" i="2"/>
  <c r="P302" i="2"/>
  <c r="O302" i="2"/>
  <c r="N302" i="2"/>
  <c r="M302" i="2"/>
  <c r="L302" i="2"/>
  <c r="K302" i="2"/>
  <c r="J302" i="2"/>
  <c r="J313" i="2" s="1"/>
  <c r="J18" i="2" s="1"/>
  <c r="I302" i="2"/>
  <c r="H302" i="2"/>
  <c r="G302" i="2"/>
  <c r="F302" i="2"/>
  <c r="R301" i="2"/>
  <c r="P301" i="2"/>
  <c r="O301" i="2"/>
  <c r="N301" i="2"/>
  <c r="M301" i="2"/>
  <c r="L301" i="2"/>
  <c r="K301" i="2"/>
  <c r="J301" i="2"/>
  <c r="I301" i="2"/>
  <c r="H301" i="2"/>
  <c r="G301" i="2"/>
  <c r="F301" i="2"/>
  <c r="F313" i="2" s="1"/>
  <c r="F18" i="2" s="1"/>
  <c r="Q297" i="2"/>
  <c r="C297" i="2"/>
  <c r="H296" i="2"/>
  <c r="I296" i="2" s="1"/>
  <c r="J296" i="2" s="1"/>
  <c r="K296" i="2" s="1"/>
  <c r="L296" i="2" s="1"/>
  <c r="M296" i="2" s="1"/>
  <c r="N296" i="2" s="1"/>
  <c r="O296" i="2" s="1"/>
  <c r="P296" i="2" s="1"/>
  <c r="G296" i="2"/>
  <c r="S296" i="2" s="1"/>
  <c r="S295" i="2"/>
  <c r="T295" i="2" s="1"/>
  <c r="U295" i="2" s="1"/>
  <c r="V295" i="2" s="1"/>
  <c r="W295" i="2" s="1"/>
  <c r="X295" i="2" s="1"/>
  <c r="Y295" i="2" s="1"/>
  <c r="Z295" i="2" s="1"/>
  <c r="AA295" i="2" s="1"/>
  <c r="AB295" i="2" s="1"/>
  <c r="R295" i="2"/>
  <c r="P295" i="2"/>
  <c r="O295" i="2"/>
  <c r="N295" i="2"/>
  <c r="M295" i="2"/>
  <c r="L295" i="2"/>
  <c r="K295" i="2"/>
  <c r="J295" i="2"/>
  <c r="I295" i="2"/>
  <c r="H295" i="2"/>
  <c r="G295" i="2"/>
  <c r="F295" i="2"/>
  <c r="R294" i="2"/>
  <c r="S294" i="2" s="1"/>
  <c r="T294" i="2" s="1"/>
  <c r="U294" i="2" s="1"/>
  <c r="V294" i="2" s="1"/>
  <c r="W294" i="2" s="1"/>
  <c r="X294" i="2" s="1"/>
  <c r="Y294" i="2" s="1"/>
  <c r="Z294" i="2" s="1"/>
  <c r="AA294" i="2" s="1"/>
  <c r="AB294" i="2" s="1"/>
  <c r="P294" i="2"/>
  <c r="O294" i="2"/>
  <c r="N294" i="2"/>
  <c r="M294" i="2"/>
  <c r="L294" i="2"/>
  <c r="K294" i="2"/>
  <c r="J294" i="2"/>
  <c r="I294" i="2"/>
  <c r="H294" i="2"/>
  <c r="G294" i="2"/>
  <c r="F294" i="2"/>
  <c r="V293" i="2"/>
  <c r="W293" i="2" s="1"/>
  <c r="X293" i="2" s="1"/>
  <c r="Y293" i="2" s="1"/>
  <c r="Z293" i="2" s="1"/>
  <c r="AA293" i="2" s="1"/>
  <c r="AB293" i="2" s="1"/>
  <c r="R293" i="2"/>
  <c r="S293" i="2" s="1"/>
  <c r="T293" i="2" s="1"/>
  <c r="U293" i="2" s="1"/>
  <c r="P293" i="2"/>
  <c r="O293" i="2"/>
  <c r="N293" i="2"/>
  <c r="M293" i="2"/>
  <c r="L293" i="2"/>
  <c r="K293" i="2"/>
  <c r="J293" i="2"/>
  <c r="I293" i="2"/>
  <c r="H293" i="2"/>
  <c r="G293" i="2"/>
  <c r="F293" i="2"/>
  <c r="T292" i="2"/>
  <c r="U292" i="2" s="1"/>
  <c r="V292" i="2" s="1"/>
  <c r="W292" i="2" s="1"/>
  <c r="X292" i="2" s="1"/>
  <c r="Y292" i="2" s="1"/>
  <c r="Z292" i="2" s="1"/>
  <c r="AA292" i="2" s="1"/>
  <c r="AB292" i="2" s="1"/>
  <c r="S292" i="2"/>
  <c r="R292" i="2"/>
  <c r="P292" i="2"/>
  <c r="O292" i="2"/>
  <c r="N292" i="2"/>
  <c r="M292" i="2"/>
  <c r="L292" i="2"/>
  <c r="K292" i="2"/>
  <c r="J292" i="2"/>
  <c r="I292" i="2"/>
  <c r="H292" i="2"/>
  <c r="G292" i="2"/>
  <c r="F292" i="2"/>
  <c r="R291" i="2"/>
  <c r="S291" i="2" s="1"/>
  <c r="T291" i="2" s="1"/>
  <c r="U291" i="2" s="1"/>
  <c r="V291" i="2" s="1"/>
  <c r="W291" i="2" s="1"/>
  <c r="X291" i="2" s="1"/>
  <c r="Y291" i="2" s="1"/>
  <c r="Z291" i="2" s="1"/>
  <c r="AA291" i="2" s="1"/>
  <c r="AB291" i="2" s="1"/>
  <c r="P291" i="2"/>
  <c r="O291" i="2"/>
  <c r="N291" i="2"/>
  <c r="M291" i="2"/>
  <c r="L291" i="2"/>
  <c r="K291" i="2"/>
  <c r="J291" i="2"/>
  <c r="I291" i="2"/>
  <c r="H291" i="2"/>
  <c r="G291" i="2"/>
  <c r="F291" i="2"/>
  <c r="U290" i="2"/>
  <c r="V290" i="2" s="1"/>
  <c r="W290" i="2" s="1"/>
  <c r="X290" i="2" s="1"/>
  <c r="Y290" i="2" s="1"/>
  <c r="Z290" i="2" s="1"/>
  <c r="AA290" i="2" s="1"/>
  <c r="AB290" i="2" s="1"/>
  <c r="T290" i="2"/>
  <c r="R290" i="2"/>
  <c r="S290" i="2" s="1"/>
  <c r="P290" i="2"/>
  <c r="O290" i="2"/>
  <c r="N290" i="2"/>
  <c r="M290" i="2"/>
  <c r="L290" i="2"/>
  <c r="K290" i="2"/>
  <c r="J290" i="2"/>
  <c r="I290" i="2"/>
  <c r="H290" i="2"/>
  <c r="G290" i="2"/>
  <c r="F290" i="2"/>
  <c r="R289" i="2"/>
  <c r="S289" i="2" s="1"/>
  <c r="T289" i="2" s="1"/>
  <c r="U289" i="2" s="1"/>
  <c r="V289" i="2" s="1"/>
  <c r="W289" i="2" s="1"/>
  <c r="X289" i="2" s="1"/>
  <c r="Y289" i="2" s="1"/>
  <c r="Z289" i="2" s="1"/>
  <c r="AA289" i="2" s="1"/>
  <c r="AB289" i="2" s="1"/>
  <c r="P289" i="2"/>
  <c r="O289" i="2"/>
  <c r="N289" i="2"/>
  <c r="M289" i="2"/>
  <c r="L289" i="2"/>
  <c r="K289" i="2"/>
  <c r="J289" i="2"/>
  <c r="I289" i="2"/>
  <c r="H289" i="2"/>
  <c r="G289" i="2"/>
  <c r="F289" i="2"/>
  <c r="R288" i="2"/>
  <c r="S288" i="2" s="1"/>
  <c r="T288" i="2" s="1"/>
  <c r="U288" i="2" s="1"/>
  <c r="V288" i="2" s="1"/>
  <c r="W288" i="2" s="1"/>
  <c r="X288" i="2" s="1"/>
  <c r="Y288" i="2" s="1"/>
  <c r="Z288" i="2" s="1"/>
  <c r="AA288" i="2" s="1"/>
  <c r="AB288" i="2" s="1"/>
  <c r="P288" i="2"/>
  <c r="O288" i="2"/>
  <c r="N288" i="2"/>
  <c r="M288" i="2"/>
  <c r="L288" i="2"/>
  <c r="K288" i="2"/>
  <c r="J288" i="2"/>
  <c r="I288" i="2"/>
  <c r="H288" i="2"/>
  <c r="G288" i="2"/>
  <c r="F288" i="2"/>
  <c r="S287" i="2"/>
  <c r="T287" i="2" s="1"/>
  <c r="U287" i="2" s="1"/>
  <c r="V287" i="2" s="1"/>
  <c r="W287" i="2" s="1"/>
  <c r="X287" i="2" s="1"/>
  <c r="Y287" i="2" s="1"/>
  <c r="Z287" i="2" s="1"/>
  <c r="AA287" i="2" s="1"/>
  <c r="AB287" i="2" s="1"/>
  <c r="R287" i="2"/>
  <c r="P287" i="2"/>
  <c r="O287" i="2"/>
  <c r="N287" i="2"/>
  <c r="M287" i="2"/>
  <c r="L287" i="2"/>
  <c r="K287" i="2"/>
  <c r="J287" i="2"/>
  <c r="I287" i="2"/>
  <c r="H287" i="2"/>
  <c r="G287" i="2"/>
  <c r="F287" i="2"/>
  <c r="R286" i="2"/>
  <c r="S286" i="2" s="1"/>
  <c r="T286" i="2" s="1"/>
  <c r="U286" i="2" s="1"/>
  <c r="V286" i="2" s="1"/>
  <c r="W286" i="2" s="1"/>
  <c r="X286" i="2" s="1"/>
  <c r="Y286" i="2" s="1"/>
  <c r="Z286" i="2" s="1"/>
  <c r="AA286" i="2" s="1"/>
  <c r="AB286" i="2" s="1"/>
  <c r="P286" i="2"/>
  <c r="O286" i="2"/>
  <c r="N286" i="2"/>
  <c r="M286" i="2"/>
  <c r="L286" i="2"/>
  <c r="K286" i="2"/>
  <c r="J286" i="2"/>
  <c r="I286" i="2"/>
  <c r="H286" i="2"/>
  <c r="G286" i="2"/>
  <c r="F286" i="2"/>
  <c r="V285" i="2"/>
  <c r="W285" i="2" s="1"/>
  <c r="X285" i="2" s="1"/>
  <c r="Y285" i="2" s="1"/>
  <c r="Z285" i="2" s="1"/>
  <c r="AA285" i="2" s="1"/>
  <c r="AB285" i="2" s="1"/>
  <c r="R285" i="2"/>
  <c r="S285" i="2" s="1"/>
  <c r="T285" i="2" s="1"/>
  <c r="U285" i="2" s="1"/>
  <c r="P285" i="2"/>
  <c r="O285" i="2"/>
  <c r="N285" i="2"/>
  <c r="M285" i="2"/>
  <c r="L285" i="2"/>
  <c r="K285" i="2"/>
  <c r="J285" i="2"/>
  <c r="I285" i="2"/>
  <c r="H285" i="2"/>
  <c r="G285" i="2"/>
  <c r="F285" i="2"/>
  <c r="R284" i="2"/>
  <c r="S284" i="2" s="1"/>
  <c r="T284" i="2" s="1"/>
  <c r="U284" i="2" s="1"/>
  <c r="V284" i="2" s="1"/>
  <c r="W284" i="2" s="1"/>
  <c r="X284" i="2" s="1"/>
  <c r="Y284" i="2" s="1"/>
  <c r="Z284" i="2" s="1"/>
  <c r="AA284" i="2" s="1"/>
  <c r="AB284" i="2" s="1"/>
  <c r="P284" i="2"/>
  <c r="O284" i="2"/>
  <c r="N284" i="2"/>
  <c r="M284" i="2"/>
  <c r="L284" i="2"/>
  <c r="K284" i="2"/>
  <c r="J284" i="2"/>
  <c r="I284" i="2"/>
  <c r="H284" i="2"/>
  <c r="G284" i="2"/>
  <c r="F284" i="2"/>
  <c r="W283" i="2"/>
  <c r="X283" i="2" s="1"/>
  <c r="Y283" i="2" s="1"/>
  <c r="Z283" i="2" s="1"/>
  <c r="AA283" i="2" s="1"/>
  <c r="AB283" i="2" s="1"/>
  <c r="S283" i="2"/>
  <c r="T283" i="2" s="1"/>
  <c r="U283" i="2" s="1"/>
  <c r="V283" i="2" s="1"/>
  <c r="R283" i="2"/>
  <c r="P283" i="2"/>
  <c r="O283" i="2"/>
  <c r="N283" i="2"/>
  <c r="M283" i="2"/>
  <c r="L283" i="2"/>
  <c r="K283" i="2"/>
  <c r="J283" i="2"/>
  <c r="I283" i="2"/>
  <c r="H283" i="2"/>
  <c r="G283" i="2"/>
  <c r="F283" i="2"/>
  <c r="T282" i="2"/>
  <c r="U282" i="2" s="1"/>
  <c r="V282" i="2" s="1"/>
  <c r="W282" i="2" s="1"/>
  <c r="X282" i="2" s="1"/>
  <c r="Y282" i="2" s="1"/>
  <c r="Z282" i="2" s="1"/>
  <c r="AA282" i="2" s="1"/>
  <c r="AB282" i="2" s="1"/>
  <c r="S282" i="2"/>
  <c r="R282" i="2"/>
  <c r="P282" i="2"/>
  <c r="O282" i="2"/>
  <c r="N282" i="2"/>
  <c r="M282" i="2"/>
  <c r="L282" i="2"/>
  <c r="K282" i="2"/>
  <c r="J282" i="2"/>
  <c r="I282" i="2"/>
  <c r="H282" i="2"/>
  <c r="G282" i="2"/>
  <c r="F282" i="2"/>
  <c r="R281" i="2"/>
  <c r="S281" i="2" s="1"/>
  <c r="T281" i="2" s="1"/>
  <c r="U281" i="2" s="1"/>
  <c r="V281" i="2" s="1"/>
  <c r="W281" i="2" s="1"/>
  <c r="X281" i="2" s="1"/>
  <c r="Y281" i="2" s="1"/>
  <c r="Z281" i="2" s="1"/>
  <c r="AA281" i="2" s="1"/>
  <c r="AB281" i="2" s="1"/>
  <c r="P281" i="2"/>
  <c r="O281" i="2"/>
  <c r="N281" i="2"/>
  <c r="M281" i="2"/>
  <c r="L281" i="2"/>
  <c r="K281" i="2"/>
  <c r="J281" i="2"/>
  <c r="I281" i="2"/>
  <c r="H281" i="2"/>
  <c r="G281" i="2"/>
  <c r="F281" i="2"/>
  <c r="R280" i="2"/>
  <c r="S280" i="2" s="1"/>
  <c r="T280" i="2" s="1"/>
  <c r="U280" i="2" s="1"/>
  <c r="V280" i="2" s="1"/>
  <c r="W280" i="2" s="1"/>
  <c r="X280" i="2" s="1"/>
  <c r="Y280" i="2" s="1"/>
  <c r="Z280" i="2" s="1"/>
  <c r="AA280" i="2" s="1"/>
  <c r="AB280" i="2" s="1"/>
  <c r="P280" i="2"/>
  <c r="O280" i="2"/>
  <c r="N280" i="2"/>
  <c r="M280" i="2"/>
  <c r="L280" i="2"/>
  <c r="K280" i="2"/>
  <c r="J280" i="2"/>
  <c r="I280" i="2"/>
  <c r="H280" i="2"/>
  <c r="G280" i="2"/>
  <c r="F280" i="2"/>
  <c r="S279" i="2"/>
  <c r="T279" i="2" s="1"/>
  <c r="U279" i="2" s="1"/>
  <c r="V279" i="2" s="1"/>
  <c r="W279" i="2" s="1"/>
  <c r="X279" i="2" s="1"/>
  <c r="Y279" i="2" s="1"/>
  <c r="Z279" i="2" s="1"/>
  <c r="AA279" i="2" s="1"/>
  <c r="AB279" i="2" s="1"/>
  <c r="R279" i="2"/>
  <c r="P279" i="2"/>
  <c r="O279" i="2"/>
  <c r="N279" i="2"/>
  <c r="M279" i="2"/>
  <c r="L279" i="2"/>
  <c r="K279" i="2"/>
  <c r="J279" i="2"/>
  <c r="I279" i="2"/>
  <c r="H279" i="2"/>
  <c r="G279" i="2"/>
  <c r="F279" i="2"/>
  <c r="R278" i="2"/>
  <c r="S278" i="2" s="1"/>
  <c r="T278" i="2" s="1"/>
  <c r="U278" i="2" s="1"/>
  <c r="V278" i="2" s="1"/>
  <c r="W278" i="2" s="1"/>
  <c r="X278" i="2" s="1"/>
  <c r="Y278" i="2" s="1"/>
  <c r="Z278" i="2" s="1"/>
  <c r="AA278" i="2" s="1"/>
  <c r="AB278" i="2" s="1"/>
  <c r="P278" i="2"/>
  <c r="O278" i="2"/>
  <c r="N278" i="2"/>
  <c r="M278" i="2"/>
  <c r="L278" i="2"/>
  <c r="K278" i="2"/>
  <c r="J278" i="2"/>
  <c r="I278" i="2"/>
  <c r="H278" i="2"/>
  <c r="G278" i="2"/>
  <c r="F278" i="2"/>
  <c r="V277" i="2"/>
  <c r="W277" i="2" s="1"/>
  <c r="X277" i="2" s="1"/>
  <c r="Y277" i="2" s="1"/>
  <c r="Z277" i="2" s="1"/>
  <c r="AA277" i="2" s="1"/>
  <c r="AB277" i="2" s="1"/>
  <c r="R277" i="2"/>
  <c r="S277" i="2" s="1"/>
  <c r="T277" i="2" s="1"/>
  <c r="U277" i="2" s="1"/>
  <c r="P277" i="2"/>
  <c r="O277" i="2"/>
  <c r="N277" i="2"/>
  <c r="M277" i="2"/>
  <c r="L277" i="2"/>
  <c r="K277" i="2"/>
  <c r="J277" i="2"/>
  <c r="I277" i="2"/>
  <c r="H277" i="2"/>
  <c r="G277" i="2"/>
  <c r="F277" i="2"/>
  <c r="R276" i="2"/>
  <c r="S276" i="2" s="1"/>
  <c r="T276" i="2" s="1"/>
  <c r="U276" i="2" s="1"/>
  <c r="V276" i="2" s="1"/>
  <c r="W276" i="2" s="1"/>
  <c r="X276" i="2" s="1"/>
  <c r="Y276" i="2" s="1"/>
  <c r="Z276" i="2" s="1"/>
  <c r="AA276" i="2" s="1"/>
  <c r="AB276" i="2" s="1"/>
  <c r="P276" i="2"/>
  <c r="O276" i="2"/>
  <c r="N276" i="2"/>
  <c r="M276" i="2"/>
  <c r="L276" i="2"/>
  <c r="K276" i="2"/>
  <c r="J276" i="2"/>
  <c r="I276" i="2"/>
  <c r="H276" i="2"/>
  <c r="G276" i="2"/>
  <c r="F276" i="2"/>
  <c r="W275" i="2"/>
  <c r="X275" i="2" s="1"/>
  <c r="Y275" i="2" s="1"/>
  <c r="Z275" i="2" s="1"/>
  <c r="AA275" i="2" s="1"/>
  <c r="AB275" i="2" s="1"/>
  <c r="S275" i="2"/>
  <c r="T275" i="2" s="1"/>
  <c r="U275" i="2" s="1"/>
  <c r="V275" i="2" s="1"/>
  <c r="R275" i="2"/>
  <c r="P275" i="2"/>
  <c r="O275" i="2"/>
  <c r="N275" i="2"/>
  <c r="M275" i="2"/>
  <c r="L275" i="2"/>
  <c r="K275" i="2"/>
  <c r="J275" i="2"/>
  <c r="I275" i="2"/>
  <c r="H275" i="2"/>
  <c r="G275" i="2"/>
  <c r="F275" i="2"/>
  <c r="T274" i="2"/>
  <c r="U274" i="2" s="1"/>
  <c r="V274" i="2" s="1"/>
  <c r="W274" i="2" s="1"/>
  <c r="X274" i="2" s="1"/>
  <c r="Y274" i="2" s="1"/>
  <c r="Z274" i="2" s="1"/>
  <c r="AA274" i="2" s="1"/>
  <c r="AB274" i="2" s="1"/>
  <c r="S274" i="2"/>
  <c r="R274" i="2"/>
  <c r="P274" i="2"/>
  <c r="O274" i="2"/>
  <c r="N274" i="2"/>
  <c r="M274" i="2"/>
  <c r="L274" i="2"/>
  <c r="K274" i="2"/>
  <c r="J274" i="2"/>
  <c r="I274" i="2"/>
  <c r="H274" i="2"/>
  <c r="G274" i="2"/>
  <c r="F274" i="2"/>
  <c r="R273" i="2"/>
  <c r="S273" i="2" s="1"/>
  <c r="T273" i="2" s="1"/>
  <c r="U273" i="2" s="1"/>
  <c r="V273" i="2" s="1"/>
  <c r="W273" i="2" s="1"/>
  <c r="X273" i="2" s="1"/>
  <c r="Y273" i="2" s="1"/>
  <c r="Z273" i="2" s="1"/>
  <c r="AA273" i="2" s="1"/>
  <c r="AB273" i="2" s="1"/>
  <c r="P273" i="2"/>
  <c r="O273" i="2"/>
  <c r="N273" i="2"/>
  <c r="M273" i="2"/>
  <c r="L273" i="2"/>
  <c r="K273" i="2"/>
  <c r="J273" i="2"/>
  <c r="I273" i="2"/>
  <c r="H273" i="2"/>
  <c r="G273" i="2"/>
  <c r="F273" i="2"/>
  <c r="R272" i="2"/>
  <c r="S272" i="2" s="1"/>
  <c r="T272" i="2" s="1"/>
  <c r="U272" i="2" s="1"/>
  <c r="V272" i="2" s="1"/>
  <c r="W272" i="2" s="1"/>
  <c r="X272" i="2" s="1"/>
  <c r="Y272" i="2" s="1"/>
  <c r="Z272" i="2" s="1"/>
  <c r="AA272" i="2" s="1"/>
  <c r="AB272" i="2" s="1"/>
  <c r="P272" i="2"/>
  <c r="O272" i="2"/>
  <c r="N272" i="2"/>
  <c r="M272" i="2"/>
  <c r="L272" i="2"/>
  <c r="K272" i="2"/>
  <c r="J272" i="2"/>
  <c r="I272" i="2"/>
  <c r="H272" i="2"/>
  <c r="G272" i="2"/>
  <c r="F272" i="2"/>
  <c r="S271" i="2"/>
  <c r="T271" i="2" s="1"/>
  <c r="U271" i="2" s="1"/>
  <c r="V271" i="2" s="1"/>
  <c r="W271" i="2" s="1"/>
  <c r="X271" i="2" s="1"/>
  <c r="Y271" i="2" s="1"/>
  <c r="Z271" i="2" s="1"/>
  <c r="AA271" i="2" s="1"/>
  <c r="AB271" i="2" s="1"/>
  <c r="R271" i="2"/>
  <c r="P271" i="2"/>
  <c r="O271" i="2"/>
  <c r="N271" i="2"/>
  <c r="M271" i="2"/>
  <c r="L271" i="2"/>
  <c r="K271" i="2"/>
  <c r="J271" i="2"/>
  <c r="I271" i="2"/>
  <c r="H271" i="2"/>
  <c r="G271" i="2"/>
  <c r="F271" i="2"/>
  <c r="R270" i="2"/>
  <c r="S270" i="2" s="1"/>
  <c r="T270" i="2" s="1"/>
  <c r="U270" i="2" s="1"/>
  <c r="V270" i="2" s="1"/>
  <c r="W270" i="2" s="1"/>
  <c r="X270" i="2" s="1"/>
  <c r="Y270" i="2" s="1"/>
  <c r="Z270" i="2" s="1"/>
  <c r="AA270" i="2" s="1"/>
  <c r="AB270" i="2" s="1"/>
  <c r="P270" i="2"/>
  <c r="O270" i="2"/>
  <c r="N270" i="2"/>
  <c r="M270" i="2"/>
  <c r="L270" i="2"/>
  <c r="K270" i="2"/>
  <c r="J270" i="2"/>
  <c r="I270" i="2"/>
  <c r="H270" i="2"/>
  <c r="G270" i="2"/>
  <c r="F270" i="2"/>
  <c r="V269" i="2"/>
  <c r="W269" i="2" s="1"/>
  <c r="X269" i="2" s="1"/>
  <c r="Y269" i="2" s="1"/>
  <c r="Z269" i="2" s="1"/>
  <c r="AA269" i="2" s="1"/>
  <c r="AB269" i="2" s="1"/>
  <c r="R269" i="2"/>
  <c r="S269" i="2" s="1"/>
  <c r="T269" i="2" s="1"/>
  <c r="U269" i="2" s="1"/>
  <c r="P269" i="2"/>
  <c r="O269" i="2"/>
  <c r="N269" i="2"/>
  <c r="M269" i="2"/>
  <c r="L269" i="2"/>
  <c r="K269" i="2"/>
  <c r="J269" i="2"/>
  <c r="I269" i="2"/>
  <c r="H269" i="2"/>
  <c r="G269" i="2"/>
  <c r="F269" i="2"/>
  <c r="R268" i="2"/>
  <c r="S268" i="2" s="1"/>
  <c r="T268" i="2" s="1"/>
  <c r="U268" i="2" s="1"/>
  <c r="V268" i="2" s="1"/>
  <c r="W268" i="2" s="1"/>
  <c r="X268" i="2" s="1"/>
  <c r="Y268" i="2" s="1"/>
  <c r="Z268" i="2" s="1"/>
  <c r="AA268" i="2" s="1"/>
  <c r="AB268" i="2" s="1"/>
  <c r="P268" i="2"/>
  <c r="O268" i="2"/>
  <c r="N268" i="2"/>
  <c r="M268" i="2"/>
  <c r="L268" i="2"/>
  <c r="K268" i="2"/>
  <c r="J268" i="2"/>
  <c r="I268" i="2"/>
  <c r="H268" i="2"/>
  <c r="G268" i="2"/>
  <c r="F268" i="2"/>
  <c r="W267" i="2"/>
  <c r="X267" i="2" s="1"/>
  <c r="Y267" i="2" s="1"/>
  <c r="Z267" i="2" s="1"/>
  <c r="AA267" i="2" s="1"/>
  <c r="AB267" i="2" s="1"/>
  <c r="S267" i="2"/>
  <c r="T267" i="2" s="1"/>
  <c r="U267" i="2" s="1"/>
  <c r="V267" i="2" s="1"/>
  <c r="R267" i="2"/>
  <c r="P267" i="2"/>
  <c r="O267" i="2"/>
  <c r="N267" i="2"/>
  <c r="M267" i="2"/>
  <c r="L267" i="2"/>
  <c r="K267" i="2"/>
  <c r="J267" i="2"/>
  <c r="I267" i="2"/>
  <c r="H267" i="2"/>
  <c r="G267" i="2"/>
  <c r="F267" i="2"/>
  <c r="T266" i="2"/>
  <c r="U266" i="2" s="1"/>
  <c r="V266" i="2" s="1"/>
  <c r="W266" i="2" s="1"/>
  <c r="X266" i="2" s="1"/>
  <c r="Y266" i="2" s="1"/>
  <c r="Z266" i="2" s="1"/>
  <c r="AA266" i="2" s="1"/>
  <c r="AB266" i="2" s="1"/>
  <c r="S266" i="2"/>
  <c r="R266" i="2"/>
  <c r="P266" i="2"/>
  <c r="O266" i="2"/>
  <c r="N266" i="2"/>
  <c r="M266" i="2"/>
  <c r="L266" i="2"/>
  <c r="K266" i="2"/>
  <c r="J266" i="2"/>
  <c r="I266" i="2"/>
  <c r="H266" i="2"/>
  <c r="G266" i="2"/>
  <c r="F266" i="2"/>
  <c r="R265" i="2"/>
  <c r="S265" i="2" s="1"/>
  <c r="T265" i="2" s="1"/>
  <c r="U265" i="2" s="1"/>
  <c r="V265" i="2" s="1"/>
  <c r="W265" i="2" s="1"/>
  <c r="X265" i="2" s="1"/>
  <c r="Y265" i="2" s="1"/>
  <c r="Z265" i="2" s="1"/>
  <c r="AA265" i="2" s="1"/>
  <c r="AB265" i="2" s="1"/>
  <c r="P265" i="2"/>
  <c r="O265" i="2"/>
  <c r="N265" i="2"/>
  <c r="M265" i="2"/>
  <c r="L265" i="2"/>
  <c r="K265" i="2"/>
  <c r="J265" i="2"/>
  <c r="I265" i="2"/>
  <c r="H265" i="2"/>
  <c r="G265" i="2"/>
  <c r="F265" i="2"/>
  <c r="R264" i="2"/>
  <c r="S264" i="2" s="1"/>
  <c r="T264" i="2" s="1"/>
  <c r="U264" i="2" s="1"/>
  <c r="V264" i="2" s="1"/>
  <c r="W264" i="2" s="1"/>
  <c r="X264" i="2" s="1"/>
  <c r="Y264" i="2" s="1"/>
  <c r="Z264" i="2" s="1"/>
  <c r="AA264" i="2" s="1"/>
  <c r="AB264" i="2" s="1"/>
  <c r="P264" i="2"/>
  <c r="O264" i="2"/>
  <c r="N264" i="2"/>
  <c r="M264" i="2"/>
  <c r="L264" i="2"/>
  <c r="K264" i="2"/>
  <c r="J264" i="2"/>
  <c r="I264" i="2"/>
  <c r="H264" i="2"/>
  <c r="G264" i="2"/>
  <c r="F264" i="2"/>
  <c r="S263" i="2"/>
  <c r="T263" i="2" s="1"/>
  <c r="U263" i="2" s="1"/>
  <c r="V263" i="2" s="1"/>
  <c r="W263" i="2" s="1"/>
  <c r="X263" i="2" s="1"/>
  <c r="Y263" i="2" s="1"/>
  <c r="Z263" i="2" s="1"/>
  <c r="AA263" i="2" s="1"/>
  <c r="AB263" i="2" s="1"/>
  <c r="R263" i="2"/>
  <c r="P263" i="2"/>
  <c r="O263" i="2"/>
  <c r="N263" i="2"/>
  <c r="M263" i="2"/>
  <c r="L263" i="2"/>
  <c r="K263" i="2"/>
  <c r="J263" i="2"/>
  <c r="I263" i="2"/>
  <c r="H263" i="2"/>
  <c r="G263" i="2"/>
  <c r="F263" i="2"/>
  <c r="R262" i="2"/>
  <c r="S262" i="2" s="1"/>
  <c r="T262" i="2" s="1"/>
  <c r="U262" i="2" s="1"/>
  <c r="V262" i="2" s="1"/>
  <c r="W262" i="2" s="1"/>
  <c r="X262" i="2" s="1"/>
  <c r="Y262" i="2" s="1"/>
  <c r="Z262" i="2" s="1"/>
  <c r="AA262" i="2" s="1"/>
  <c r="AB262" i="2" s="1"/>
  <c r="P262" i="2"/>
  <c r="O262" i="2"/>
  <c r="N262" i="2"/>
  <c r="M262" i="2"/>
  <c r="L262" i="2"/>
  <c r="K262" i="2"/>
  <c r="J262" i="2"/>
  <c r="I262" i="2"/>
  <c r="H262" i="2"/>
  <c r="G262" i="2"/>
  <c r="F262" i="2"/>
  <c r="V261" i="2"/>
  <c r="W261" i="2" s="1"/>
  <c r="X261" i="2" s="1"/>
  <c r="Y261" i="2" s="1"/>
  <c r="Z261" i="2" s="1"/>
  <c r="AA261" i="2" s="1"/>
  <c r="AB261" i="2" s="1"/>
  <c r="R261" i="2"/>
  <c r="S261" i="2" s="1"/>
  <c r="T261" i="2" s="1"/>
  <c r="U261" i="2" s="1"/>
  <c r="P261" i="2"/>
  <c r="O261" i="2"/>
  <c r="N261" i="2"/>
  <c r="M261" i="2"/>
  <c r="L261" i="2"/>
  <c r="K261" i="2"/>
  <c r="J261" i="2"/>
  <c r="I261" i="2"/>
  <c r="H261" i="2"/>
  <c r="G261" i="2"/>
  <c r="F261" i="2"/>
  <c r="R260" i="2"/>
  <c r="S260" i="2" s="1"/>
  <c r="T260" i="2" s="1"/>
  <c r="U260" i="2" s="1"/>
  <c r="V260" i="2" s="1"/>
  <c r="W260" i="2" s="1"/>
  <c r="X260" i="2" s="1"/>
  <c r="Y260" i="2" s="1"/>
  <c r="Z260" i="2" s="1"/>
  <c r="AA260" i="2" s="1"/>
  <c r="AB260" i="2" s="1"/>
  <c r="P260" i="2"/>
  <c r="O260" i="2"/>
  <c r="N260" i="2"/>
  <c r="M260" i="2"/>
  <c r="L260" i="2"/>
  <c r="K260" i="2"/>
  <c r="J260" i="2"/>
  <c r="I260" i="2"/>
  <c r="H260" i="2"/>
  <c r="G260" i="2"/>
  <c r="F260" i="2"/>
  <c r="W259" i="2"/>
  <c r="X259" i="2" s="1"/>
  <c r="Y259" i="2" s="1"/>
  <c r="Z259" i="2" s="1"/>
  <c r="AA259" i="2" s="1"/>
  <c r="AB259" i="2" s="1"/>
  <c r="S259" i="2"/>
  <c r="T259" i="2" s="1"/>
  <c r="U259" i="2" s="1"/>
  <c r="V259" i="2" s="1"/>
  <c r="R259" i="2"/>
  <c r="P259" i="2"/>
  <c r="O259" i="2"/>
  <c r="N259" i="2"/>
  <c r="M259" i="2"/>
  <c r="L259" i="2"/>
  <c r="K259" i="2"/>
  <c r="J259" i="2"/>
  <c r="I259" i="2"/>
  <c r="H259" i="2"/>
  <c r="G259" i="2"/>
  <c r="F259" i="2"/>
  <c r="T258" i="2"/>
  <c r="U258" i="2" s="1"/>
  <c r="V258" i="2" s="1"/>
  <c r="W258" i="2" s="1"/>
  <c r="X258" i="2" s="1"/>
  <c r="Y258" i="2" s="1"/>
  <c r="Z258" i="2" s="1"/>
  <c r="AA258" i="2" s="1"/>
  <c r="AB258" i="2" s="1"/>
  <c r="S258" i="2"/>
  <c r="R258" i="2"/>
  <c r="P258" i="2"/>
  <c r="O258" i="2"/>
  <c r="N258" i="2"/>
  <c r="M258" i="2"/>
  <c r="L258" i="2"/>
  <c r="K258" i="2"/>
  <c r="J258" i="2"/>
  <c r="I258" i="2"/>
  <c r="H258" i="2"/>
  <c r="G258" i="2"/>
  <c r="F258" i="2"/>
  <c r="R257" i="2"/>
  <c r="S257" i="2" s="1"/>
  <c r="T257" i="2" s="1"/>
  <c r="U257" i="2" s="1"/>
  <c r="V257" i="2" s="1"/>
  <c r="W257" i="2" s="1"/>
  <c r="X257" i="2" s="1"/>
  <c r="Y257" i="2" s="1"/>
  <c r="Z257" i="2" s="1"/>
  <c r="AA257" i="2" s="1"/>
  <c r="AB257" i="2" s="1"/>
  <c r="P257" i="2"/>
  <c r="O257" i="2"/>
  <c r="N257" i="2"/>
  <c r="M257" i="2"/>
  <c r="L257" i="2"/>
  <c r="K257" i="2"/>
  <c r="J257" i="2"/>
  <c r="I257" i="2"/>
  <c r="H257" i="2"/>
  <c r="G257" i="2"/>
  <c r="F257" i="2"/>
  <c r="R256" i="2"/>
  <c r="S256" i="2" s="1"/>
  <c r="T256" i="2" s="1"/>
  <c r="U256" i="2" s="1"/>
  <c r="V256" i="2" s="1"/>
  <c r="W256" i="2" s="1"/>
  <c r="X256" i="2" s="1"/>
  <c r="Y256" i="2" s="1"/>
  <c r="Z256" i="2" s="1"/>
  <c r="AA256" i="2" s="1"/>
  <c r="AB256" i="2" s="1"/>
  <c r="P256" i="2"/>
  <c r="O256" i="2"/>
  <c r="N256" i="2"/>
  <c r="M256" i="2"/>
  <c r="L256" i="2"/>
  <c r="K256" i="2"/>
  <c r="J256" i="2"/>
  <c r="I256" i="2"/>
  <c r="H256" i="2"/>
  <c r="G256" i="2"/>
  <c r="F256" i="2"/>
  <c r="S255" i="2"/>
  <c r="T255" i="2" s="1"/>
  <c r="U255" i="2" s="1"/>
  <c r="V255" i="2" s="1"/>
  <c r="W255" i="2" s="1"/>
  <c r="X255" i="2" s="1"/>
  <c r="Y255" i="2" s="1"/>
  <c r="Z255" i="2" s="1"/>
  <c r="AA255" i="2" s="1"/>
  <c r="AB255" i="2" s="1"/>
  <c r="R255" i="2"/>
  <c r="P255" i="2"/>
  <c r="O255" i="2"/>
  <c r="N255" i="2"/>
  <c r="M255" i="2"/>
  <c r="L255" i="2"/>
  <c r="K255" i="2"/>
  <c r="J255" i="2"/>
  <c r="I255" i="2"/>
  <c r="H255" i="2"/>
  <c r="G255" i="2"/>
  <c r="F255" i="2"/>
  <c r="R254" i="2"/>
  <c r="S254" i="2" s="1"/>
  <c r="T254" i="2" s="1"/>
  <c r="U254" i="2" s="1"/>
  <c r="V254" i="2" s="1"/>
  <c r="W254" i="2" s="1"/>
  <c r="X254" i="2" s="1"/>
  <c r="Y254" i="2" s="1"/>
  <c r="Z254" i="2" s="1"/>
  <c r="AA254" i="2" s="1"/>
  <c r="AB254" i="2" s="1"/>
  <c r="P254" i="2"/>
  <c r="O254" i="2"/>
  <c r="N254" i="2"/>
  <c r="M254" i="2"/>
  <c r="L254" i="2"/>
  <c r="K254" i="2"/>
  <c r="J254" i="2"/>
  <c r="I254" i="2"/>
  <c r="H254" i="2"/>
  <c r="G254" i="2"/>
  <c r="F254" i="2"/>
  <c r="V253" i="2"/>
  <c r="W253" i="2" s="1"/>
  <c r="X253" i="2" s="1"/>
  <c r="Y253" i="2" s="1"/>
  <c r="Z253" i="2" s="1"/>
  <c r="AA253" i="2" s="1"/>
  <c r="AB253" i="2" s="1"/>
  <c r="R253" i="2"/>
  <c r="S253" i="2" s="1"/>
  <c r="T253" i="2" s="1"/>
  <c r="U253" i="2" s="1"/>
  <c r="P253" i="2"/>
  <c r="O253" i="2"/>
  <c r="N253" i="2"/>
  <c r="M253" i="2"/>
  <c r="L253" i="2"/>
  <c r="K253" i="2"/>
  <c r="J253" i="2"/>
  <c r="I253" i="2"/>
  <c r="H253" i="2"/>
  <c r="G253" i="2"/>
  <c r="F253" i="2"/>
  <c r="R252" i="2"/>
  <c r="S252" i="2" s="1"/>
  <c r="T252" i="2" s="1"/>
  <c r="U252" i="2" s="1"/>
  <c r="V252" i="2" s="1"/>
  <c r="W252" i="2" s="1"/>
  <c r="X252" i="2" s="1"/>
  <c r="Y252" i="2" s="1"/>
  <c r="Z252" i="2" s="1"/>
  <c r="AA252" i="2" s="1"/>
  <c r="AB252" i="2" s="1"/>
  <c r="P252" i="2"/>
  <c r="O252" i="2"/>
  <c r="N252" i="2"/>
  <c r="M252" i="2"/>
  <c r="L252" i="2"/>
  <c r="K252" i="2"/>
  <c r="J252" i="2"/>
  <c r="I252" i="2"/>
  <c r="H252" i="2"/>
  <c r="G252" i="2"/>
  <c r="F252" i="2"/>
  <c r="W251" i="2"/>
  <c r="X251" i="2" s="1"/>
  <c r="Y251" i="2" s="1"/>
  <c r="Z251" i="2" s="1"/>
  <c r="AA251" i="2" s="1"/>
  <c r="AB251" i="2" s="1"/>
  <c r="S251" i="2"/>
  <c r="T251" i="2" s="1"/>
  <c r="U251" i="2" s="1"/>
  <c r="V251" i="2" s="1"/>
  <c r="R251" i="2"/>
  <c r="P251" i="2"/>
  <c r="O251" i="2"/>
  <c r="N251" i="2"/>
  <c r="M251" i="2"/>
  <c r="L251" i="2"/>
  <c r="K251" i="2"/>
  <c r="J251" i="2"/>
  <c r="I251" i="2"/>
  <c r="H251" i="2"/>
  <c r="G251" i="2"/>
  <c r="F251" i="2"/>
  <c r="T250" i="2"/>
  <c r="U250" i="2" s="1"/>
  <c r="V250" i="2" s="1"/>
  <c r="W250" i="2" s="1"/>
  <c r="X250" i="2" s="1"/>
  <c r="Y250" i="2" s="1"/>
  <c r="Z250" i="2" s="1"/>
  <c r="AA250" i="2" s="1"/>
  <c r="AB250" i="2" s="1"/>
  <c r="S250" i="2"/>
  <c r="R250" i="2"/>
  <c r="P250" i="2"/>
  <c r="O250" i="2"/>
  <c r="N250" i="2"/>
  <c r="M250" i="2"/>
  <c r="L250" i="2"/>
  <c r="K250" i="2"/>
  <c r="J250" i="2"/>
  <c r="I250" i="2"/>
  <c r="H250" i="2"/>
  <c r="G250" i="2"/>
  <c r="F250" i="2"/>
  <c r="R249" i="2"/>
  <c r="S249" i="2" s="1"/>
  <c r="T249" i="2" s="1"/>
  <c r="U249" i="2" s="1"/>
  <c r="V249" i="2" s="1"/>
  <c r="W249" i="2" s="1"/>
  <c r="X249" i="2" s="1"/>
  <c r="Y249" i="2" s="1"/>
  <c r="Z249" i="2" s="1"/>
  <c r="AA249" i="2" s="1"/>
  <c r="AB249" i="2" s="1"/>
  <c r="P249" i="2"/>
  <c r="O249" i="2"/>
  <c r="N249" i="2"/>
  <c r="M249" i="2"/>
  <c r="L249" i="2"/>
  <c r="K249" i="2"/>
  <c r="J249" i="2"/>
  <c r="I249" i="2"/>
  <c r="H249" i="2"/>
  <c r="G249" i="2"/>
  <c r="F249" i="2"/>
  <c r="R248" i="2"/>
  <c r="S248" i="2" s="1"/>
  <c r="T248" i="2" s="1"/>
  <c r="U248" i="2" s="1"/>
  <c r="V248" i="2" s="1"/>
  <c r="W248" i="2" s="1"/>
  <c r="X248" i="2" s="1"/>
  <c r="Y248" i="2" s="1"/>
  <c r="Z248" i="2" s="1"/>
  <c r="AA248" i="2" s="1"/>
  <c r="AB248" i="2" s="1"/>
  <c r="P248" i="2"/>
  <c r="O248" i="2"/>
  <c r="N248" i="2"/>
  <c r="M248" i="2"/>
  <c r="L248" i="2"/>
  <c r="K248" i="2"/>
  <c r="J248" i="2"/>
  <c r="I248" i="2"/>
  <c r="H248" i="2"/>
  <c r="G248" i="2"/>
  <c r="F248" i="2"/>
  <c r="S247" i="2"/>
  <c r="T247" i="2" s="1"/>
  <c r="U247" i="2" s="1"/>
  <c r="V247" i="2" s="1"/>
  <c r="W247" i="2" s="1"/>
  <c r="X247" i="2" s="1"/>
  <c r="Y247" i="2" s="1"/>
  <c r="Z247" i="2" s="1"/>
  <c r="AA247" i="2" s="1"/>
  <c r="AB247" i="2" s="1"/>
  <c r="R247" i="2"/>
  <c r="P247" i="2"/>
  <c r="O247" i="2"/>
  <c r="N247" i="2"/>
  <c r="M247" i="2"/>
  <c r="L247" i="2"/>
  <c r="K247" i="2"/>
  <c r="J247" i="2"/>
  <c r="I247" i="2"/>
  <c r="H247" i="2"/>
  <c r="G247" i="2"/>
  <c r="F247" i="2"/>
  <c r="R246" i="2"/>
  <c r="S246" i="2" s="1"/>
  <c r="T246" i="2" s="1"/>
  <c r="U246" i="2" s="1"/>
  <c r="V246" i="2" s="1"/>
  <c r="W246" i="2" s="1"/>
  <c r="X246" i="2" s="1"/>
  <c r="Y246" i="2" s="1"/>
  <c r="Z246" i="2" s="1"/>
  <c r="AA246" i="2" s="1"/>
  <c r="AB246" i="2" s="1"/>
  <c r="P246" i="2"/>
  <c r="O246" i="2"/>
  <c r="N246" i="2"/>
  <c r="M246" i="2"/>
  <c r="L246" i="2"/>
  <c r="K246" i="2"/>
  <c r="J246" i="2"/>
  <c r="I246" i="2"/>
  <c r="H246" i="2"/>
  <c r="G246" i="2"/>
  <c r="F246" i="2"/>
  <c r="V245" i="2"/>
  <c r="W245" i="2" s="1"/>
  <c r="X245" i="2" s="1"/>
  <c r="Y245" i="2" s="1"/>
  <c r="Z245" i="2" s="1"/>
  <c r="AA245" i="2" s="1"/>
  <c r="AB245" i="2" s="1"/>
  <c r="R245" i="2"/>
  <c r="S245" i="2" s="1"/>
  <c r="T245" i="2" s="1"/>
  <c r="U245" i="2" s="1"/>
  <c r="P245" i="2"/>
  <c r="O245" i="2"/>
  <c r="N245" i="2"/>
  <c r="M245" i="2"/>
  <c r="L245" i="2"/>
  <c r="K245" i="2"/>
  <c r="J245" i="2"/>
  <c r="I245" i="2"/>
  <c r="H245" i="2"/>
  <c r="G245" i="2"/>
  <c r="F245" i="2"/>
  <c r="R244" i="2"/>
  <c r="S244" i="2" s="1"/>
  <c r="T244" i="2" s="1"/>
  <c r="U244" i="2" s="1"/>
  <c r="V244" i="2" s="1"/>
  <c r="W244" i="2" s="1"/>
  <c r="X244" i="2" s="1"/>
  <c r="Y244" i="2" s="1"/>
  <c r="Z244" i="2" s="1"/>
  <c r="AA244" i="2" s="1"/>
  <c r="AB244" i="2" s="1"/>
  <c r="P244" i="2"/>
  <c r="O244" i="2"/>
  <c r="N244" i="2"/>
  <c r="M244" i="2"/>
  <c r="L244" i="2"/>
  <c r="K244" i="2"/>
  <c r="J244" i="2"/>
  <c r="I244" i="2"/>
  <c r="H244" i="2"/>
  <c r="G244" i="2"/>
  <c r="F244" i="2"/>
  <c r="S243" i="2"/>
  <c r="R243" i="2"/>
  <c r="P243" i="2"/>
  <c r="O243" i="2"/>
  <c r="N243" i="2"/>
  <c r="M243" i="2"/>
  <c r="L243" i="2"/>
  <c r="K243" i="2"/>
  <c r="J243" i="2"/>
  <c r="I243" i="2"/>
  <c r="H243" i="2"/>
  <c r="G243" i="2"/>
  <c r="F243" i="2"/>
  <c r="R242" i="2"/>
  <c r="S242" i="2" s="1"/>
  <c r="T242" i="2" s="1"/>
  <c r="U242" i="2" s="1"/>
  <c r="P242" i="2"/>
  <c r="O242" i="2"/>
  <c r="N242" i="2"/>
  <c r="M242" i="2"/>
  <c r="L242" i="2"/>
  <c r="K242" i="2"/>
  <c r="J242" i="2"/>
  <c r="I242" i="2"/>
  <c r="H242" i="2"/>
  <c r="G242" i="2"/>
  <c r="F242" i="2"/>
  <c r="Q240" i="2"/>
  <c r="C240" i="2"/>
  <c r="R239" i="2"/>
  <c r="S239" i="2" s="1"/>
  <c r="T239" i="2" s="1"/>
  <c r="U239" i="2" s="1"/>
  <c r="V239" i="2" s="1"/>
  <c r="W239" i="2" s="1"/>
  <c r="X239" i="2" s="1"/>
  <c r="Y239" i="2" s="1"/>
  <c r="Z239" i="2" s="1"/>
  <c r="AA239" i="2" s="1"/>
  <c r="AB239" i="2" s="1"/>
  <c r="P239" i="2"/>
  <c r="O239" i="2"/>
  <c r="N239" i="2"/>
  <c r="M239" i="2"/>
  <c r="L239" i="2"/>
  <c r="K239" i="2"/>
  <c r="J239" i="2"/>
  <c r="I239" i="2"/>
  <c r="H239" i="2"/>
  <c r="G239" i="2"/>
  <c r="F239" i="2"/>
  <c r="R238" i="2"/>
  <c r="S238" i="2" s="1"/>
  <c r="T238" i="2" s="1"/>
  <c r="U238" i="2" s="1"/>
  <c r="V238" i="2" s="1"/>
  <c r="W238" i="2" s="1"/>
  <c r="X238" i="2" s="1"/>
  <c r="Y238" i="2" s="1"/>
  <c r="Z238" i="2" s="1"/>
  <c r="AA238" i="2" s="1"/>
  <c r="AB238" i="2" s="1"/>
  <c r="P238" i="2"/>
  <c r="O238" i="2"/>
  <c r="N238" i="2"/>
  <c r="M238" i="2"/>
  <c r="L238" i="2"/>
  <c r="K238" i="2"/>
  <c r="J238" i="2"/>
  <c r="I238" i="2"/>
  <c r="H238" i="2"/>
  <c r="G238" i="2"/>
  <c r="F238" i="2"/>
  <c r="S237" i="2"/>
  <c r="T237" i="2" s="1"/>
  <c r="U237" i="2" s="1"/>
  <c r="V237" i="2" s="1"/>
  <c r="W237" i="2" s="1"/>
  <c r="X237" i="2" s="1"/>
  <c r="Y237" i="2" s="1"/>
  <c r="Z237" i="2" s="1"/>
  <c r="AA237" i="2" s="1"/>
  <c r="AB237" i="2" s="1"/>
  <c r="R237" i="2"/>
  <c r="P237" i="2"/>
  <c r="O237" i="2"/>
  <c r="N237" i="2"/>
  <c r="M237" i="2"/>
  <c r="L237" i="2"/>
  <c r="K237" i="2"/>
  <c r="J237" i="2"/>
  <c r="I237" i="2"/>
  <c r="H237" i="2"/>
  <c r="G237" i="2"/>
  <c r="F237" i="2"/>
  <c r="R236" i="2"/>
  <c r="S236" i="2" s="1"/>
  <c r="T236" i="2" s="1"/>
  <c r="U236" i="2" s="1"/>
  <c r="V236" i="2" s="1"/>
  <c r="W236" i="2" s="1"/>
  <c r="X236" i="2" s="1"/>
  <c r="Y236" i="2" s="1"/>
  <c r="Z236" i="2" s="1"/>
  <c r="AA236" i="2" s="1"/>
  <c r="AB236" i="2" s="1"/>
  <c r="P236" i="2"/>
  <c r="O236" i="2"/>
  <c r="N236" i="2"/>
  <c r="M236" i="2"/>
  <c r="L236" i="2"/>
  <c r="K236" i="2"/>
  <c r="J236" i="2"/>
  <c r="I236" i="2"/>
  <c r="H236" i="2"/>
  <c r="G236" i="2"/>
  <c r="F236" i="2"/>
  <c r="V235" i="2"/>
  <c r="W235" i="2" s="1"/>
  <c r="X235" i="2" s="1"/>
  <c r="Y235" i="2" s="1"/>
  <c r="Z235" i="2" s="1"/>
  <c r="AA235" i="2" s="1"/>
  <c r="AB235" i="2" s="1"/>
  <c r="R235" i="2"/>
  <c r="S235" i="2" s="1"/>
  <c r="T235" i="2" s="1"/>
  <c r="U235" i="2" s="1"/>
  <c r="P235" i="2"/>
  <c r="O235" i="2"/>
  <c r="N235" i="2"/>
  <c r="M235" i="2"/>
  <c r="L235" i="2"/>
  <c r="K235" i="2"/>
  <c r="J235" i="2"/>
  <c r="I235" i="2"/>
  <c r="H235" i="2"/>
  <c r="G235" i="2"/>
  <c r="F235" i="2"/>
  <c r="R234" i="2"/>
  <c r="S234" i="2" s="1"/>
  <c r="T234" i="2" s="1"/>
  <c r="U234" i="2" s="1"/>
  <c r="V234" i="2" s="1"/>
  <c r="W234" i="2" s="1"/>
  <c r="X234" i="2" s="1"/>
  <c r="Y234" i="2" s="1"/>
  <c r="Z234" i="2" s="1"/>
  <c r="AA234" i="2" s="1"/>
  <c r="AB234" i="2" s="1"/>
  <c r="P234" i="2"/>
  <c r="O234" i="2"/>
  <c r="N234" i="2"/>
  <c r="M234" i="2"/>
  <c r="L234" i="2"/>
  <c r="K234" i="2"/>
  <c r="J234" i="2"/>
  <c r="I234" i="2"/>
  <c r="H234" i="2"/>
  <c r="G234" i="2"/>
  <c r="F234" i="2"/>
  <c r="W233" i="2"/>
  <c r="X233" i="2" s="1"/>
  <c r="Y233" i="2" s="1"/>
  <c r="Z233" i="2" s="1"/>
  <c r="AA233" i="2" s="1"/>
  <c r="AB233" i="2" s="1"/>
  <c r="S233" i="2"/>
  <c r="T233" i="2" s="1"/>
  <c r="U233" i="2" s="1"/>
  <c r="V233" i="2" s="1"/>
  <c r="R233" i="2"/>
  <c r="P233" i="2"/>
  <c r="O233" i="2"/>
  <c r="N233" i="2"/>
  <c r="M233" i="2"/>
  <c r="L233" i="2"/>
  <c r="K233" i="2"/>
  <c r="J233" i="2"/>
  <c r="I233" i="2"/>
  <c r="H233" i="2"/>
  <c r="G233" i="2"/>
  <c r="F233" i="2"/>
  <c r="T232" i="2"/>
  <c r="U232" i="2" s="1"/>
  <c r="V232" i="2" s="1"/>
  <c r="W232" i="2" s="1"/>
  <c r="X232" i="2" s="1"/>
  <c r="Y232" i="2" s="1"/>
  <c r="Z232" i="2" s="1"/>
  <c r="AA232" i="2" s="1"/>
  <c r="AB232" i="2" s="1"/>
  <c r="S232" i="2"/>
  <c r="R232" i="2"/>
  <c r="P232" i="2"/>
  <c r="O232" i="2"/>
  <c r="N232" i="2"/>
  <c r="M232" i="2"/>
  <c r="L232" i="2"/>
  <c r="K232" i="2"/>
  <c r="J232" i="2"/>
  <c r="I232" i="2"/>
  <c r="H232" i="2"/>
  <c r="G232" i="2"/>
  <c r="F232" i="2"/>
  <c r="R231" i="2"/>
  <c r="S231" i="2" s="1"/>
  <c r="P231" i="2"/>
  <c r="O231" i="2"/>
  <c r="N231" i="2"/>
  <c r="M231" i="2"/>
  <c r="L231" i="2"/>
  <c r="K231" i="2"/>
  <c r="J231" i="2"/>
  <c r="I231" i="2"/>
  <c r="H231" i="2"/>
  <c r="G231" i="2"/>
  <c r="F231" i="2"/>
  <c r="R230" i="2"/>
  <c r="S230" i="2" s="1"/>
  <c r="T230" i="2" s="1"/>
  <c r="P230" i="2"/>
  <c r="O230" i="2"/>
  <c r="N230" i="2"/>
  <c r="M230" i="2"/>
  <c r="L230" i="2"/>
  <c r="K230" i="2"/>
  <c r="J230" i="2"/>
  <c r="I230" i="2"/>
  <c r="H230" i="2"/>
  <c r="G230" i="2"/>
  <c r="F230" i="2"/>
  <c r="Q228" i="2"/>
  <c r="C228" i="2"/>
  <c r="R227" i="2"/>
  <c r="S227" i="2" s="1"/>
  <c r="T227" i="2" s="1"/>
  <c r="U227" i="2" s="1"/>
  <c r="V227" i="2" s="1"/>
  <c r="W227" i="2" s="1"/>
  <c r="X227" i="2" s="1"/>
  <c r="Y227" i="2" s="1"/>
  <c r="Z227" i="2" s="1"/>
  <c r="AA227" i="2" s="1"/>
  <c r="AB227" i="2" s="1"/>
  <c r="P227" i="2"/>
  <c r="O227" i="2"/>
  <c r="N227" i="2"/>
  <c r="M227" i="2"/>
  <c r="L227" i="2"/>
  <c r="K227" i="2"/>
  <c r="J227" i="2"/>
  <c r="I227" i="2"/>
  <c r="H227" i="2"/>
  <c r="G227" i="2"/>
  <c r="F227" i="2"/>
  <c r="T226" i="2"/>
  <c r="U226" i="2" s="1"/>
  <c r="V226" i="2" s="1"/>
  <c r="W226" i="2" s="1"/>
  <c r="X226" i="2" s="1"/>
  <c r="Y226" i="2" s="1"/>
  <c r="Z226" i="2" s="1"/>
  <c r="AA226" i="2" s="1"/>
  <c r="AB226" i="2" s="1"/>
  <c r="S226" i="2"/>
  <c r="R226" i="2"/>
  <c r="P226" i="2"/>
  <c r="O226" i="2"/>
  <c r="N226" i="2"/>
  <c r="M226" i="2"/>
  <c r="L226" i="2"/>
  <c r="K226" i="2"/>
  <c r="J226" i="2"/>
  <c r="I226" i="2"/>
  <c r="H226" i="2"/>
  <c r="G226" i="2"/>
  <c r="F226" i="2"/>
  <c r="V225" i="2"/>
  <c r="W225" i="2" s="1"/>
  <c r="X225" i="2" s="1"/>
  <c r="Y225" i="2" s="1"/>
  <c r="Z225" i="2" s="1"/>
  <c r="AA225" i="2" s="1"/>
  <c r="AB225" i="2" s="1"/>
  <c r="R225" i="2"/>
  <c r="S225" i="2" s="1"/>
  <c r="T225" i="2" s="1"/>
  <c r="U225" i="2" s="1"/>
  <c r="P225" i="2"/>
  <c r="O225" i="2"/>
  <c r="N225" i="2"/>
  <c r="M225" i="2"/>
  <c r="L225" i="2"/>
  <c r="K225" i="2"/>
  <c r="J225" i="2"/>
  <c r="I225" i="2"/>
  <c r="H225" i="2"/>
  <c r="G225" i="2"/>
  <c r="F225" i="2"/>
  <c r="R224" i="2"/>
  <c r="S224" i="2" s="1"/>
  <c r="T224" i="2" s="1"/>
  <c r="U224" i="2" s="1"/>
  <c r="V224" i="2" s="1"/>
  <c r="W224" i="2" s="1"/>
  <c r="X224" i="2" s="1"/>
  <c r="Y224" i="2" s="1"/>
  <c r="Z224" i="2" s="1"/>
  <c r="AA224" i="2" s="1"/>
  <c r="AB224" i="2" s="1"/>
  <c r="P224" i="2"/>
  <c r="O224" i="2"/>
  <c r="N224" i="2"/>
  <c r="M224" i="2"/>
  <c r="L224" i="2"/>
  <c r="K224" i="2"/>
  <c r="J224" i="2"/>
  <c r="I224" i="2"/>
  <c r="H224" i="2"/>
  <c r="G224" i="2"/>
  <c r="F224" i="2"/>
  <c r="R223" i="2"/>
  <c r="S223" i="2" s="1"/>
  <c r="T223" i="2" s="1"/>
  <c r="U223" i="2" s="1"/>
  <c r="V223" i="2" s="1"/>
  <c r="W223" i="2" s="1"/>
  <c r="X223" i="2" s="1"/>
  <c r="Y223" i="2" s="1"/>
  <c r="Z223" i="2" s="1"/>
  <c r="AA223" i="2" s="1"/>
  <c r="AB223" i="2" s="1"/>
  <c r="P223" i="2"/>
  <c r="O223" i="2"/>
  <c r="N223" i="2"/>
  <c r="M223" i="2"/>
  <c r="L223" i="2"/>
  <c r="K223" i="2"/>
  <c r="J223" i="2"/>
  <c r="I223" i="2"/>
  <c r="H223" i="2"/>
  <c r="G223" i="2"/>
  <c r="F223" i="2"/>
  <c r="R222" i="2"/>
  <c r="S222" i="2" s="1"/>
  <c r="T222" i="2" s="1"/>
  <c r="U222" i="2" s="1"/>
  <c r="V222" i="2" s="1"/>
  <c r="W222" i="2" s="1"/>
  <c r="X222" i="2" s="1"/>
  <c r="Y222" i="2" s="1"/>
  <c r="Z222" i="2" s="1"/>
  <c r="AA222" i="2" s="1"/>
  <c r="AB222" i="2" s="1"/>
  <c r="P222" i="2"/>
  <c r="O222" i="2"/>
  <c r="N222" i="2"/>
  <c r="M222" i="2"/>
  <c r="L222" i="2"/>
  <c r="K222" i="2"/>
  <c r="J222" i="2"/>
  <c r="I222" i="2"/>
  <c r="H222" i="2"/>
  <c r="G222" i="2"/>
  <c r="F222" i="2"/>
  <c r="R221" i="2"/>
  <c r="S221" i="2" s="1"/>
  <c r="T221" i="2" s="1"/>
  <c r="U221" i="2" s="1"/>
  <c r="V221" i="2" s="1"/>
  <c r="W221" i="2" s="1"/>
  <c r="X221" i="2" s="1"/>
  <c r="Y221" i="2" s="1"/>
  <c r="Z221" i="2" s="1"/>
  <c r="AA221" i="2" s="1"/>
  <c r="AB221" i="2" s="1"/>
  <c r="P221" i="2"/>
  <c r="O221" i="2"/>
  <c r="N221" i="2"/>
  <c r="M221" i="2"/>
  <c r="L221" i="2"/>
  <c r="K221" i="2"/>
  <c r="J221" i="2"/>
  <c r="I221" i="2"/>
  <c r="H221" i="2"/>
  <c r="G221" i="2"/>
  <c r="F221" i="2"/>
  <c r="R220" i="2"/>
  <c r="S220" i="2" s="1"/>
  <c r="T220" i="2" s="1"/>
  <c r="U220" i="2" s="1"/>
  <c r="V220" i="2" s="1"/>
  <c r="W220" i="2" s="1"/>
  <c r="X220" i="2" s="1"/>
  <c r="Y220" i="2" s="1"/>
  <c r="Z220" i="2" s="1"/>
  <c r="AA220" i="2" s="1"/>
  <c r="AB220" i="2" s="1"/>
  <c r="P220" i="2"/>
  <c r="O220" i="2"/>
  <c r="N220" i="2"/>
  <c r="M220" i="2"/>
  <c r="L220" i="2"/>
  <c r="K220" i="2"/>
  <c r="J220" i="2"/>
  <c r="I220" i="2"/>
  <c r="H220" i="2"/>
  <c r="G220" i="2"/>
  <c r="F220" i="2"/>
  <c r="R219" i="2"/>
  <c r="S219" i="2" s="1"/>
  <c r="T219" i="2" s="1"/>
  <c r="U219" i="2" s="1"/>
  <c r="V219" i="2" s="1"/>
  <c r="W219" i="2" s="1"/>
  <c r="X219" i="2" s="1"/>
  <c r="Y219" i="2" s="1"/>
  <c r="Z219" i="2" s="1"/>
  <c r="AA219" i="2" s="1"/>
  <c r="AB219" i="2" s="1"/>
  <c r="P219" i="2"/>
  <c r="O219" i="2"/>
  <c r="N219" i="2"/>
  <c r="M219" i="2"/>
  <c r="L219" i="2"/>
  <c r="K219" i="2"/>
  <c r="J219" i="2"/>
  <c r="I219" i="2"/>
  <c r="H219" i="2"/>
  <c r="G219" i="2"/>
  <c r="F219" i="2"/>
  <c r="T218" i="2"/>
  <c r="U218" i="2" s="1"/>
  <c r="V218" i="2" s="1"/>
  <c r="W218" i="2" s="1"/>
  <c r="X218" i="2" s="1"/>
  <c r="Y218" i="2" s="1"/>
  <c r="Z218" i="2" s="1"/>
  <c r="AA218" i="2" s="1"/>
  <c r="AB218" i="2" s="1"/>
  <c r="S218" i="2"/>
  <c r="R218" i="2"/>
  <c r="P218" i="2"/>
  <c r="O218" i="2"/>
  <c r="N218" i="2"/>
  <c r="M218" i="2"/>
  <c r="L218" i="2"/>
  <c r="K218" i="2"/>
  <c r="J218" i="2"/>
  <c r="I218" i="2"/>
  <c r="H218" i="2"/>
  <c r="G218" i="2"/>
  <c r="F218" i="2"/>
  <c r="V217" i="2"/>
  <c r="W217" i="2" s="1"/>
  <c r="X217" i="2" s="1"/>
  <c r="Y217" i="2" s="1"/>
  <c r="Z217" i="2" s="1"/>
  <c r="AA217" i="2" s="1"/>
  <c r="AB217" i="2" s="1"/>
  <c r="R217" i="2"/>
  <c r="S217" i="2" s="1"/>
  <c r="T217" i="2" s="1"/>
  <c r="U217" i="2" s="1"/>
  <c r="P217" i="2"/>
  <c r="O217" i="2"/>
  <c r="N217" i="2"/>
  <c r="M217" i="2"/>
  <c r="L217" i="2"/>
  <c r="K217" i="2"/>
  <c r="J217" i="2"/>
  <c r="I217" i="2"/>
  <c r="H217" i="2"/>
  <c r="G217" i="2"/>
  <c r="F217" i="2"/>
  <c r="R216" i="2"/>
  <c r="S216" i="2" s="1"/>
  <c r="T216" i="2" s="1"/>
  <c r="U216" i="2" s="1"/>
  <c r="V216" i="2" s="1"/>
  <c r="W216" i="2" s="1"/>
  <c r="X216" i="2" s="1"/>
  <c r="Y216" i="2" s="1"/>
  <c r="Z216" i="2" s="1"/>
  <c r="AA216" i="2" s="1"/>
  <c r="AB216" i="2" s="1"/>
  <c r="P216" i="2"/>
  <c r="O216" i="2"/>
  <c r="N216" i="2"/>
  <c r="M216" i="2"/>
  <c r="L216" i="2"/>
  <c r="K216" i="2"/>
  <c r="J216" i="2"/>
  <c r="I216" i="2"/>
  <c r="H216" i="2"/>
  <c r="G216" i="2"/>
  <c r="F216" i="2"/>
  <c r="R215" i="2"/>
  <c r="P215" i="2"/>
  <c r="O215" i="2"/>
  <c r="N215" i="2"/>
  <c r="M215" i="2"/>
  <c r="L215" i="2"/>
  <c r="K215" i="2"/>
  <c r="J215" i="2"/>
  <c r="I215" i="2"/>
  <c r="H215" i="2"/>
  <c r="G215" i="2"/>
  <c r="F215" i="2"/>
  <c r="R214" i="2"/>
  <c r="S214" i="2" s="1"/>
  <c r="T214" i="2" s="1"/>
  <c r="U214" i="2" s="1"/>
  <c r="P214" i="2"/>
  <c r="O214" i="2"/>
  <c r="N214" i="2"/>
  <c r="M214" i="2"/>
  <c r="L214" i="2"/>
  <c r="K214" i="2"/>
  <c r="J214" i="2"/>
  <c r="I214" i="2"/>
  <c r="H214" i="2"/>
  <c r="G214" i="2"/>
  <c r="F214" i="2"/>
  <c r="C210" i="2"/>
  <c r="C14" i="2" s="1"/>
  <c r="S209" i="2"/>
  <c r="T209" i="2" s="1"/>
  <c r="U209" i="2" s="1"/>
  <c r="V209" i="2" s="1"/>
  <c r="W209" i="2" s="1"/>
  <c r="X209" i="2" s="1"/>
  <c r="Y209" i="2" s="1"/>
  <c r="Z209" i="2" s="1"/>
  <c r="AA209" i="2" s="1"/>
  <c r="AB209" i="2" s="1"/>
  <c r="S208" i="2"/>
  <c r="T208" i="2" s="1"/>
  <c r="U208" i="2" s="1"/>
  <c r="V208" i="2" s="1"/>
  <c r="W208" i="2" s="1"/>
  <c r="X208" i="2" s="1"/>
  <c r="Y208" i="2" s="1"/>
  <c r="Z208" i="2" s="1"/>
  <c r="AA208" i="2" s="1"/>
  <c r="AB208" i="2" s="1"/>
  <c r="R208" i="2"/>
  <c r="P208" i="2"/>
  <c r="O208" i="2"/>
  <c r="N208" i="2"/>
  <c r="M208" i="2"/>
  <c r="L208" i="2"/>
  <c r="K208" i="2"/>
  <c r="J208" i="2"/>
  <c r="I208" i="2"/>
  <c r="H208" i="2"/>
  <c r="G208" i="2"/>
  <c r="F208" i="2"/>
  <c r="U207" i="2"/>
  <c r="V207" i="2" s="1"/>
  <c r="W207" i="2" s="1"/>
  <c r="X207" i="2" s="1"/>
  <c r="Y207" i="2" s="1"/>
  <c r="Z207" i="2" s="1"/>
  <c r="AA207" i="2" s="1"/>
  <c r="AB207" i="2" s="1"/>
  <c r="R207" i="2"/>
  <c r="S207" i="2" s="1"/>
  <c r="T207" i="2" s="1"/>
  <c r="P207" i="2"/>
  <c r="O207" i="2"/>
  <c r="N207" i="2"/>
  <c r="M207" i="2"/>
  <c r="L207" i="2"/>
  <c r="K207" i="2"/>
  <c r="J207" i="2"/>
  <c r="I207" i="2"/>
  <c r="H207" i="2"/>
  <c r="G207" i="2"/>
  <c r="F207" i="2"/>
  <c r="R206" i="2"/>
  <c r="S206" i="2" s="1"/>
  <c r="T206" i="2" s="1"/>
  <c r="U206" i="2" s="1"/>
  <c r="V206" i="2" s="1"/>
  <c r="W206" i="2" s="1"/>
  <c r="X206" i="2" s="1"/>
  <c r="Y206" i="2" s="1"/>
  <c r="Z206" i="2" s="1"/>
  <c r="AA206" i="2" s="1"/>
  <c r="AB206" i="2" s="1"/>
  <c r="P206" i="2"/>
  <c r="O206" i="2"/>
  <c r="N206" i="2"/>
  <c r="M206" i="2"/>
  <c r="L206" i="2"/>
  <c r="K206" i="2"/>
  <c r="J206" i="2"/>
  <c r="I206" i="2"/>
  <c r="H206" i="2"/>
  <c r="G206" i="2"/>
  <c r="F206" i="2"/>
  <c r="R205" i="2"/>
  <c r="S205" i="2" s="1"/>
  <c r="T205" i="2" s="1"/>
  <c r="U205" i="2" s="1"/>
  <c r="V205" i="2" s="1"/>
  <c r="W205" i="2" s="1"/>
  <c r="X205" i="2" s="1"/>
  <c r="Y205" i="2" s="1"/>
  <c r="Z205" i="2" s="1"/>
  <c r="AA205" i="2" s="1"/>
  <c r="AB205" i="2" s="1"/>
  <c r="P205" i="2"/>
  <c r="O205" i="2"/>
  <c r="N205" i="2"/>
  <c r="M205" i="2"/>
  <c r="L205" i="2"/>
  <c r="K205" i="2"/>
  <c r="J205" i="2"/>
  <c r="I205" i="2"/>
  <c r="H205" i="2"/>
  <c r="G205" i="2"/>
  <c r="F205" i="2"/>
  <c r="R204" i="2"/>
  <c r="S204" i="2" s="1"/>
  <c r="T204" i="2" s="1"/>
  <c r="U204" i="2" s="1"/>
  <c r="V204" i="2" s="1"/>
  <c r="W204" i="2" s="1"/>
  <c r="X204" i="2" s="1"/>
  <c r="Y204" i="2" s="1"/>
  <c r="Z204" i="2" s="1"/>
  <c r="AA204" i="2" s="1"/>
  <c r="AB204" i="2" s="1"/>
  <c r="P204" i="2"/>
  <c r="O204" i="2"/>
  <c r="N204" i="2"/>
  <c r="M204" i="2"/>
  <c r="L204" i="2"/>
  <c r="K204" i="2"/>
  <c r="J204" i="2"/>
  <c r="I204" i="2"/>
  <c r="H204" i="2"/>
  <c r="G204" i="2"/>
  <c r="F204" i="2"/>
  <c r="R203" i="2"/>
  <c r="S203" i="2" s="1"/>
  <c r="T203" i="2" s="1"/>
  <c r="U203" i="2" s="1"/>
  <c r="V203" i="2" s="1"/>
  <c r="W203" i="2" s="1"/>
  <c r="X203" i="2" s="1"/>
  <c r="Y203" i="2" s="1"/>
  <c r="Z203" i="2" s="1"/>
  <c r="AA203" i="2" s="1"/>
  <c r="AB203" i="2" s="1"/>
  <c r="P203" i="2"/>
  <c r="O203" i="2"/>
  <c r="N203" i="2"/>
  <c r="M203" i="2"/>
  <c r="L203" i="2"/>
  <c r="K203" i="2"/>
  <c r="J203" i="2"/>
  <c r="I203" i="2"/>
  <c r="H203" i="2"/>
  <c r="G203" i="2"/>
  <c r="F203" i="2"/>
  <c r="R202" i="2"/>
  <c r="S202" i="2" s="1"/>
  <c r="T202" i="2" s="1"/>
  <c r="U202" i="2" s="1"/>
  <c r="V202" i="2" s="1"/>
  <c r="W202" i="2" s="1"/>
  <c r="X202" i="2" s="1"/>
  <c r="Y202" i="2" s="1"/>
  <c r="Z202" i="2" s="1"/>
  <c r="AA202" i="2" s="1"/>
  <c r="AB202" i="2" s="1"/>
  <c r="P202" i="2"/>
  <c r="O202" i="2"/>
  <c r="N202" i="2"/>
  <c r="M202" i="2"/>
  <c r="L202" i="2"/>
  <c r="K202" i="2"/>
  <c r="J202" i="2"/>
  <c r="I202" i="2"/>
  <c r="H202" i="2"/>
  <c r="G202" i="2"/>
  <c r="F202" i="2"/>
  <c r="R201" i="2"/>
  <c r="S201" i="2" s="1"/>
  <c r="T201" i="2" s="1"/>
  <c r="U201" i="2" s="1"/>
  <c r="V201" i="2" s="1"/>
  <c r="W201" i="2" s="1"/>
  <c r="X201" i="2" s="1"/>
  <c r="Y201" i="2" s="1"/>
  <c r="Z201" i="2" s="1"/>
  <c r="AA201" i="2" s="1"/>
  <c r="AB201" i="2" s="1"/>
  <c r="P201" i="2"/>
  <c r="O201" i="2"/>
  <c r="N201" i="2"/>
  <c r="M201" i="2"/>
  <c r="L201" i="2"/>
  <c r="K201" i="2"/>
  <c r="J201" i="2"/>
  <c r="I201" i="2"/>
  <c r="H201" i="2"/>
  <c r="G201" i="2"/>
  <c r="F201" i="2"/>
  <c r="S200" i="2"/>
  <c r="T200" i="2" s="1"/>
  <c r="U200" i="2" s="1"/>
  <c r="V200" i="2" s="1"/>
  <c r="W200" i="2" s="1"/>
  <c r="X200" i="2" s="1"/>
  <c r="Y200" i="2" s="1"/>
  <c r="Z200" i="2" s="1"/>
  <c r="AA200" i="2" s="1"/>
  <c r="AB200" i="2" s="1"/>
  <c r="R200" i="2"/>
  <c r="P200" i="2"/>
  <c r="O200" i="2"/>
  <c r="N200" i="2"/>
  <c r="M200" i="2"/>
  <c r="L200" i="2"/>
  <c r="K200" i="2"/>
  <c r="J200" i="2"/>
  <c r="I200" i="2"/>
  <c r="H200" i="2"/>
  <c r="G200" i="2"/>
  <c r="F200" i="2"/>
  <c r="R199" i="2"/>
  <c r="S199" i="2" s="1"/>
  <c r="T199" i="2" s="1"/>
  <c r="U199" i="2" s="1"/>
  <c r="V199" i="2" s="1"/>
  <c r="W199" i="2" s="1"/>
  <c r="X199" i="2" s="1"/>
  <c r="Y199" i="2" s="1"/>
  <c r="Z199" i="2" s="1"/>
  <c r="AA199" i="2" s="1"/>
  <c r="AB199" i="2" s="1"/>
  <c r="P199" i="2"/>
  <c r="O199" i="2"/>
  <c r="N199" i="2"/>
  <c r="M199" i="2"/>
  <c r="L199" i="2"/>
  <c r="K199" i="2"/>
  <c r="J199" i="2"/>
  <c r="I199" i="2"/>
  <c r="H199" i="2"/>
  <c r="G199" i="2"/>
  <c r="F199" i="2"/>
  <c r="R198" i="2"/>
  <c r="S198" i="2" s="1"/>
  <c r="T198" i="2" s="1"/>
  <c r="U198" i="2" s="1"/>
  <c r="V198" i="2" s="1"/>
  <c r="W198" i="2" s="1"/>
  <c r="X198" i="2" s="1"/>
  <c r="Y198" i="2" s="1"/>
  <c r="Z198" i="2" s="1"/>
  <c r="AA198" i="2" s="1"/>
  <c r="AB198" i="2" s="1"/>
  <c r="P198" i="2"/>
  <c r="O198" i="2"/>
  <c r="N198" i="2"/>
  <c r="M198" i="2"/>
  <c r="L198" i="2"/>
  <c r="K198" i="2"/>
  <c r="J198" i="2"/>
  <c r="I198" i="2"/>
  <c r="H198" i="2"/>
  <c r="G198" i="2"/>
  <c r="F198" i="2"/>
  <c r="Y197" i="2"/>
  <c r="Z197" i="2" s="1"/>
  <c r="AA197" i="2" s="1"/>
  <c r="AB197" i="2" s="1"/>
  <c r="U197" i="2"/>
  <c r="V197" i="2" s="1"/>
  <c r="W197" i="2" s="1"/>
  <c r="X197" i="2" s="1"/>
  <c r="R197" i="2"/>
  <c r="S197" i="2" s="1"/>
  <c r="T197" i="2" s="1"/>
  <c r="P197" i="2"/>
  <c r="O197" i="2"/>
  <c r="N197" i="2"/>
  <c r="M197" i="2"/>
  <c r="L197" i="2"/>
  <c r="K197" i="2"/>
  <c r="J197" i="2"/>
  <c r="I197" i="2"/>
  <c r="H197" i="2"/>
  <c r="G197" i="2"/>
  <c r="F197" i="2"/>
  <c r="S196" i="2"/>
  <c r="T196" i="2" s="1"/>
  <c r="U196" i="2" s="1"/>
  <c r="V196" i="2" s="1"/>
  <c r="W196" i="2" s="1"/>
  <c r="X196" i="2" s="1"/>
  <c r="Y196" i="2" s="1"/>
  <c r="Z196" i="2" s="1"/>
  <c r="AA196" i="2" s="1"/>
  <c r="AB196" i="2" s="1"/>
  <c r="R196" i="2"/>
  <c r="P196" i="2"/>
  <c r="O196" i="2"/>
  <c r="N196" i="2"/>
  <c r="M196" i="2"/>
  <c r="L196" i="2"/>
  <c r="K196" i="2"/>
  <c r="J196" i="2"/>
  <c r="I196" i="2"/>
  <c r="H196" i="2"/>
  <c r="G196" i="2"/>
  <c r="F196" i="2"/>
  <c r="R195" i="2"/>
  <c r="S195" i="2" s="1"/>
  <c r="T195" i="2" s="1"/>
  <c r="U195" i="2" s="1"/>
  <c r="V195" i="2" s="1"/>
  <c r="W195" i="2" s="1"/>
  <c r="X195" i="2" s="1"/>
  <c r="Y195" i="2" s="1"/>
  <c r="Z195" i="2" s="1"/>
  <c r="AA195" i="2" s="1"/>
  <c r="AB195" i="2" s="1"/>
  <c r="P195" i="2"/>
  <c r="O195" i="2"/>
  <c r="N195" i="2"/>
  <c r="M195" i="2"/>
  <c r="L195" i="2"/>
  <c r="K195" i="2"/>
  <c r="J195" i="2"/>
  <c r="I195" i="2"/>
  <c r="H195" i="2"/>
  <c r="G195" i="2"/>
  <c r="F195" i="2"/>
  <c r="R194" i="2"/>
  <c r="S194" i="2" s="1"/>
  <c r="T194" i="2" s="1"/>
  <c r="U194" i="2" s="1"/>
  <c r="V194" i="2" s="1"/>
  <c r="W194" i="2" s="1"/>
  <c r="X194" i="2" s="1"/>
  <c r="Y194" i="2" s="1"/>
  <c r="Z194" i="2" s="1"/>
  <c r="AA194" i="2" s="1"/>
  <c r="AB194" i="2" s="1"/>
  <c r="P194" i="2"/>
  <c r="O194" i="2"/>
  <c r="N194" i="2"/>
  <c r="M194" i="2"/>
  <c r="L194" i="2"/>
  <c r="K194" i="2"/>
  <c r="J194" i="2"/>
  <c r="I194" i="2"/>
  <c r="H194" i="2"/>
  <c r="G194" i="2"/>
  <c r="F194" i="2"/>
  <c r="R193" i="2"/>
  <c r="S193" i="2" s="1"/>
  <c r="T193" i="2" s="1"/>
  <c r="U193" i="2" s="1"/>
  <c r="V193" i="2" s="1"/>
  <c r="W193" i="2" s="1"/>
  <c r="X193" i="2" s="1"/>
  <c r="Y193" i="2" s="1"/>
  <c r="Z193" i="2" s="1"/>
  <c r="AA193" i="2" s="1"/>
  <c r="AB193" i="2" s="1"/>
  <c r="P193" i="2"/>
  <c r="O193" i="2"/>
  <c r="N193" i="2"/>
  <c r="M193" i="2"/>
  <c r="L193" i="2"/>
  <c r="K193" i="2"/>
  <c r="J193" i="2"/>
  <c r="I193" i="2"/>
  <c r="H193" i="2"/>
  <c r="G193" i="2"/>
  <c r="F193" i="2"/>
  <c r="R192" i="2"/>
  <c r="S192" i="2" s="1"/>
  <c r="T192" i="2" s="1"/>
  <c r="U192" i="2" s="1"/>
  <c r="V192" i="2" s="1"/>
  <c r="W192" i="2" s="1"/>
  <c r="X192" i="2" s="1"/>
  <c r="Y192" i="2" s="1"/>
  <c r="Z192" i="2" s="1"/>
  <c r="AA192" i="2" s="1"/>
  <c r="AB192" i="2" s="1"/>
  <c r="P192" i="2"/>
  <c r="O192" i="2"/>
  <c r="N192" i="2"/>
  <c r="M192" i="2"/>
  <c r="L192" i="2"/>
  <c r="K192" i="2"/>
  <c r="J192" i="2"/>
  <c r="I192" i="2"/>
  <c r="H192" i="2"/>
  <c r="G192" i="2"/>
  <c r="F192" i="2"/>
  <c r="U191" i="2"/>
  <c r="V191" i="2" s="1"/>
  <c r="W191" i="2" s="1"/>
  <c r="X191" i="2" s="1"/>
  <c r="Y191" i="2" s="1"/>
  <c r="Z191" i="2" s="1"/>
  <c r="AA191" i="2" s="1"/>
  <c r="AB191" i="2" s="1"/>
  <c r="R191" i="2"/>
  <c r="S191" i="2" s="1"/>
  <c r="T191" i="2" s="1"/>
  <c r="P191" i="2"/>
  <c r="O191" i="2"/>
  <c r="N191" i="2"/>
  <c r="M191" i="2"/>
  <c r="L191" i="2"/>
  <c r="K191" i="2"/>
  <c r="J191" i="2"/>
  <c r="I191" i="2"/>
  <c r="H191" i="2"/>
  <c r="G191" i="2"/>
  <c r="F191" i="2"/>
  <c r="R190" i="2"/>
  <c r="S190" i="2" s="1"/>
  <c r="T190" i="2" s="1"/>
  <c r="U190" i="2" s="1"/>
  <c r="V190" i="2" s="1"/>
  <c r="W190" i="2" s="1"/>
  <c r="X190" i="2" s="1"/>
  <c r="Y190" i="2" s="1"/>
  <c r="Z190" i="2" s="1"/>
  <c r="AA190" i="2" s="1"/>
  <c r="AB190" i="2" s="1"/>
  <c r="P190" i="2"/>
  <c r="O190" i="2"/>
  <c r="N190" i="2"/>
  <c r="M190" i="2"/>
  <c r="L190" i="2"/>
  <c r="K190" i="2"/>
  <c r="J190" i="2"/>
  <c r="I190" i="2"/>
  <c r="H190" i="2"/>
  <c r="G190" i="2"/>
  <c r="F190" i="2"/>
  <c r="R189" i="2"/>
  <c r="S189" i="2" s="1"/>
  <c r="T189" i="2" s="1"/>
  <c r="U189" i="2" s="1"/>
  <c r="V189" i="2" s="1"/>
  <c r="W189" i="2" s="1"/>
  <c r="X189" i="2" s="1"/>
  <c r="Y189" i="2" s="1"/>
  <c r="Z189" i="2" s="1"/>
  <c r="AA189" i="2" s="1"/>
  <c r="AB189" i="2" s="1"/>
  <c r="P189" i="2"/>
  <c r="O189" i="2"/>
  <c r="N189" i="2"/>
  <c r="M189" i="2"/>
  <c r="L189" i="2"/>
  <c r="K189" i="2"/>
  <c r="J189" i="2"/>
  <c r="I189" i="2"/>
  <c r="H189" i="2"/>
  <c r="G189" i="2"/>
  <c r="F189" i="2"/>
  <c r="R188" i="2"/>
  <c r="S188" i="2" s="1"/>
  <c r="T188" i="2" s="1"/>
  <c r="U188" i="2" s="1"/>
  <c r="V188" i="2" s="1"/>
  <c r="W188" i="2" s="1"/>
  <c r="X188" i="2" s="1"/>
  <c r="Y188" i="2" s="1"/>
  <c r="Z188" i="2" s="1"/>
  <c r="AA188" i="2" s="1"/>
  <c r="AB188" i="2" s="1"/>
  <c r="P188" i="2"/>
  <c r="O188" i="2"/>
  <c r="N188" i="2"/>
  <c r="M188" i="2"/>
  <c r="L188" i="2"/>
  <c r="K188" i="2"/>
  <c r="J188" i="2"/>
  <c r="I188" i="2"/>
  <c r="H188" i="2"/>
  <c r="G188" i="2"/>
  <c r="F188" i="2"/>
  <c r="R187" i="2"/>
  <c r="S187" i="2" s="1"/>
  <c r="T187" i="2" s="1"/>
  <c r="U187" i="2" s="1"/>
  <c r="V187" i="2" s="1"/>
  <c r="W187" i="2" s="1"/>
  <c r="X187" i="2" s="1"/>
  <c r="Y187" i="2" s="1"/>
  <c r="Z187" i="2" s="1"/>
  <c r="AA187" i="2" s="1"/>
  <c r="AB187" i="2" s="1"/>
  <c r="P187" i="2"/>
  <c r="O187" i="2"/>
  <c r="N187" i="2"/>
  <c r="M187" i="2"/>
  <c r="L187" i="2"/>
  <c r="K187" i="2"/>
  <c r="J187" i="2"/>
  <c r="I187" i="2"/>
  <c r="H187" i="2"/>
  <c r="G187" i="2"/>
  <c r="F187" i="2"/>
  <c r="R186" i="2"/>
  <c r="S186" i="2" s="1"/>
  <c r="T186" i="2" s="1"/>
  <c r="U186" i="2" s="1"/>
  <c r="V186" i="2" s="1"/>
  <c r="W186" i="2" s="1"/>
  <c r="X186" i="2" s="1"/>
  <c r="Y186" i="2" s="1"/>
  <c r="Z186" i="2" s="1"/>
  <c r="AA186" i="2" s="1"/>
  <c r="AB186" i="2" s="1"/>
  <c r="P186" i="2"/>
  <c r="O186" i="2"/>
  <c r="N186" i="2"/>
  <c r="M186" i="2"/>
  <c r="L186" i="2"/>
  <c r="K186" i="2"/>
  <c r="J186" i="2"/>
  <c r="I186" i="2"/>
  <c r="H186" i="2"/>
  <c r="G186" i="2"/>
  <c r="F186" i="2"/>
  <c r="R185" i="2"/>
  <c r="S185" i="2" s="1"/>
  <c r="T185" i="2" s="1"/>
  <c r="U185" i="2" s="1"/>
  <c r="V185" i="2" s="1"/>
  <c r="W185" i="2" s="1"/>
  <c r="X185" i="2" s="1"/>
  <c r="Y185" i="2" s="1"/>
  <c r="Z185" i="2" s="1"/>
  <c r="AA185" i="2" s="1"/>
  <c r="AB185" i="2" s="1"/>
  <c r="P185" i="2"/>
  <c r="O185" i="2"/>
  <c r="N185" i="2"/>
  <c r="M185" i="2"/>
  <c r="L185" i="2"/>
  <c r="K185" i="2"/>
  <c r="J185" i="2"/>
  <c r="I185" i="2"/>
  <c r="H185" i="2"/>
  <c r="G185" i="2"/>
  <c r="F185" i="2"/>
  <c r="R184" i="2"/>
  <c r="S184" i="2" s="1"/>
  <c r="T184" i="2" s="1"/>
  <c r="U184" i="2" s="1"/>
  <c r="V184" i="2" s="1"/>
  <c r="W184" i="2" s="1"/>
  <c r="X184" i="2" s="1"/>
  <c r="Y184" i="2" s="1"/>
  <c r="Z184" i="2" s="1"/>
  <c r="AA184" i="2" s="1"/>
  <c r="AB184" i="2" s="1"/>
  <c r="P184" i="2"/>
  <c r="O184" i="2"/>
  <c r="N184" i="2"/>
  <c r="M184" i="2"/>
  <c r="L184" i="2"/>
  <c r="K184" i="2"/>
  <c r="J184" i="2"/>
  <c r="I184" i="2"/>
  <c r="H184" i="2"/>
  <c r="G184" i="2"/>
  <c r="F184" i="2"/>
  <c r="U183" i="2"/>
  <c r="V183" i="2" s="1"/>
  <c r="W183" i="2" s="1"/>
  <c r="X183" i="2" s="1"/>
  <c r="Y183" i="2" s="1"/>
  <c r="Z183" i="2" s="1"/>
  <c r="AA183" i="2" s="1"/>
  <c r="AB183" i="2" s="1"/>
  <c r="R183" i="2"/>
  <c r="S183" i="2" s="1"/>
  <c r="T183" i="2" s="1"/>
  <c r="P183" i="2"/>
  <c r="O183" i="2"/>
  <c r="N183" i="2"/>
  <c r="M183" i="2"/>
  <c r="L183" i="2"/>
  <c r="K183" i="2"/>
  <c r="J183" i="2"/>
  <c r="I183" i="2"/>
  <c r="H183" i="2"/>
  <c r="G183" i="2"/>
  <c r="F183" i="2"/>
  <c r="R182" i="2"/>
  <c r="S182" i="2" s="1"/>
  <c r="T182" i="2" s="1"/>
  <c r="U182" i="2" s="1"/>
  <c r="V182" i="2" s="1"/>
  <c r="W182" i="2" s="1"/>
  <c r="X182" i="2" s="1"/>
  <c r="Y182" i="2" s="1"/>
  <c r="Z182" i="2" s="1"/>
  <c r="AA182" i="2" s="1"/>
  <c r="AB182" i="2" s="1"/>
  <c r="P182" i="2"/>
  <c r="O182" i="2"/>
  <c r="N182" i="2"/>
  <c r="M182" i="2"/>
  <c r="L182" i="2"/>
  <c r="K182" i="2"/>
  <c r="J182" i="2"/>
  <c r="I182" i="2"/>
  <c r="H182" i="2"/>
  <c r="G182" i="2"/>
  <c r="F182" i="2"/>
  <c r="R181" i="2"/>
  <c r="S181" i="2" s="1"/>
  <c r="T181" i="2" s="1"/>
  <c r="U181" i="2" s="1"/>
  <c r="V181" i="2" s="1"/>
  <c r="W181" i="2" s="1"/>
  <c r="X181" i="2" s="1"/>
  <c r="Y181" i="2" s="1"/>
  <c r="Z181" i="2" s="1"/>
  <c r="AA181" i="2" s="1"/>
  <c r="AB181" i="2" s="1"/>
  <c r="P181" i="2"/>
  <c r="O181" i="2"/>
  <c r="N181" i="2"/>
  <c r="M181" i="2"/>
  <c r="L181" i="2"/>
  <c r="K181" i="2"/>
  <c r="J181" i="2"/>
  <c r="I181" i="2"/>
  <c r="H181" i="2"/>
  <c r="G181" i="2"/>
  <c r="F181" i="2"/>
  <c r="R180" i="2"/>
  <c r="S180" i="2" s="1"/>
  <c r="T180" i="2" s="1"/>
  <c r="U180" i="2" s="1"/>
  <c r="V180" i="2" s="1"/>
  <c r="W180" i="2" s="1"/>
  <c r="X180" i="2" s="1"/>
  <c r="Y180" i="2" s="1"/>
  <c r="Z180" i="2" s="1"/>
  <c r="AA180" i="2" s="1"/>
  <c r="AB180" i="2" s="1"/>
  <c r="P180" i="2"/>
  <c r="O180" i="2"/>
  <c r="N180" i="2"/>
  <c r="M180" i="2"/>
  <c r="L180" i="2"/>
  <c r="K180" i="2"/>
  <c r="J180" i="2"/>
  <c r="I180" i="2"/>
  <c r="H180" i="2"/>
  <c r="G180" i="2"/>
  <c r="F180" i="2"/>
  <c r="R179" i="2"/>
  <c r="S179" i="2" s="1"/>
  <c r="T179" i="2" s="1"/>
  <c r="U179" i="2" s="1"/>
  <c r="V179" i="2" s="1"/>
  <c r="W179" i="2" s="1"/>
  <c r="X179" i="2" s="1"/>
  <c r="Y179" i="2" s="1"/>
  <c r="Z179" i="2" s="1"/>
  <c r="AA179" i="2" s="1"/>
  <c r="AB179" i="2" s="1"/>
  <c r="P179" i="2"/>
  <c r="O179" i="2"/>
  <c r="N179" i="2"/>
  <c r="M179" i="2"/>
  <c r="L179" i="2"/>
  <c r="K179" i="2"/>
  <c r="J179" i="2"/>
  <c r="I179" i="2"/>
  <c r="H179" i="2"/>
  <c r="G179" i="2"/>
  <c r="F179" i="2"/>
  <c r="R178" i="2"/>
  <c r="S178" i="2" s="1"/>
  <c r="T178" i="2" s="1"/>
  <c r="U178" i="2" s="1"/>
  <c r="V178" i="2" s="1"/>
  <c r="W178" i="2" s="1"/>
  <c r="X178" i="2" s="1"/>
  <c r="Y178" i="2" s="1"/>
  <c r="Z178" i="2" s="1"/>
  <c r="AA178" i="2" s="1"/>
  <c r="AB178" i="2" s="1"/>
  <c r="P178" i="2"/>
  <c r="O178" i="2"/>
  <c r="N178" i="2"/>
  <c r="M178" i="2"/>
  <c r="L178" i="2"/>
  <c r="K178" i="2"/>
  <c r="J178" i="2"/>
  <c r="I178" i="2"/>
  <c r="I210" i="2" s="1"/>
  <c r="I14" i="2" s="1"/>
  <c r="H178" i="2"/>
  <c r="G178" i="2"/>
  <c r="F178" i="2"/>
  <c r="T177" i="2"/>
  <c r="R177" i="2"/>
  <c r="S177" i="2" s="1"/>
  <c r="P177" i="2"/>
  <c r="O177" i="2"/>
  <c r="N177" i="2"/>
  <c r="M177" i="2"/>
  <c r="L177" i="2"/>
  <c r="K177" i="2"/>
  <c r="J177" i="2"/>
  <c r="I177" i="2"/>
  <c r="H177" i="2"/>
  <c r="G177" i="2"/>
  <c r="F177" i="2"/>
  <c r="Q175" i="2"/>
  <c r="C175" i="2"/>
  <c r="Q174" i="2"/>
  <c r="C174" i="2"/>
  <c r="Q173" i="2"/>
  <c r="C173" i="2"/>
  <c r="S172" i="2"/>
  <c r="T172" i="2" s="1"/>
  <c r="U172" i="2" s="1"/>
  <c r="V172" i="2" s="1"/>
  <c r="W172" i="2" s="1"/>
  <c r="X172" i="2" s="1"/>
  <c r="Y172" i="2" s="1"/>
  <c r="Z172" i="2" s="1"/>
  <c r="AA172" i="2" s="1"/>
  <c r="AB172" i="2" s="1"/>
  <c r="R172" i="2"/>
  <c r="P172" i="2"/>
  <c r="O172" i="2"/>
  <c r="N172" i="2"/>
  <c r="M172" i="2"/>
  <c r="L172" i="2"/>
  <c r="K172" i="2"/>
  <c r="J172" i="2"/>
  <c r="I172" i="2"/>
  <c r="H172" i="2"/>
  <c r="G172" i="2"/>
  <c r="F172" i="2"/>
  <c r="R171" i="2"/>
  <c r="S171" i="2" s="1"/>
  <c r="T171" i="2" s="1"/>
  <c r="U171" i="2" s="1"/>
  <c r="V171" i="2" s="1"/>
  <c r="W171" i="2" s="1"/>
  <c r="X171" i="2" s="1"/>
  <c r="Y171" i="2" s="1"/>
  <c r="Z171" i="2" s="1"/>
  <c r="AA171" i="2" s="1"/>
  <c r="AB171" i="2" s="1"/>
  <c r="P171" i="2"/>
  <c r="O171" i="2"/>
  <c r="N171" i="2"/>
  <c r="M171" i="2"/>
  <c r="L171" i="2"/>
  <c r="K171" i="2"/>
  <c r="J171" i="2"/>
  <c r="I171" i="2"/>
  <c r="H171" i="2"/>
  <c r="G171" i="2"/>
  <c r="F171" i="2"/>
  <c r="R170" i="2"/>
  <c r="S170" i="2" s="1"/>
  <c r="T170" i="2" s="1"/>
  <c r="U170" i="2" s="1"/>
  <c r="V170" i="2" s="1"/>
  <c r="W170" i="2" s="1"/>
  <c r="X170" i="2" s="1"/>
  <c r="Y170" i="2" s="1"/>
  <c r="Z170" i="2" s="1"/>
  <c r="AA170" i="2" s="1"/>
  <c r="AB170" i="2" s="1"/>
  <c r="P170" i="2"/>
  <c r="O170" i="2"/>
  <c r="N170" i="2"/>
  <c r="M170" i="2"/>
  <c r="L170" i="2"/>
  <c r="K170" i="2"/>
  <c r="J170" i="2"/>
  <c r="I170" i="2"/>
  <c r="H170" i="2"/>
  <c r="G170" i="2"/>
  <c r="F170" i="2"/>
  <c r="R169" i="2"/>
  <c r="S169" i="2" s="1"/>
  <c r="T169" i="2" s="1"/>
  <c r="U169" i="2" s="1"/>
  <c r="V169" i="2" s="1"/>
  <c r="W169" i="2" s="1"/>
  <c r="X169" i="2" s="1"/>
  <c r="Y169" i="2" s="1"/>
  <c r="Z169" i="2" s="1"/>
  <c r="AA169" i="2" s="1"/>
  <c r="AB169" i="2" s="1"/>
  <c r="P169" i="2"/>
  <c r="O169" i="2"/>
  <c r="N169" i="2"/>
  <c r="M169" i="2"/>
  <c r="L169" i="2"/>
  <c r="K169" i="2"/>
  <c r="J169" i="2"/>
  <c r="I169" i="2"/>
  <c r="H169" i="2"/>
  <c r="G169" i="2"/>
  <c r="F169" i="2"/>
  <c r="S168" i="2"/>
  <c r="T168" i="2" s="1"/>
  <c r="U168" i="2" s="1"/>
  <c r="V168" i="2" s="1"/>
  <c r="W168" i="2" s="1"/>
  <c r="X168" i="2" s="1"/>
  <c r="Y168" i="2" s="1"/>
  <c r="Z168" i="2" s="1"/>
  <c r="AA168" i="2" s="1"/>
  <c r="AB168" i="2" s="1"/>
  <c r="R168" i="2"/>
  <c r="P168" i="2"/>
  <c r="O168" i="2"/>
  <c r="N168" i="2"/>
  <c r="M168" i="2"/>
  <c r="L168" i="2"/>
  <c r="K168" i="2"/>
  <c r="J168" i="2"/>
  <c r="I168" i="2"/>
  <c r="H168" i="2"/>
  <c r="G168" i="2"/>
  <c r="F168" i="2"/>
  <c r="R167" i="2"/>
  <c r="S167" i="2" s="1"/>
  <c r="T167" i="2" s="1"/>
  <c r="U167" i="2" s="1"/>
  <c r="V167" i="2" s="1"/>
  <c r="W167" i="2" s="1"/>
  <c r="X167" i="2" s="1"/>
  <c r="Y167" i="2" s="1"/>
  <c r="Z167" i="2" s="1"/>
  <c r="AA167" i="2" s="1"/>
  <c r="AB167" i="2" s="1"/>
  <c r="P167" i="2"/>
  <c r="O167" i="2"/>
  <c r="N167" i="2"/>
  <c r="M167" i="2"/>
  <c r="L167" i="2"/>
  <c r="K167" i="2"/>
  <c r="J167" i="2"/>
  <c r="I167" i="2"/>
  <c r="H167" i="2"/>
  <c r="G167" i="2"/>
  <c r="F167" i="2"/>
  <c r="R166" i="2"/>
  <c r="S166" i="2" s="1"/>
  <c r="T166" i="2" s="1"/>
  <c r="U166" i="2" s="1"/>
  <c r="V166" i="2" s="1"/>
  <c r="W166" i="2" s="1"/>
  <c r="X166" i="2" s="1"/>
  <c r="Y166" i="2" s="1"/>
  <c r="Z166" i="2" s="1"/>
  <c r="AA166" i="2" s="1"/>
  <c r="AB166" i="2" s="1"/>
  <c r="P166" i="2"/>
  <c r="O166" i="2"/>
  <c r="N166" i="2"/>
  <c r="M166" i="2"/>
  <c r="L166" i="2"/>
  <c r="K166" i="2"/>
  <c r="J166" i="2"/>
  <c r="I166" i="2"/>
  <c r="H166" i="2"/>
  <c r="G166" i="2"/>
  <c r="F166" i="2"/>
  <c r="R165" i="2"/>
  <c r="S165" i="2" s="1"/>
  <c r="T165" i="2" s="1"/>
  <c r="U165" i="2" s="1"/>
  <c r="V165" i="2" s="1"/>
  <c r="W165" i="2" s="1"/>
  <c r="X165" i="2" s="1"/>
  <c r="Y165" i="2" s="1"/>
  <c r="Z165" i="2" s="1"/>
  <c r="AA165" i="2" s="1"/>
  <c r="AB165" i="2" s="1"/>
  <c r="P165" i="2"/>
  <c r="O165" i="2"/>
  <c r="N165" i="2"/>
  <c r="M165" i="2"/>
  <c r="L165" i="2"/>
  <c r="K165" i="2"/>
  <c r="J165" i="2"/>
  <c r="I165" i="2"/>
  <c r="H165" i="2"/>
  <c r="G165" i="2"/>
  <c r="F165" i="2"/>
  <c r="S164" i="2"/>
  <c r="T164" i="2" s="1"/>
  <c r="U164" i="2" s="1"/>
  <c r="V164" i="2" s="1"/>
  <c r="W164" i="2" s="1"/>
  <c r="X164" i="2" s="1"/>
  <c r="Y164" i="2" s="1"/>
  <c r="Z164" i="2" s="1"/>
  <c r="AA164" i="2" s="1"/>
  <c r="AB164" i="2" s="1"/>
  <c r="R164" i="2"/>
  <c r="P164" i="2"/>
  <c r="O164" i="2"/>
  <c r="N164" i="2"/>
  <c r="M164" i="2"/>
  <c r="L164" i="2"/>
  <c r="K164" i="2"/>
  <c r="J164" i="2"/>
  <c r="J175" i="2" s="1"/>
  <c r="I164" i="2"/>
  <c r="H164" i="2"/>
  <c r="G164" i="2"/>
  <c r="F164" i="2"/>
  <c r="R163" i="2"/>
  <c r="S163" i="2" s="1"/>
  <c r="T163" i="2" s="1"/>
  <c r="U163" i="2" s="1"/>
  <c r="V163" i="2" s="1"/>
  <c r="W163" i="2" s="1"/>
  <c r="X163" i="2" s="1"/>
  <c r="Y163" i="2" s="1"/>
  <c r="Z163" i="2" s="1"/>
  <c r="AA163" i="2" s="1"/>
  <c r="AB163" i="2" s="1"/>
  <c r="P163" i="2"/>
  <c r="O163" i="2"/>
  <c r="N163" i="2"/>
  <c r="M163" i="2"/>
  <c r="L163" i="2"/>
  <c r="K163" i="2"/>
  <c r="J163" i="2"/>
  <c r="I163" i="2"/>
  <c r="H163" i="2"/>
  <c r="G163" i="2"/>
  <c r="F163" i="2"/>
  <c r="R162" i="2"/>
  <c r="P162" i="2"/>
  <c r="O162" i="2"/>
  <c r="N162" i="2"/>
  <c r="M162" i="2"/>
  <c r="L162" i="2"/>
  <c r="K162" i="2"/>
  <c r="J162" i="2"/>
  <c r="I162" i="2"/>
  <c r="H162" i="2"/>
  <c r="G162" i="2"/>
  <c r="F162" i="2"/>
  <c r="T161" i="2"/>
  <c r="R161" i="2"/>
  <c r="S161" i="2" s="1"/>
  <c r="P161" i="2"/>
  <c r="O161" i="2"/>
  <c r="N161" i="2"/>
  <c r="M161" i="2"/>
  <c r="L161" i="2"/>
  <c r="K161" i="2"/>
  <c r="J161" i="2"/>
  <c r="I161" i="2"/>
  <c r="H161" i="2"/>
  <c r="G161" i="2"/>
  <c r="F161" i="2"/>
  <c r="R160" i="2"/>
  <c r="S160" i="2" s="1"/>
  <c r="T160" i="2" s="1"/>
  <c r="U160" i="2" s="1"/>
  <c r="V160" i="2" s="1"/>
  <c r="W160" i="2" s="1"/>
  <c r="X160" i="2" s="1"/>
  <c r="Y160" i="2" s="1"/>
  <c r="Z160" i="2" s="1"/>
  <c r="AA160" i="2" s="1"/>
  <c r="AB160" i="2" s="1"/>
  <c r="P160" i="2"/>
  <c r="O160" i="2"/>
  <c r="N160" i="2"/>
  <c r="M160" i="2"/>
  <c r="L160" i="2"/>
  <c r="K160" i="2"/>
  <c r="J160" i="2"/>
  <c r="I160" i="2"/>
  <c r="H160" i="2"/>
  <c r="G160" i="2"/>
  <c r="F160" i="2"/>
  <c r="R159" i="2"/>
  <c r="S159" i="2" s="1"/>
  <c r="T159" i="2" s="1"/>
  <c r="U159" i="2" s="1"/>
  <c r="V159" i="2" s="1"/>
  <c r="W159" i="2" s="1"/>
  <c r="X159" i="2" s="1"/>
  <c r="Y159" i="2" s="1"/>
  <c r="Z159" i="2" s="1"/>
  <c r="AA159" i="2" s="1"/>
  <c r="AB159" i="2" s="1"/>
  <c r="P159" i="2"/>
  <c r="O159" i="2"/>
  <c r="N159" i="2"/>
  <c r="M159" i="2"/>
  <c r="L159" i="2"/>
  <c r="K159" i="2"/>
  <c r="J159" i="2"/>
  <c r="I159" i="2"/>
  <c r="H159" i="2"/>
  <c r="G159" i="2"/>
  <c r="F159" i="2"/>
  <c r="R158" i="2"/>
  <c r="S158" i="2" s="1"/>
  <c r="T158" i="2" s="1"/>
  <c r="U158" i="2" s="1"/>
  <c r="V158" i="2" s="1"/>
  <c r="W158" i="2" s="1"/>
  <c r="X158" i="2" s="1"/>
  <c r="Y158" i="2" s="1"/>
  <c r="Z158" i="2" s="1"/>
  <c r="AA158" i="2" s="1"/>
  <c r="AB158" i="2" s="1"/>
  <c r="P158" i="2"/>
  <c r="O158" i="2"/>
  <c r="N158" i="2"/>
  <c r="M158" i="2"/>
  <c r="L158" i="2"/>
  <c r="K158" i="2"/>
  <c r="J158" i="2"/>
  <c r="I158" i="2"/>
  <c r="H158" i="2"/>
  <c r="G158" i="2"/>
  <c r="F158" i="2"/>
  <c r="V157" i="2"/>
  <c r="W157" i="2" s="1"/>
  <c r="X157" i="2" s="1"/>
  <c r="Y157" i="2" s="1"/>
  <c r="Z157" i="2" s="1"/>
  <c r="AA157" i="2" s="1"/>
  <c r="AB157" i="2" s="1"/>
  <c r="T157" i="2"/>
  <c r="U157" i="2" s="1"/>
  <c r="R157" i="2"/>
  <c r="S157" i="2" s="1"/>
  <c r="P157" i="2"/>
  <c r="O157" i="2"/>
  <c r="N157" i="2"/>
  <c r="M157" i="2"/>
  <c r="L157" i="2"/>
  <c r="K157" i="2"/>
  <c r="J157" i="2"/>
  <c r="I157" i="2"/>
  <c r="H157" i="2"/>
  <c r="G157" i="2"/>
  <c r="F157" i="2"/>
  <c r="R156" i="2"/>
  <c r="S156" i="2" s="1"/>
  <c r="T156" i="2" s="1"/>
  <c r="U156" i="2" s="1"/>
  <c r="V156" i="2" s="1"/>
  <c r="W156" i="2" s="1"/>
  <c r="X156" i="2" s="1"/>
  <c r="Y156" i="2" s="1"/>
  <c r="Z156" i="2" s="1"/>
  <c r="AA156" i="2" s="1"/>
  <c r="AB156" i="2" s="1"/>
  <c r="P156" i="2"/>
  <c r="O156" i="2"/>
  <c r="N156" i="2"/>
  <c r="M156" i="2"/>
  <c r="L156" i="2"/>
  <c r="K156" i="2"/>
  <c r="J156" i="2"/>
  <c r="I156" i="2"/>
  <c r="H156" i="2"/>
  <c r="G156" i="2"/>
  <c r="F156" i="2"/>
  <c r="U155" i="2"/>
  <c r="V155" i="2" s="1"/>
  <c r="W155" i="2" s="1"/>
  <c r="X155" i="2" s="1"/>
  <c r="Y155" i="2" s="1"/>
  <c r="Z155" i="2" s="1"/>
  <c r="AA155" i="2" s="1"/>
  <c r="AB155" i="2" s="1"/>
  <c r="R155" i="2"/>
  <c r="S155" i="2" s="1"/>
  <c r="T155" i="2" s="1"/>
  <c r="P155" i="2"/>
  <c r="O155" i="2"/>
  <c r="N155" i="2"/>
  <c r="M155" i="2"/>
  <c r="L155" i="2"/>
  <c r="K155" i="2"/>
  <c r="J155" i="2"/>
  <c r="I155" i="2"/>
  <c r="H155" i="2"/>
  <c r="G155" i="2"/>
  <c r="F155" i="2"/>
  <c r="R154" i="2"/>
  <c r="P154" i="2"/>
  <c r="O154" i="2"/>
  <c r="N154" i="2"/>
  <c r="M154" i="2"/>
  <c r="L154" i="2"/>
  <c r="K154" i="2"/>
  <c r="J154" i="2"/>
  <c r="I154" i="2"/>
  <c r="H154" i="2"/>
  <c r="G154" i="2"/>
  <c r="F154" i="2"/>
  <c r="Q152" i="2"/>
  <c r="C152" i="2"/>
  <c r="Q151" i="2"/>
  <c r="C151" i="2"/>
  <c r="R150" i="2"/>
  <c r="S150" i="2" s="1"/>
  <c r="T150" i="2" s="1"/>
  <c r="U150" i="2" s="1"/>
  <c r="V150" i="2" s="1"/>
  <c r="W150" i="2" s="1"/>
  <c r="X150" i="2" s="1"/>
  <c r="Y150" i="2" s="1"/>
  <c r="Z150" i="2" s="1"/>
  <c r="AA150" i="2" s="1"/>
  <c r="AB150" i="2" s="1"/>
  <c r="P150" i="2"/>
  <c r="O150" i="2"/>
  <c r="N150" i="2"/>
  <c r="M150" i="2"/>
  <c r="L150" i="2"/>
  <c r="K150" i="2"/>
  <c r="J150" i="2"/>
  <c r="I150" i="2"/>
  <c r="H150" i="2"/>
  <c r="G150" i="2"/>
  <c r="F150" i="2"/>
  <c r="S149" i="2"/>
  <c r="T149" i="2" s="1"/>
  <c r="U149" i="2" s="1"/>
  <c r="V149" i="2" s="1"/>
  <c r="W149" i="2" s="1"/>
  <c r="X149" i="2" s="1"/>
  <c r="Y149" i="2" s="1"/>
  <c r="Z149" i="2" s="1"/>
  <c r="AA149" i="2" s="1"/>
  <c r="AB149" i="2" s="1"/>
  <c r="R149" i="2"/>
  <c r="P149" i="2"/>
  <c r="O149" i="2"/>
  <c r="N149" i="2"/>
  <c r="M149" i="2"/>
  <c r="L149" i="2"/>
  <c r="K149" i="2"/>
  <c r="J149" i="2"/>
  <c r="I149" i="2"/>
  <c r="H149" i="2"/>
  <c r="G149" i="2"/>
  <c r="F149" i="2"/>
  <c r="S148" i="2"/>
  <c r="T148" i="2" s="1"/>
  <c r="U148" i="2" s="1"/>
  <c r="V148" i="2" s="1"/>
  <c r="W148" i="2" s="1"/>
  <c r="X148" i="2" s="1"/>
  <c r="Y148" i="2" s="1"/>
  <c r="Z148" i="2" s="1"/>
  <c r="AA148" i="2" s="1"/>
  <c r="AB148" i="2" s="1"/>
  <c r="R148" i="2"/>
  <c r="P148" i="2"/>
  <c r="O148" i="2"/>
  <c r="N148" i="2"/>
  <c r="M148" i="2"/>
  <c r="L148" i="2"/>
  <c r="K148" i="2"/>
  <c r="J148" i="2"/>
  <c r="I148" i="2"/>
  <c r="H148" i="2"/>
  <c r="G148" i="2"/>
  <c r="F148" i="2"/>
  <c r="R147" i="2"/>
  <c r="S147" i="2" s="1"/>
  <c r="T147" i="2" s="1"/>
  <c r="P147" i="2"/>
  <c r="O147" i="2"/>
  <c r="N147" i="2"/>
  <c r="M147" i="2"/>
  <c r="L147" i="2"/>
  <c r="K147" i="2"/>
  <c r="J147" i="2"/>
  <c r="I147" i="2"/>
  <c r="H147" i="2"/>
  <c r="G147" i="2"/>
  <c r="F147" i="2"/>
  <c r="U146" i="2"/>
  <c r="V146" i="2" s="1"/>
  <c r="W146" i="2" s="1"/>
  <c r="X146" i="2" s="1"/>
  <c r="Y146" i="2" s="1"/>
  <c r="Z146" i="2" s="1"/>
  <c r="AA146" i="2" s="1"/>
  <c r="AB146" i="2" s="1"/>
  <c r="S146" i="2"/>
  <c r="T146" i="2" s="1"/>
  <c r="R146" i="2"/>
  <c r="P146" i="2"/>
  <c r="O146" i="2"/>
  <c r="N146" i="2"/>
  <c r="M146" i="2"/>
  <c r="L146" i="2"/>
  <c r="K146" i="2"/>
  <c r="J146" i="2"/>
  <c r="I146" i="2"/>
  <c r="H146" i="2"/>
  <c r="G146" i="2"/>
  <c r="F146" i="2"/>
  <c r="S145" i="2"/>
  <c r="T145" i="2" s="1"/>
  <c r="U145" i="2" s="1"/>
  <c r="V145" i="2" s="1"/>
  <c r="W145" i="2" s="1"/>
  <c r="X145" i="2" s="1"/>
  <c r="Y145" i="2" s="1"/>
  <c r="Z145" i="2" s="1"/>
  <c r="AA145" i="2" s="1"/>
  <c r="AB145" i="2" s="1"/>
  <c r="R145" i="2"/>
  <c r="P145" i="2"/>
  <c r="O145" i="2"/>
  <c r="N145" i="2"/>
  <c r="M145" i="2"/>
  <c r="L145" i="2"/>
  <c r="K145" i="2"/>
  <c r="J145" i="2"/>
  <c r="I145" i="2"/>
  <c r="H145" i="2"/>
  <c r="G145" i="2"/>
  <c r="F145" i="2"/>
  <c r="S144" i="2"/>
  <c r="T144" i="2" s="1"/>
  <c r="U144" i="2" s="1"/>
  <c r="V144" i="2" s="1"/>
  <c r="W144" i="2" s="1"/>
  <c r="X144" i="2" s="1"/>
  <c r="Y144" i="2" s="1"/>
  <c r="Z144" i="2" s="1"/>
  <c r="AA144" i="2" s="1"/>
  <c r="AB144" i="2" s="1"/>
  <c r="R144" i="2"/>
  <c r="P144" i="2"/>
  <c r="O144" i="2"/>
  <c r="N144" i="2"/>
  <c r="M144" i="2"/>
  <c r="L144" i="2"/>
  <c r="K144" i="2"/>
  <c r="J144" i="2"/>
  <c r="I144" i="2"/>
  <c r="H144" i="2"/>
  <c r="G144" i="2"/>
  <c r="F144" i="2"/>
  <c r="S143" i="2"/>
  <c r="T143" i="2" s="1"/>
  <c r="U143" i="2" s="1"/>
  <c r="V143" i="2" s="1"/>
  <c r="W143" i="2" s="1"/>
  <c r="X143" i="2" s="1"/>
  <c r="Y143" i="2" s="1"/>
  <c r="Z143" i="2" s="1"/>
  <c r="AA143" i="2" s="1"/>
  <c r="AB143" i="2" s="1"/>
  <c r="R143" i="2"/>
  <c r="P143" i="2"/>
  <c r="O143" i="2"/>
  <c r="N143" i="2"/>
  <c r="M143" i="2"/>
  <c r="L143" i="2"/>
  <c r="K143" i="2"/>
  <c r="J143" i="2"/>
  <c r="I143" i="2"/>
  <c r="H143" i="2"/>
  <c r="G143" i="2"/>
  <c r="F143" i="2"/>
  <c r="S142" i="2"/>
  <c r="R142" i="2"/>
  <c r="P142" i="2"/>
  <c r="O142" i="2"/>
  <c r="N142" i="2"/>
  <c r="M142" i="2"/>
  <c r="L142" i="2"/>
  <c r="L151" i="2" s="1"/>
  <c r="L12" i="2" s="1"/>
  <c r="K142" i="2"/>
  <c r="J142" i="2"/>
  <c r="I142" i="2"/>
  <c r="I152" i="2" s="1"/>
  <c r="H142" i="2"/>
  <c r="G142" i="2"/>
  <c r="F142" i="2"/>
  <c r="C140" i="2"/>
  <c r="R139" i="2"/>
  <c r="S139" i="2" s="1"/>
  <c r="T139" i="2" s="1"/>
  <c r="U139" i="2" s="1"/>
  <c r="V139" i="2" s="1"/>
  <c r="W139" i="2" s="1"/>
  <c r="X139" i="2" s="1"/>
  <c r="Y139" i="2" s="1"/>
  <c r="Z139" i="2" s="1"/>
  <c r="AA139" i="2" s="1"/>
  <c r="AB139" i="2" s="1"/>
  <c r="P139" i="2"/>
  <c r="O139" i="2"/>
  <c r="N139" i="2"/>
  <c r="M139" i="2"/>
  <c r="L139" i="2"/>
  <c r="K139" i="2"/>
  <c r="J139" i="2"/>
  <c r="I139" i="2"/>
  <c r="H139" i="2"/>
  <c r="G139" i="2"/>
  <c r="F139" i="2"/>
  <c r="R138" i="2"/>
  <c r="S138" i="2" s="1"/>
  <c r="T138" i="2" s="1"/>
  <c r="U138" i="2" s="1"/>
  <c r="V138" i="2" s="1"/>
  <c r="W138" i="2" s="1"/>
  <c r="X138" i="2" s="1"/>
  <c r="Y138" i="2" s="1"/>
  <c r="Z138" i="2" s="1"/>
  <c r="AA138" i="2" s="1"/>
  <c r="AB138" i="2" s="1"/>
  <c r="P138" i="2"/>
  <c r="O138" i="2"/>
  <c r="N138" i="2"/>
  <c r="M138" i="2"/>
  <c r="L138" i="2"/>
  <c r="K138" i="2"/>
  <c r="J138" i="2"/>
  <c r="I138" i="2"/>
  <c r="H138" i="2"/>
  <c r="G138" i="2"/>
  <c r="F138" i="2"/>
  <c r="R137" i="2"/>
  <c r="S137" i="2" s="1"/>
  <c r="T137" i="2" s="1"/>
  <c r="U137" i="2" s="1"/>
  <c r="V137" i="2" s="1"/>
  <c r="W137" i="2" s="1"/>
  <c r="X137" i="2" s="1"/>
  <c r="Y137" i="2" s="1"/>
  <c r="Z137" i="2" s="1"/>
  <c r="AA137" i="2" s="1"/>
  <c r="AB137" i="2" s="1"/>
  <c r="P137" i="2"/>
  <c r="O137" i="2"/>
  <c r="N137" i="2"/>
  <c r="M137" i="2"/>
  <c r="L137" i="2"/>
  <c r="K137" i="2"/>
  <c r="J137" i="2"/>
  <c r="I137" i="2"/>
  <c r="H137" i="2"/>
  <c r="G137" i="2"/>
  <c r="F137" i="2"/>
  <c r="R136" i="2"/>
  <c r="S136" i="2" s="1"/>
  <c r="T136" i="2" s="1"/>
  <c r="U136" i="2" s="1"/>
  <c r="V136" i="2" s="1"/>
  <c r="W136" i="2" s="1"/>
  <c r="X136" i="2" s="1"/>
  <c r="Y136" i="2" s="1"/>
  <c r="Z136" i="2" s="1"/>
  <c r="AA136" i="2" s="1"/>
  <c r="AB136" i="2" s="1"/>
  <c r="P136" i="2"/>
  <c r="O136" i="2"/>
  <c r="N136" i="2"/>
  <c r="M136" i="2"/>
  <c r="L136" i="2"/>
  <c r="K136" i="2"/>
  <c r="J136" i="2"/>
  <c r="I136" i="2"/>
  <c r="H136" i="2"/>
  <c r="G136" i="2"/>
  <c r="F136" i="2"/>
  <c r="T135" i="2"/>
  <c r="U135" i="2" s="1"/>
  <c r="V135" i="2" s="1"/>
  <c r="W135" i="2" s="1"/>
  <c r="X135" i="2" s="1"/>
  <c r="Y135" i="2" s="1"/>
  <c r="Z135" i="2" s="1"/>
  <c r="AA135" i="2" s="1"/>
  <c r="AB135" i="2" s="1"/>
  <c r="R135" i="2"/>
  <c r="S135" i="2" s="1"/>
  <c r="P135" i="2"/>
  <c r="O135" i="2"/>
  <c r="N135" i="2"/>
  <c r="M135" i="2"/>
  <c r="L135" i="2"/>
  <c r="K135" i="2"/>
  <c r="J135" i="2"/>
  <c r="I135" i="2"/>
  <c r="H135" i="2"/>
  <c r="G135" i="2"/>
  <c r="F135" i="2"/>
  <c r="R134" i="2"/>
  <c r="S134" i="2" s="1"/>
  <c r="T134" i="2" s="1"/>
  <c r="U134" i="2" s="1"/>
  <c r="V134" i="2" s="1"/>
  <c r="W134" i="2" s="1"/>
  <c r="X134" i="2" s="1"/>
  <c r="Y134" i="2" s="1"/>
  <c r="Z134" i="2" s="1"/>
  <c r="AA134" i="2" s="1"/>
  <c r="AB134" i="2" s="1"/>
  <c r="P134" i="2"/>
  <c r="O134" i="2"/>
  <c r="N134" i="2"/>
  <c r="M134" i="2"/>
  <c r="L134" i="2"/>
  <c r="K134" i="2"/>
  <c r="J134" i="2"/>
  <c r="I134" i="2"/>
  <c r="H134" i="2"/>
  <c r="G134" i="2"/>
  <c r="F134" i="2"/>
  <c r="R133" i="2"/>
  <c r="S133" i="2" s="1"/>
  <c r="T133" i="2" s="1"/>
  <c r="U133" i="2" s="1"/>
  <c r="V133" i="2" s="1"/>
  <c r="W133" i="2" s="1"/>
  <c r="X133" i="2" s="1"/>
  <c r="Y133" i="2" s="1"/>
  <c r="Z133" i="2" s="1"/>
  <c r="AA133" i="2" s="1"/>
  <c r="AB133" i="2" s="1"/>
  <c r="P133" i="2"/>
  <c r="O133" i="2"/>
  <c r="N133" i="2"/>
  <c r="M133" i="2"/>
  <c r="L133" i="2"/>
  <c r="K133" i="2"/>
  <c r="J133" i="2"/>
  <c r="I133" i="2"/>
  <c r="H133" i="2"/>
  <c r="G133" i="2"/>
  <c r="F133" i="2"/>
  <c r="R132" i="2"/>
  <c r="S132" i="2" s="1"/>
  <c r="T132" i="2" s="1"/>
  <c r="U132" i="2" s="1"/>
  <c r="V132" i="2" s="1"/>
  <c r="W132" i="2" s="1"/>
  <c r="X132" i="2" s="1"/>
  <c r="Y132" i="2" s="1"/>
  <c r="Z132" i="2" s="1"/>
  <c r="AA132" i="2" s="1"/>
  <c r="AB132" i="2" s="1"/>
  <c r="P132" i="2"/>
  <c r="O132" i="2"/>
  <c r="N132" i="2"/>
  <c r="M132" i="2"/>
  <c r="L132" i="2"/>
  <c r="K132" i="2"/>
  <c r="J132" i="2"/>
  <c r="I132" i="2"/>
  <c r="H132" i="2"/>
  <c r="G132" i="2"/>
  <c r="F132" i="2"/>
  <c r="T131" i="2"/>
  <c r="U131" i="2" s="1"/>
  <c r="V131" i="2" s="1"/>
  <c r="W131" i="2" s="1"/>
  <c r="X131" i="2" s="1"/>
  <c r="Y131" i="2" s="1"/>
  <c r="Z131" i="2" s="1"/>
  <c r="AA131" i="2" s="1"/>
  <c r="AB131" i="2" s="1"/>
  <c r="R131" i="2"/>
  <c r="S131" i="2" s="1"/>
  <c r="P131" i="2"/>
  <c r="O131" i="2"/>
  <c r="N131" i="2"/>
  <c r="M131" i="2"/>
  <c r="L131" i="2"/>
  <c r="K131" i="2"/>
  <c r="J131" i="2"/>
  <c r="I131" i="2"/>
  <c r="H131" i="2"/>
  <c r="G131" i="2"/>
  <c r="F131" i="2"/>
  <c r="R130" i="2"/>
  <c r="S130" i="2" s="1"/>
  <c r="T130" i="2" s="1"/>
  <c r="U130" i="2" s="1"/>
  <c r="V130" i="2" s="1"/>
  <c r="W130" i="2" s="1"/>
  <c r="X130" i="2" s="1"/>
  <c r="Y130" i="2" s="1"/>
  <c r="Z130" i="2" s="1"/>
  <c r="AA130" i="2" s="1"/>
  <c r="AB130" i="2" s="1"/>
  <c r="P130" i="2"/>
  <c r="O130" i="2"/>
  <c r="N130" i="2"/>
  <c r="M130" i="2"/>
  <c r="L130" i="2"/>
  <c r="K130" i="2"/>
  <c r="J130" i="2"/>
  <c r="I130" i="2"/>
  <c r="H130" i="2"/>
  <c r="G130" i="2"/>
  <c r="F130" i="2"/>
  <c r="R129" i="2"/>
  <c r="S129" i="2" s="1"/>
  <c r="T129" i="2" s="1"/>
  <c r="U129" i="2" s="1"/>
  <c r="V129" i="2" s="1"/>
  <c r="W129" i="2" s="1"/>
  <c r="X129" i="2" s="1"/>
  <c r="Y129" i="2" s="1"/>
  <c r="Z129" i="2" s="1"/>
  <c r="AA129" i="2" s="1"/>
  <c r="AB129" i="2" s="1"/>
  <c r="P129" i="2"/>
  <c r="O129" i="2"/>
  <c r="N129" i="2"/>
  <c r="M129" i="2"/>
  <c r="L129" i="2"/>
  <c r="K129" i="2"/>
  <c r="J129" i="2"/>
  <c r="I129" i="2"/>
  <c r="H129" i="2"/>
  <c r="G129" i="2"/>
  <c r="F129" i="2"/>
  <c r="R128" i="2"/>
  <c r="S128" i="2" s="1"/>
  <c r="T128" i="2" s="1"/>
  <c r="U128" i="2" s="1"/>
  <c r="V128" i="2" s="1"/>
  <c r="W128" i="2" s="1"/>
  <c r="X128" i="2" s="1"/>
  <c r="Y128" i="2" s="1"/>
  <c r="Z128" i="2" s="1"/>
  <c r="AA128" i="2" s="1"/>
  <c r="AB128" i="2" s="1"/>
  <c r="P128" i="2"/>
  <c r="O128" i="2"/>
  <c r="N128" i="2"/>
  <c r="M128" i="2"/>
  <c r="L128" i="2"/>
  <c r="K128" i="2"/>
  <c r="J128" i="2"/>
  <c r="I128" i="2"/>
  <c r="H128" i="2"/>
  <c r="G128" i="2"/>
  <c r="F128" i="2"/>
  <c r="T127" i="2"/>
  <c r="U127" i="2" s="1"/>
  <c r="V127" i="2" s="1"/>
  <c r="W127" i="2" s="1"/>
  <c r="X127" i="2" s="1"/>
  <c r="Y127" i="2" s="1"/>
  <c r="Z127" i="2" s="1"/>
  <c r="AA127" i="2" s="1"/>
  <c r="AB127" i="2" s="1"/>
  <c r="R127" i="2"/>
  <c r="S127" i="2" s="1"/>
  <c r="P127" i="2"/>
  <c r="O127" i="2"/>
  <c r="N127" i="2"/>
  <c r="M127" i="2"/>
  <c r="L127" i="2"/>
  <c r="K127" i="2"/>
  <c r="J127" i="2"/>
  <c r="I127" i="2"/>
  <c r="H127" i="2"/>
  <c r="G127" i="2"/>
  <c r="F127" i="2"/>
  <c r="R126" i="2"/>
  <c r="S126" i="2" s="1"/>
  <c r="T126" i="2" s="1"/>
  <c r="U126" i="2" s="1"/>
  <c r="V126" i="2" s="1"/>
  <c r="W126" i="2" s="1"/>
  <c r="X126" i="2" s="1"/>
  <c r="Y126" i="2" s="1"/>
  <c r="Z126" i="2" s="1"/>
  <c r="AA126" i="2" s="1"/>
  <c r="AB126" i="2" s="1"/>
  <c r="P126" i="2"/>
  <c r="O126" i="2"/>
  <c r="N126" i="2"/>
  <c r="M126" i="2"/>
  <c r="L126" i="2"/>
  <c r="K126" i="2"/>
  <c r="J126" i="2"/>
  <c r="I126" i="2"/>
  <c r="H126" i="2"/>
  <c r="G126" i="2"/>
  <c r="F126" i="2"/>
  <c r="T125" i="2"/>
  <c r="U125" i="2" s="1"/>
  <c r="V125" i="2" s="1"/>
  <c r="W125" i="2" s="1"/>
  <c r="X125" i="2" s="1"/>
  <c r="Y125" i="2" s="1"/>
  <c r="Z125" i="2" s="1"/>
  <c r="AA125" i="2" s="1"/>
  <c r="AB125" i="2" s="1"/>
  <c r="R125" i="2"/>
  <c r="S125" i="2" s="1"/>
  <c r="P125" i="2"/>
  <c r="O125" i="2"/>
  <c r="N125" i="2"/>
  <c r="M125" i="2"/>
  <c r="L125" i="2"/>
  <c r="K125" i="2"/>
  <c r="J125" i="2"/>
  <c r="I125" i="2"/>
  <c r="H125" i="2"/>
  <c r="G125" i="2"/>
  <c r="F125" i="2"/>
  <c r="R124" i="2"/>
  <c r="S124" i="2" s="1"/>
  <c r="T124" i="2" s="1"/>
  <c r="U124" i="2" s="1"/>
  <c r="V124" i="2" s="1"/>
  <c r="W124" i="2" s="1"/>
  <c r="X124" i="2" s="1"/>
  <c r="Y124" i="2" s="1"/>
  <c r="Z124" i="2" s="1"/>
  <c r="AA124" i="2" s="1"/>
  <c r="AB124" i="2" s="1"/>
  <c r="P124" i="2"/>
  <c r="O124" i="2"/>
  <c r="N124" i="2"/>
  <c r="M124" i="2"/>
  <c r="L124" i="2"/>
  <c r="K124" i="2"/>
  <c r="J124" i="2"/>
  <c r="I124" i="2"/>
  <c r="H124" i="2"/>
  <c r="G124" i="2"/>
  <c r="F124" i="2"/>
  <c r="R123" i="2"/>
  <c r="S123" i="2" s="1"/>
  <c r="T123" i="2" s="1"/>
  <c r="U123" i="2" s="1"/>
  <c r="V123" i="2" s="1"/>
  <c r="W123" i="2" s="1"/>
  <c r="X123" i="2" s="1"/>
  <c r="Y123" i="2" s="1"/>
  <c r="Z123" i="2" s="1"/>
  <c r="AA123" i="2" s="1"/>
  <c r="AB123" i="2" s="1"/>
  <c r="P123" i="2"/>
  <c r="O123" i="2"/>
  <c r="N123" i="2"/>
  <c r="M123" i="2"/>
  <c r="L123" i="2"/>
  <c r="K123" i="2"/>
  <c r="J123" i="2"/>
  <c r="I123" i="2"/>
  <c r="H123" i="2"/>
  <c r="G123" i="2"/>
  <c r="F123" i="2"/>
  <c r="R122" i="2"/>
  <c r="S122" i="2" s="1"/>
  <c r="T122" i="2" s="1"/>
  <c r="U122" i="2" s="1"/>
  <c r="V122" i="2" s="1"/>
  <c r="W122" i="2" s="1"/>
  <c r="X122" i="2" s="1"/>
  <c r="Y122" i="2" s="1"/>
  <c r="Z122" i="2" s="1"/>
  <c r="AA122" i="2" s="1"/>
  <c r="AB122" i="2" s="1"/>
  <c r="P122" i="2"/>
  <c r="O122" i="2"/>
  <c r="N122" i="2"/>
  <c r="M122" i="2"/>
  <c r="L122" i="2"/>
  <c r="K122" i="2"/>
  <c r="J122" i="2"/>
  <c r="I122" i="2"/>
  <c r="H122" i="2"/>
  <c r="G122" i="2"/>
  <c r="F122" i="2"/>
  <c r="R121" i="2"/>
  <c r="S121" i="2" s="1"/>
  <c r="T121" i="2" s="1"/>
  <c r="U121" i="2" s="1"/>
  <c r="V121" i="2" s="1"/>
  <c r="W121" i="2" s="1"/>
  <c r="X121" i="2" s="1"/>
  <c r="Y121" i="2" s="1"/>
  <c r="Z121" i="2" s="1"/>
  <c r="AA121" i="2" s="1"/>
  <c r="AB121" i="2" s="1"/>
  <c r="P121" i="2"/>
  <c r="O121" i="2"/>
  <c r="N121" i="2"/>
  <c r="M121" i="2"/>
  <c r="L121" i="2"/>
  <c r="K121" i="2"/>
  <c r="J121" i="2"/>
  <c r="I121" i="2"/>
  <c r="H121" i="2"/>
  <c r="G121" i="2"/>
  <c r="F121" i="2"/>
  <c r="R120" i="2"/>
  <c r="S120" i="2" s="1"/>
  <c r="T120" i="2" s="1"/>
  <c r="U120" i="2" s="1"/>
  <c r="V120" i="2" s="1"/>
  <c r="W120" i="2" s="1"/>
  <c r="X120" i="2" s="1"/>
  <c r="Y120" i="2" s="1"/>
  <c r="Z120" i="2" s="1"/>
  <c r="AA120" i="2" s="1"/>
  <c r="AB120" i="2" s="1"/>
  <c r="P120" i="2"/>
  <c r="O120" i="2"/>
  <c r="N120" i="2"/>
  <c r="M120" i="2"/>
  <c r="L120" i="2"/>
  <c r="K120" i="2"/>
  <c r="J120" i="2"/>
  <c r="I120" i="2"/>
  <c r="H120" i="2"/>
  <c r="G120" i="2"/>
  <c r="F120" i="2"/>
  <c r="T119" i="2"/>
  <c r="U119" i="2" s="1"/>
  <c r="V119" i="2" s="1"/>
  <c r="W119" i="2" s="1"/>
  <c r="X119" i="2" s="1"/>
  <c r="Y119" i="2" s="1"/>
  <c r="Z119" i="2" s="1"/>
  <c r="AA119" i="2" s="1"/>
  <c r="AB119" i="2" s="1"/>
  <c r="R119" i="2"/>
  <c r="S119" i="2" s="1"/>
  <c r="P119" i="2"/>
  <c r="O119" i="2"/>
  <c r="N119" i="2"/>
  <c r="M119" i="2"/>
  <c r="L119" i="2"/>
  <c r="K119" i="2"/>
  <c r="J119" i="2"/>
  <c r="I119" i="2"/>
  <c r="H119" i="2"/>
  <c r="G119" i="2"/>
  <c r="F119" i="2"/>
  <c r="F140" i="2" s="1"/>
  <c r="F11" i="2" s="1"/>
  <c r="R118" i="2"/>
  <c r="S118" i="2" s="1"/>
  <c r="T118" i="2" s="1"/>
  <c r="U118" i="2" s="1"/>
  <c r="V118" i="2" s="1"/>
  <c r="W118" i="2" s="1"/>
  <c r="X118" i="2" s="1"/>
  <c r="Y118" i="2" s="1"/>
  <c r="Z118" i="2" s="1"/>
  <c r="AA118" i="2" s="1"/>
  <c r="AB118" i="2" s="1"/>
  <c r="P118" i="2"/>
  <c r="O118" i="2"/>
  <c r="N118" i="2"/>
  <c r="N140" i="2" s="1"/>
  <c r="N11" i="2" s="1"/>
  <c r="M118" i="2"/>
  <c r="L118" i="2"/>
  <c r="K118" i="2"/>
  <c r="J118" i="2"/>
  <c r="I118" i="2"/>
  <c r="H118" i="2"/>
  <c r="G118" i="2"/>
  <c r="F118" i="2"/>
  <c r="R117" i="2"/>
  <c r="S117" i="2" s="1"/>
  <c r="T117" i="2" s="1"/>
  <c r="U117" i="2" s="1"/>
  <c r="V117" i="2" s="1"/>
  <c r="W117" i="2" s="1"/>
  <c r="X117" i="2" s="1"/>
  <c r="Y117" i="2" s="1"/>
  <c r="Z117" i="2" s="1"/>
  <c r="AA117" i="2" s="1"/>
  <c r="AB117" i="2" s="1"/>
  <c r="P117" i="2"/>
  <c r="O117" i="2"/>
  <c r="N117" i="2"/>
  <c r="M117" i="2"/>
  <c r="L117" i="2"/>
  <c r="K117" i="2"/>
  <c r="J117" i="2"/>
  <c r="I117" i="2"/>
  <c r="H117" i="2"/>
  <c r="G117" i="2"/>
  <c r="F117" i="2"/>
  <c r="R116" i="2"/>
  <c r="S116" i="2" s="1"/>
  <c r="T116" i="2" s="1"/>
  <c r="U116" i="2" s="1"/>
  <c r="V116" i="2" s="1"/>
  <c r="W116" i="2" s="1"/>
  <c r="X116" i="2" s="1"/>
  <c r="Y116" i="2" s="1"/>
  <c r="Z116" i="2" s="1"/>
  <c r="AA116" i="2" s="1"/>
  <c r="AB116" i="2" s="1"/>
  <c r="P116" i="2"/>
  <c r="O116" i="2"/>
  <c r="N116" i="2"/>
  <c r="M116" i="2"/>
  <c r="L116" i="2"/>
  <c r="K116" i="2"/>
  <c r="J116" i="2"/>
  <c r="I116" i="2"/>
  <c r="H116" i="2"/>
  <c r="G116" i="2"/>
  <c r="F116" i="2"/>
  <c r="T115" i="2"/>
  <c r="U115" i="2" s="1"/>
  <c r="V115" i="2" s="1"/>
  <c r="W115" i="2" s="1"/>
  <c r="X115" i="2" s="1"/>
  <c r="Y115" i="2" s="1"/>
  <c r="Z115" i="2" s="1"/>
  <c r="AA115" i="2" s="1"/>
  <c r="AB115" i="2" s="1"/>
  <c r="R115" i="2"/>
  <c r="S115" i="2" s="1"/>
  <c r="P115" i="2"/>
  <c r="O115" i="2"/>
  <c r="N115" i="2"/>
  <c r="M115" i="2"/>
  <c r="L115" i="2"/>
  <c r="K115" i="2"/>
  <c r="J115" i="2"/>
  <c r="I115" i="2"/>
  <c r="H115" i="2"/>
  <c r="G115" i="2"/>
  <c r="F115" i="2"/>
  <c r="R114" i="2"/>
  <c r="S114" i="2" s="1"/>
  <c r="T114" i="2" s="1"/>
  <c r="U114" i="2" s="1"/>
  <c r="V114" i="2" s="1"/>
  <c r="W114" i="2" s="1"/>
  <c r="X114" i="2" s="1"/>
  <c r="Y114" i="2" s="1"/>
  <c r="Z114" i="2" s="1"/>
  <c r="AA114" i="2" s="1"/>
  <c r="AB114" i="2" s="1"/>
  <c r="P114" i="2"/>
  <c r="O114" i="2"/>
  <c r="N114" i="2"/>
  <c r="M114" i="2"/>
  <c r="L114" i="2"/>
  <c r="K114" i="2"/>
  <c r="J114" i="2"/>
  <c r="I114" i="2"/>
  <c r="H114" i="2"/>
  <c r="G114" i="2"/>
  <c r="F114" i="2"/>
  <c r="R113" i="2"/>
  <c r="S113" i="2" s="1"/>
  <c r="T113" i="2" s="1"/>
  <c r="U113" i="2" s="1"/>
  <c r="V113" i="2" s="1"/>
  <c r="W113" i="2" s="1"/>
  <c r="X113" i="2" s="1"/>
  <c r="Y113" i="2" s="1"/>
  <c r="Z113" i="2" s="1"/>
  <c r="AA113" i="2" s="1"/>
  <c r="AB113" i="2" s="1"/>
  <c r="P113" i="2"/>
  <c r="O113" i="2"/>
  <c r="N113" i="2"/>
  <c r="M113" i="2"/>
  <c r="L113" i="2"/>
  <c r="K113" i="2"/>
  <c r="J113" i="2"/>
  <c r="I113" i="2"/>
  <c r="H113" i="2"/>
  <c r="G113" i="2"/>
  <c r="F113" i="2"/>
  <c r="R112" i="2"/>
  <c r="P112" i="2"/>
  <c r="P140" i="2" s="1"/>
  <c r="P11" i="2" s="1"/>
  <c r="O112" i="2"/>
  <c r="N112" i="2"/>
  <c r="M112" i="2"/>
  <c r="L112" i="2"/>
  <c r="L140" i="2" s="1"/>
  <c r="L11" i="2" s="1"/>
  <c r="K112" i="2"/>
  <c r="J112" i="2"/>
  <c r="J140" i="2" s="1"/>
  <c r="J11" i="2" s="1"/>
  <c r="I112" i="2"/>
  <c r="H112" i="2"/>
  <c r="H140" i="2" s="1"/>
  <c r="H11" i="2" s="1"/>
  <c r="G112" i="2"/>
  <c r="F112" i="2"/>
  <c r="Q109" i="2"/>
  <c r="C109" i="2"/>
  <c r="T108" i="2"/>
  <c r="U108" i="2" s="1"/>
  <c r="V108" i="2" s="1"/>
  <c r="W108" i="2" s="1"/>
  <c r="X108" i="2" s="1"/>
  <c r="Y108" i="2" s="1"/>
  <c r="Z108" i="2" s="1"/>
  <c r="AA108" i="2" s="1"/>
  <c r="AB108" i="2" s="1"/>
  <c r="R108" i="2"/>
  <c r="S108" i="2" s="1"/>
  <c r="P108" i="2"/>
  <c r="O108" i="2"/>
  <c r="N108" i="2"/>
  <c r="M108" i="2"/>
  <c r="L108" i="2"/>
  <c r="K108" i="2"/>
  <c r="J108" i="2"/>
  <c r="I108" i="2"/>
  <c r="H108" i="2"/>
  <c r="G108" i="2"/>
  <c r="F108" i="2"/>
  <c r="R107" i="2"/>
  <c r="S107" i="2" s="1"/>
  <c r="T107" i="2" s="1"/>
  <c r="U107" i="2" s="1"/>
  <c r="V107" i="2" s="1"/>
  <c r="W107" i="2" s="1"/>
  <c r="X107" i="2" s="1"/>
  <c r="Y107" i="2" s="1"/>
  <c r="Z107" i="2" s="1"/>
  <c r="AA107" i="2" s="1"/>
  <c r="AB107" i="2" s="1"/>
  <c r="P107" i="2"/>
  <c r="O107" i="2"/>
  <c r="N107" i="2"/>
  <c r="M107" i="2"/>
  <c r="L107" i="2"/>
  <c r="K107" i="2"/>
  <c r="J107" i="2"/>
  <c r="I107" i="2"/>
  <c r="H107" i="2"/>
  <c r="G107" i="2"/>
  <c r="F107" i="2"/>
  <c r="T106" i="2"/>
  <c r="U106" i="2" s="1"/>
  <c r="V106" i="2" s="1"/>
  <c r="W106" i="2" s="1"/>
  <c r="X106" i="2" s="1"/>
  <c r="Y106" i="2" s="1"/>
  <c r="Z106" i="2" s="1"/>
  <c r="AA106" i="2" s="1"/>
  <c r="AB106" i="2" s="1"/>
  <c r="R106" i="2"/>
  <c r="S106" i="2" s="1"/>
  <c r="P106" i="2"/>
  <c r="O106" i="2"/>
  <c r="N106" i="2"/>
  <c r="M106" i="2"/>
  <c r="L106" i="2"/>
  <c r="K106" i="2"/>
  <c r="J106" i="2"/>
  <c r="I106" i="2"/>
  <c r="H106" i="2"/>
  <c r="G106" i="2"/>
  <c r="F106" i="2"/>
  <c r="R105" i="2"/>
  <c r="S105" i="2" s="1"/>
  <c r="T105" i="2" s="1"/>
  <c r="U105" i="2" s="1"/>
  <c r="V105" i="2" s="1"/>
  <c r="W105" i="2" s="1"/>
  <c r="X105" i="2" s="1"/>
  <c r="Y105" i="2" s="1"/>
  <c r="Z105" i="2" s="1"/>
  <c r="AA105" i="2" s="1"/>
  <c r="AB105" i="2" s="1"/>
  <c r="P105" i="2"/>
  <c r="O105" i="2"/>
  <c r="N105" i="2"/>
  <c r="M105" i="2"/>
  <c r="L105" i="2"/>
  <c r="K105" i="2"/>
  <c r="J105" i="2"/>
  <c r="I105" i="2"/>
  <c r="H105" i="2"/>
  <c r="G105" i="2"/>
  <c r="F105" i="2"/>
  <c r="R104" i="2"/>
  <c r="S104" i="2" s="1"/>
  <c r="T104" i="2" s="1"/>
  <c r="U104" i="2" s="1"/>
  <c r="V104" i="2" s="1"/>
  <c r="W104" i="2" s="1"/>
  <c r="X104" i="2" s="1"/>
  <c r="Y104" i="2" s="1"/>
  <c r="Z104" i="2" s="1"/>
  <c r="AA104" i="2" s="1"/>
  <c r="AB104" i="2" s="1"/>
  <c r="P104" i="2"/>
  <c r="O104" i="2"/>
  <c r="N104" i="2"/>
  <c r="M104" i="2"/>
  <c r="L104" i="2"/>
  <c r="K104" i="2"/>
  <c r="J104" i="2"/>
  <c r="I104" i="2"/>
  <c r="H104" i="2"/>
  <c r="G104" i="2"/>
  <c r="F104" i="2"/>
  <c r="R103" i="2"/>
  <c r="S103" i="2" s="1"/>
  <c r="T103" i="2" s="1"/>
  <c r="U103" i="2" s="1"/>
  <c r="V103" i="2" s="1"/>
  <c r="W103" i="2" s="1"/>
  <c r="X103" i="2" s="1"/>
  <c r="Y103" i="2" s="1"/>
  <c r="Z103" i="2" s="1"/>
  <c r="AA103" i="2" s="1"/>
  <c r="AB103" i="2" s="1"/>
  <c r="P103" i="2"/>
  <c r="O103" i="2"/>
  <c r="N103" i="2"/>
  <c r="M103" i="2"/>
  <c r="L103" i="2"/>
  <c r="K103" i="2"/>
  <c r="J103" i="2"/>
  <c r="I103" i="2"/>
  <c r="H103" i="2"/>
  <c r="G103" i="2"/>
  <c r="F103" i="2"/>
  <c r="R102" i="2"/>
  <c r="S102" i="2" s="1"/>
  <c r="T102" i="2" s="1"/>
  <c r="U102" i="2" s="1"/>
  <c r="V102" i="2" s="1"/>
  <c r="W102" i="2" s="1"/>
  <c r="X102" i="2" s="1"/>
  <c r="Y102" i="2" s="1"/>
  <c r="Z102" i="2" s="1"/>
  <c r="AA102" i="2" s="1"/>
  <c r="AB102" i="2" s="1"/>
  <c r="P102" i="2"/>
  <c r="O102" i="2"/>
  <c r="N102" i="2"/>
  <c r="M102" i="2"/>
  <c r="L102" i="2"/>
  <c r="K102" i="2"/>
  <c r="J102" i="2"/>
  <c r="I102" i="2"/>
  <c r="H102" i="2"/>
  <c r="G102" i="2"/>
  <c r="F102" i="2"/>
  <c r="R101" i="2"/>
  <c r="S101" i="2" s="1"/>
  <c r="T101" i="2" s="1"/>
  <c r="U101" i="2" s="1"/>
  <c r="V101" i="2" s="1"/>
  <c r="W101" i="2" s="1"/>
  <c r="X101" i="2" s="1"/>
  <c r="Y101" i="2" s="1"/>
  <c r="Z101" i="2" s="1"/>
  <c r="AA101" i="2" s="1"/>
  <c r="AB101" i="2" s="1"/>
  <c r="P101" i="2"/>
  <c r="O101" i="2"/>
  <c r="N101" i="2"/>
  <c r="M101" i="2"/>
  <c r="L101" i="2"/>
  <c r="K101" i="2"/>
  <c r="J101" i="2"/>
  <c r="I101" i="2"/>
  <c r="H101" i="2"/>
  <c r="G101" i="2"/>
  <c r="F101" i="2"/>
  <c r="T100" i="2"/>
  <c r="U100" i="2" s="1"/>
  <c r="V100" i="2" s="1"/>
  <c r="W100" i="2" s="1"/>
  <c r="X100" i="2" s="1"/>
  <c r="Y100" i="2" s="1"/>
  <c r="Z100" i="2" s="1"/>
  <c r="AA100" i="2" s="1"/>
  <c r="AB100" i="2" s="1"/>
  <c r="R100" i="2"/>
  <c r="S100" i="2" s="1"/>
  <c r="P100" i="2"/>
  <c r="O100" i="2"/>
  <c r="N100" i="2"/>
  <c r="M100" i="2"/>
  <c r="L100" i="2"/>
  <c r="K100" i="2"/>
  <c r="J100" i="2"/>
  <c r="I100" i="2"/>
  <c r="H100" i="2"/>
  <c r="G100" i="2"/>
  <c r="F100" i="2"/>
  <c r="R99" i="2"/>
  <c r="S99" i="2" s="1"/>
  <c r="T99" i="2" s="1"/>
  <c r="U99" i="2" s="1"/>
  <c r="V99" i="2" s="1"/>
  <c r="W99" i="2" s="1"/>
  <c r="X99" i="2" s="1"/>
  <c r="Y99" i="2" s="1"/>
  <c r="Z99" i="2" s="1"/>
  <c r="AA99" i="2" s="1"/>
  <c r="AB99" i="2" s="1"/>
  <c r="P99" i="2"/>
  <c r="O99" i="2"/>
  <c r="N99" i="2"/>
  <c r="M99" i="2"/>
  <c r="L99" i="2"/>
  <c r="K99" i="2"/>
  <c r="J99" i="2"/>
  <c r="J109" i="2" s="1"/>
  <c r="J10" i="2" s="1"/>
  <c r="I99" i="2"/>
  <c r="H99" i="2"/>
  <c r="G99" i="2"/>
  <c r="F99" i="2"/>
  <c r="R98" i="2"/>
  <c r="S98" i="2" s="1"/>
  <c r="T98" i="2" s="1"/>
  <c r="U98" i="2" s="1"/>
  <c r="P98" i="2"/>
  <c r="P109" i="2" s="1"/>
  <c r="P10" i="2" s="1"/>
  <c r="O98" i="2"/>
  <c r="N98" i="2"/>
  <c r="N109" i="2" s="1"/>
  <c r="N10" i="2" s="1"/>
  <c r="M98" i="2"/>
  <c r="L98" i="2"/>
  <c r="L109" i="2" s="1"/>
  <c r="L10" i="2" s="1"/>
  <c r="K98" i="2"/>
  <c r="J98" i="2"/>
  <c r="I98" i="2"/>
  <c r="H98" i="2"/>
  <c r="H109" i="2" s="1"/>
  <c r="H10" i="2" s="1"/>
  <c r="G98" i="2"/>
  <c r="F98" i="2"/>
  <c r="F109" i="2" s="1"/>
  <c r="F10" i="2" s="1"/>
  <c r="C96" i="2"/>
  <c r="S95" i="2"/>
  <c r="T95" i="2" s="1"/>
  <c r="U95" i="2" s="1"/>
  <c r="V95" i="2" s="1"/>
  <c r="W95" i="2" s="1"/>
  <c r="X95" i="2" s="1"/>
  <c r="Y95" i="2" s="1"/>
  <c r="Z95" i="2" s="1"/>
  <c r="AA95" i="2" s="1"/>
  <c r="AB95" i="2" s="1"/>
  <c r="R95" i="2"/>
  <c r="P95" i="2"/>
  <c r="O95" i="2"/>
  <c r="N95" i="2"/>
  <c r="M95" i="2"/>
  <c r="L95" i="2"/>
  <c r="K95" i="2"/>
  <c r="J95" i="2"/>
  <c r="I95" i="2"/>
  <c r="H95" i="2"/>
  <c r="G95" i="2"/>
  <c r="F95" i="2"/>
  <c r="S94" i="2"/>
  <c r="T94" i="2" s="1"/>
  <c r="U94" i="2" s="1"/>
  <c r="V94" i="2" s="1"/>
  <c r="W94" i="2" s="1"/>
  <c r="X94" i="2" s="1"/>
  <c r="Y94" i="2" s="1"/>
  <c r="Z94" i="2" s="1"/>
  <c r="AA94" i="2" s="1"/>
  <c r="AB94" i="2" s="1"/>
  <c r="R94" i="2"/>
  <c r="P94" i="2"/>
  <c r="O94" i="2"/>
  <c r="N94" i="2"/>
  <c r="M94" i="2"/>
  <c r="L94" i="2"/>
  <c r="K94" i="2"/>
  <c r="J94" i="2"/>
  <c r="I94" i="2"/>
  <c r="H94" i="2"/>
  <c r="G94" i="2"/>
  <c r="F94" i="2"/>
  <c r="R93" i="2"/>
  <c r="S93" i="2" s="1"/>
  <c r="T93" i="2" s="1"/>
  <c r="U93" i="2" s="1"/>
  <c r="V93" i="2" s="1"/>
  <c r="W93" i="2" s="1"/>
  <c r="X93" i="2" s="1"/>
  <c r="Y93" i="2" s="1"/>
  <c r="Z93" i="2" s="1"/>
  <c r="AA93" i="2" s="1"/>
  <c r="AB93" i="2" s="1"/>
  <c r="P93" i="2"/>
  <c r="O93" i="2"/>
  <c r="N93" i="2"/>
  <c r="M93" i="2"/>
  <c r="L93" i="2"/>
  <c r="K93" i="2"/>
  <c r="J93" i="2"/>
  <c r="I93" i="2"/>
  <c r="H93" i="2"/>
  <c r="G93" i="2"/>
  <c r="F93" i="2"/>
  <c r="S92" i="2"/>
  <c r="T92" i="2" s="1"/>
  <c r="U92" i="2" s="1"/>
  <c r="V92" i="2" s="1"/>
  <c r="W92" i="2" s="1"/>
  <c r="X92" i="2" s="1"/>
  <c r="Y92" i="2" s="1"/>
  <c r="Z92" i="2" s="1"/>
  <c r="AA92" i="2" s="1"/>
  <c r="AB92" i="2" s="1"/>
  <c r="R92" i="2"/>
  <c r="P92" i="2"/>
  <c r="O92" i="2"/>
  <c r="N92" i="2"/>
  <c r="M92" i="2"/>
  <c r="L92" i="2"/>
  <c r="K92" i="2"/>
  <c r="J92" i="2"/>
  <c r="I92" i="2"/>
  <c r="H92" i="2"/>
  <c r="G92" i="2"/>
  <c r="F92" i="2"/>
  <c r="U91" i="2"/>
  <c r="V91" i="2" s="1"/>
  <c r="W91" i="2" s="1"/>
  <c r="X91" i="2" s="1"/>
  <c r="Y91" i="2" s="1"/>
  <c r="Z91" i="2" s="1"/>
  <c r="AA91" i="2" s="1"/>
  <c r="AB91" i="2" s="1"/>
  <c r="S91" i="2"/>
  <c r="T91" i="2" s="1"/>
  <c r="R91" i="2"/>
  <c r="P91" i="2"/>
  <c r="O91" i="2"/>
  <c r="N91" i="2"/>
  <c r="M91" i="2"/>
  <c r="L91" i="2"/>
  <c r="K91" i="2"/>
  <c r="J91" i="2"/>
  <c r="I91" i="2"/>
  <c r="H91" i="2"/>
  <c r="G91" i="2"/>
  <c r="F91" i="2"/>
  <c r="R90" i="2"/>
  <c r="S90" i="2" s="1"/>
  <c r="T90" i="2" s="1"/>
  <c r="U90" i="2" s="1"/>
  <c r="V90" i="2" s="1"/>
  <c r="W90" i="2" s="1"/>
  <c r="X90" i="2" s="1"/>
  <c r="Y90" i="2" s="1"/>
  <c r="Z90" i="2" s="1"/>
  <c r="AA90" i="2" s="1"/>
  <c r="AB90" i="2" s="1"/>
  <c r="P90" i="2"/>
  <c r="O90" i="2"/>
  <c r="N90" i="2"/>
  <c r="M90" i="2"/>
  <c r="L90" i="2"/>
  <c r="K90" i="2"/>
  <c r="J90" i="2"/>
  <c r="I90" i="2"/>
  <c r="H90" i="2"/>
  <c r="G90" i="2"/>
  <c r="F90" i="2"/>
  <c r="R89" i="2"/>
  <c r="S89" i="2" s="1"/>
  <c r="T89" i="2" s="1"/>
  <c r="U89" i="2" s="1"/>
  <c r="V89" i="2" s="1"/>
  <c r="W89" i="2" s="1"/>
  <c r="X89" i="2" s="1"/>
  <c r="Y89" i="2" s="1"/>
  <c r="Z89" i="2" s="1"/>
  <c r="AA89" i="2" s="1"/>
  <c r="AB89" i="2" s="1"/>
  <c r="P89" i="2"/>
  <c r="O89" i="2"/>
  <c r="N89" i="2"/>
  <c r="M89" i="2"/>
  <c r="L89" i="2"/>
  <c r="K89" i="2"/>
  <c r="J89" i="2"/>
  <c r="I89" i="2"/>
  <c r="H89" i="2"/>
  <c r="G89" i="2"/>
  <c r="F89" i="2"/>
  <c r="R88" i="2"/>
  <c r="S88" i="2" s="1"/>
  <c r="T88" i="2" s="1"/>
  <c r="U88" i="2" s="1"/>
  <c r="V88" i="2" s="1"/>
  <c r="W88" i="2" s="1"/>
  <c r="X88" i="2" s="1"/>
  <c r="Y88" i="2" s="1"/>
  <c r="Z88" i="2" s="1"/>
  <c r="AA88" i="2" s="1"/>
  <c r="AB88" i="2" s="1"/>
  <c r="P88" i="2"/>
  <c r="O88" i="2"/>
  <c r="N88" i="2"/>
  <c r="M88" i="2"/>
  <c r="L88" i="2"/>
  <c r="K88" i="2"/>
  <c r="J88" i="2"/>
  <c r="I88" i="2"/>
  <c r="H88" i="2"/>
  <c r="G88" i="2"/>
  <c r="F88" i="2"/>
  <c r="R87" i="2"/>
  <c r="S87" i="2" s="1"/>
  <c r="T87" i="2" s="1"/>
  <c r="U87" i="2" s="1"/>
  <c r="V87" i="2" s="1"/>
  <c r="W87" i="2" s="1"/>
  <c r="X87" i="2" s="1"/>
  <c r="Y87" i="2" s="1"/>
  <c r="Z87" i="2" s="1"/>
  <c r="AA87" i="2" s="1"/>
  <c r="AB87" i="2" s="1"/>
  <c r="P87" i="2"/>
  <c r="O87" i="2"/>
  <c r="N87" i="2"/>
  <c r="M87" i="2"/>
  <c r="L87" i="2"/>
  <c r="K87" i="2"/>
  <c r="J87" i="2"/>
  <c r="I87" i="2"/>
  <c r="H87" i="2"/>
  <c r="G87" i="2"/>
  <c r="F87" i="2"/>
  <c r="R86" i="2"/>
  <c r="S86" i="2" s="1"/>
  <c r="T86" i="2" s="1"/>
  <c r="U86" i="2" s="1"/>
  <c r="V86" i="2" s="1"/>
  <c r="W86" i="2" s="1"/>
  <c r="X86" i="2" s="1"/>
  <c r="Y86" i="2" s="1"/>
  <c r="Z86" i="2" s="1"/>
  <c r="AA86" i="2" s="1"/>
  <c r="AB86" i="2" s="1"/>
  <c r="P86" i="2"/>
  <c r="O86" i="2"/>
  <c r="N86" i="2"/>
  <c r="M86" i="2"/>
  <c r="L86" i="2"/>
  <c r="K86" i="2"/>
  <c r="J86" i="2"/>
  <c r="I86" i="2"/>
  <c r="H86" i="2"/>
  <c r="G86" i="2"/>
  <c r="F86" i="2"/>
  <c r="T85" i="2"/>
  <c r="U85" i="2" s="1"/>
  <c r="V85" i="2" s="1"/>
  <c r="W85" i="2" s="1"/>
  <c r="X85" i="2" s="1"/>
  <c r="Y85" i="2" s="1"/>
  <c r="Z85" i="2" s="1"/>
  <c r="AA85" i="2" s="1"/>
  <c r="AB85" i="2" s="1"/>
  <c r="S85" i="2"/>
  <c r="R85" i="2"/>
  <c r="P85" i="2"/>
  <c r="O85" i="2"/>
  <c r="N85" i="2"/>
  <c r="M85" i="2"/>
  <c r="L85" i="2"/>
  <c r="K85" i="2"/>
  <c r="J85" i="2"/>
  <c r="I85" i="2"/>
  <c r="H85" i="2"/>
  <c r="G85" i="2"/>
  <c r="F85" i="2"/>
  <c r="S84" i="2"/>
  <c r="T84" i="2" s="1"/>
  <c r="U84" i="2" s="1"/>
  <c r="V84" i="2" s="1"/>
  <c r="W84" i="2" s="1"/>
  <c r="X84" i="2" s="1"/>
  <c r="Y84" i="2" s="1"/>
  <c r="Z84" i="2" s="1"/>
  <c r="AA84" i="2" s="1"/>
  <c r="AB84" i="2" s="1"/>
  <c r="R84" i="2"/>
  <c r="P84" i="2"/>
  <c r="O84" i="2"/>
  <c r="N84" i="2"/>
  <c r="M84" i="2"/>
  <c r="L84" i="2"/>
  <c r="K84" i="2"/>
  <c r="J84" i="2"/>
  <c r="I84" i="2"/>
  <c r="H84" i="2"/>
  <c r="G84" i="2"/>
  <c r="F84" i="2"/>
  <c r="R83" i="2"/>
  <c r="S83" i="2" s="1"/>
  <c r="T83" i="2" s="1"/>
  <c r="U83" i="2" s="1"/>
  <c r="V83" i="2" s="1"/>
  <c r="W83" i="2" s="1"/>
  <c r="X83" i="2" s="1"/>
  <c r="Y83" i="2" s="1"/>
  <c r="Z83" i="2" s="1"/>
  <c r="AA83" i="2" s="1"/>
  <c r="AB83" i="2" s="1"/>
  <c r="P83" i="2"/>
  <c r="O83" i="2"/>
  <c r="N83" i="2"/>
  <c r="M83" i="2"/>
  <c r="L83" i="2"/>
  <c r="K83" i="2"/>
  <c r="J83" i="2"/>
  <c r="I83" i="2"/>
  <c r="H83" i="2"/>
  <c r="G83" i="2"/>
  <c r="F83" i="2"/>
  <c r="R82" i="2"/>
  <c r="S82" i="2" s="1"/>
  <c r="T82" i="2" s="1"/>
  <c r="U82" i="2" s="1"/>
  <c r="V82" i="2" s="1"/>
  <c r="W82" i="2" s="1"/>
  <c r="X82" i="2" s="1"/>
  <c r="Y82" i="2" s="1"/>
  <c r="Z82" i="2" s="1"/>
  <c r="AA82" i="2" s="1"/>
  <c r="AB82" i="2" s="1"/>
  <c r="P82" i="2"/>
  <c r="O82" i="2"/>
  <c r="N82" i="2"/>
  <c r="M82" i="2"/>
  <c r="L82" i="2"/>
  <c r="K82" i="2"/>
  <c r="J82" i="2"/>
  <c r="I82" i="2"/>
  <c r="H82" i="2"/>
  <c r="G82" i="2"/>
  <c r="F82" i="2"/>
  <c r="R81" i="2"/>
  <c r="S81" i="2" s="1"/>
  <c r="T81" i="2" s="1"/>
  <c r="U81" i="2" s="1"/>
  <c r="V81" i="2" s="1"/>
  <c r="W81" i="2" s="1"/>
  <c r="X81" i="2" s="1"/>
  <c r="Y81" i="2" s="1"/>
  <c r="Z81" i="2" s="1"/>
  <c r="AA81" i="2" s="1"/>
  <c r="AB81" i="2" s="1"/>
  <c r="P81" i="2"/>
  <c r="O81" i="2"/>
  <c r="N81" i="2"/>
  <c r="M81" i="2"/>
  <c r="L81" i="2"/>
  <c r="K81" i="2"/>
  <c r="J81" i="2"/>
  <c r="I81" i="2"/>
  <c r="H81" i="2"/>
  <c r="G81" i="2"/>
  <c r="F81" i="2"/>
  <c r="R80" i="2"/>
  <c r="S80" i="2" s="1"/>
  <c r="T80" i="2" s="1"/>
  <c r="U80" i="2" s="1"/>
  <c r="V80" i="2" s="1"/>
  <c r="W80" i="2" s="1"/>
  <c r="X80" i="2" s="1"/>
  <c r="Y80" i="2" s="1"/>
  <c r="Z80" i="2" s="1"/>
  <c r="AA80" i="2" s="1"/>
  <c r="AB80" i="2" s="1"/>
  <c r="P80" i="2"/>
  <c r="O80" i="2"/>
  <c r="N80" i="2"/>
  <c r="M80" i="2"/>
  <c r="L80" i="2"/>
  <c r="K80" i="2"/>
  <c r="J80" i="2"/>
  <c r="I80" i="2"/>
  <c r="H80" i="2"/>
  <c r="G80" i="2"/>
  <c r="F80" i="2"/>
  <c r="R79" i="2"/>
  <c r="S79" i="2" s="1"/>
  <c r="P79" i="2"/>
  <c r="O79" i="2"/>
  <c r="N79" i="2"/>
  <c r="M79" i="2"/>
  <c r="L79" i="2"/>
  <c r="K79" i="2"/>
  <c r="J79" i="2"/>
  <c r="I79" i="2"/>
  <c r="H79" i="2"/>
  <c r="G79" i="2"/>
  <c r="F79" i="2"/>
  <c r="C77" i="2"/>
  <c r="R76" i="2"/>
  <c r="S76" i="2" s="1"/>
  <c r="T76" i="2" s="1"/>
  <c r="U76" i="2" s="1"/>
  <c r="V76" i="2" s="1"/>
  <c r="W76" i="2" s="1"/>
  <c r="X76" i="2" s="1"/>
  <c r="Y76" i="2" s="1"/>
  <c r="Z76" i="2" s="1"/>
  <c r="AA76" i="2" s="1"/>
  <c r="AB76" i="2" s="1"/>
  <c r="P76" i="2"/>
  <c r="O76" i="2"/>
  <c r="N76" i="2"/>
  <c r="M76" i="2"/>
  <c r="L76" i="2"/>
  <c r="K76" i="2"/>
  <c r="J76" i="2"/>
  <c r="I76" i="2"/>
  <c r="H76" i="2"/>
  <c r="G76" i="2"/>
  <c r="F76" i="2"/>
  <c r="S75" i="2"/>
  <c r="T75" i="2" s="1"/>
  <c r="U75" i="2" s="1"/>
  <c r="V75" i="2" s="1"/>
  <c r="W75" i="2" s="1"/>
  <c r="X75" i="2" s="1"/>
  <c r="Y75" i="2" s="1"/>
  <c r="Z75" i="2" s="1"/>
  <c r="AA75" i="2" s="1"/>
  <c r="AB75" i="2" s="1"/>
  <c r="R75" i="2"/>
  <c r="P75" i="2"/>
  <c r="O75" i="2"/>
  <c r="N75" i="2"/>
  <c r="M75" i="2"/>
  <c r="L75" i="2"/>
  <c r="K75" i="2"/>
  <c r="J75" i="2"/>
  <c r="I75" i="2"/>
  <c r="H75" i="2"/>
  <c r="G75" i="2"/>
  <c r="F75" i="2"/>
  <c r="R74" i="2"/>
  <c r="S74" i="2" s="1"/>
  <c r="T74" i="2" s="1"/>
  <c r="U74" i="2" s="1"/>
  <c r="V74" i="2" s="1"/>
  <c r="W74" i="2" s="1"/>
  <c r="X74" i="2" s="1"/>
  <c r="Y74" i="2" s="1"/>
  <c r="Z74" i="2" s="1"/>
  <c r="AA74" i="2" s="1"/>
  <c r="AB74" i="2" s="1"/>
  <c r="P74" i="2"/>
  <c r="O74" i="2"/>
  <c r="N74" i="2"/>
  <c r="M74" i="2"/>
  <c r="L74" i="2"/>
  <c r="K74" i="2"/>
  <c r="J74" i="2"/>
  <c r="I74" i="2"/>
  <c r="H74" i="2"/>
  <c r="G74" i="2"/>
  <c r="F74" i="2"/>
  <c r="R73" i="2"/>
  <c r="S73" i="2" s="1"/>
  <c r="T73" i="2" s="1"/>
  <c r="U73" i="2" s="1"/>
  <c r="V73" i="2" s="1"/>
  <c r="W73" i="2" s="1"/>
  <c r="X73" i="2" s="1"/>
  <c r="Y73" i="2" s="1"/>
  <c r="Z73" i="2" s="1"/>
  <c r="AA73" i="2" s="1"/>
  <c r="AB73" i="2" s="1"/>
  <c r="P73" i="2"/>
  <c r="O73" i="2"/>
  <c r="N73" i="2"/>
  <c r="M73" i="2"/>
  <c r="L73" i="2"/>
  <c r="K73" i="2"/>
  <c r="J73" i="2"/>
  <c r="I73" i="2"/>
  <c r="H73" i="2"/>
  <c r="G73" i="2"/>
  <c r="F73" i="2"/>
  <c r="R72" i="2"/>
  <c r="S72" i="2" s="1"/>
  <c r="T72" i="2" s="1"/>
  <c r="U72" i="2" s="1"/>
  <c r="V72" i="2" s="1"/>
  <c r="W72" i="2" s="1"/>
  <c r="X72" i="2" s="1"/>
  <c r="Y72" i="2" s="1"/>
  <c r="Z72" i="2" s="1"/>
  <c r="AA72" i="2" s="1"/>
  <c r="AB72" i="2" s="1"/>
  <c r="P72" i="2"/>
  <c r="O72" i="2"/>
  <c r="N72" i="2"/>
  <c r="M72" i="2"/>
  <c r="L72" i="2"/>
  <c r="K72" i="2"/>
  <c r="J72" i="2"/>
  <c r="I72" i="2"/>
  <c r="H72" i="2"/>
  <c r="G72" i="2"/>
  <c r="F72" i="2"/>
  <c r="S71" i="2"/>
  <c r="T71" i="2" s="1"/>
  <c r="U71" i="2" s="1"/>
  <c r="V71" i="2" s="1"/>
  <c r="W71" i="2" s="1"/>
  <c r="X71" i="2" s="1"/>
  <c r="Y71" i="2" s="1"/>
  <c r="Z71" i="2" s="1"/>
  <c r="AA71" i="2" s="1"/>
  <c r="AB71" i="2" s="1"/>
  <c r="R71" i="2"/>
  <c r="P71" i="2"/>
  <c r="O71" i="2"/>
  <c r="N71" i="2"/>
  <c r="M71" i="2"/>
  <c r="L71" i="2"/>
  <c r="K71" i="2"/>
  <c r="J71" i="2"/>
  <c r="I71" i="2"/>
  <c r="H71" i="2"/>
  <c r="G71" i="2"/>
  <c r="F71" i="2"/>
  <c r="R70" i="2"/>
  <c r="S70" i="2" s="1"/>
  <c r="T70" i="2" s="1"/>
  <c r="U70" i="2" s="1"/>
  <c r="V70" i="2" s="1"/>
  <c r="W70" i="2" s="1"/>
  <c r="X70" i="2" s="1"/>
  <c r="Y70" i="2" s="1"/>
  <c r="Z70" i="2" s="1"/>
  <c r="AA70" i="2" s="1"/>
  <c r="AB70" i="2" s="1"/>
  <c r="P70" i="2"/>
  <c r="O70" i="2"/>
  <c r="N70" i="2"/>
  <c r="M70" i="2"/>
  <c r="L70" i="2"/>
  <c r="K70" i="2"/>
  <c r="J70" i="2"/>
  <c r="I70" i="2"/>
  <c r="H70" i="2"/>
  <c r="G70" i="2"/>
  <c r="F70" i="2"/>
  <c r="R69" i="2"/>
  <c r="S69" i="2" s="1"/>
  <c r="T69" i="2" s="1"/>
  <c r="U69" i="2" s="1"/>
  <c r="V69" i="2" s="1"/>
  <c r="W69" i="2" s="1"/>
  <c r="X69" i="2" s="1"/>
  <c r="Y69" i="2" s="1"/>
  <c r="Z69" i="2" s="1"/>
  <c r="AA69" i="2" s="1"/>
  <c r="AB69" i="2" s="1"/>
  <c r="P69" i="2"/>
  <c r="O69" i="2"/>
  <c r="N69" i="2"/>
  <c r="M69" i="2"/>
  <c r="L69" i="2"/>
  <c r="K69" i="2"/>
  <c r="J69" i="2"/>
  <c r="I69" i="2"/>
  <c r="H69" i="2"/>
  <c r="G69" i="2"/>
  <c r="F69" i="2"/>
  <c r="T68" i="2"/>
  <c r="U68" i="2" s="1"/>
  <c r="V68" i="2" s="1"/>
  <c r="W68" i="2" s="1"/>
  <c r="X68" i="2" s="1"/>
  <c r="Y68" i="2" s="1"/>
  <c r="Z68" i="2" s="1"/>
  <c r="AA68" i="2" s="1"/>
  <c r="AB68" i="2" s="1"/>
  <c r="R68" i="2"/>
  <c r="S68" i="2" s="1"/>
  <c r="P68" i="2"/>
  <c r="O68" i="2"/>
  <c r="N68" i="2"/>
  <c r="M68" i="2"/>
  <c r="L68" i="2"/>
  <c r="K68" i="2"/>
  <c r="J68" i="2"/>
  <c r="I68" i="2"/>
  <c r="H68" i="2"/>
  <c r="G68" i="2"/>
  <c r="F68" i="2"/>
  <c r="S67" i="2"/>
  <c r="T67" i="2" s="1"/>
  <c r="U67" i="2" s="1"/>
  <c r="V67" i="2" s="1"/>
  <c r="W67" i="2" s="1"/>
  <c r="X67" i="2" s="1"/>
  <c r="Y67" i="2" s="1"/>
  <c r="Z67" i="2" s="1"/>
  <c r="AA67" i="2" s="1"/>
  <c r="AB67" i="2" s="1"/>
  <c r="R67" i="2"/>
  <c r="P67" i="2"/>
  <c r="O67" i="2"/>
  <c r="N67" i="2"/>
  <c r="M67" i="2"/>
  <c r="L67" i="2"/>
  <c r="K67" i="2"/>
  <c r="J67" i="2"/>
  <c r="I67" i="2"/>
  <c r="H67" i="2"/>
  <c r="G67" i="2"/>
  <c r="F67" i="2"/>
  <c r="R66" i="2"/>
  <c r="S66" i="2" s="1"/>
  <c r="T66" i="2" s="1"/>
  <c r="U66" i="2" s="1"/>
  <c r="V66" i="2" s="1"/>
  <c r="W66" i="2" s="1"/>
  <c r="X66" i="2" s="1"/>
  <c r="Y66" i="2" s="1"/>
  <c r="Z66" i="2" s="1"/>
  <c r="AA66" i="2" s="1"/>
  <c r="AB66" i="2" s="1"/>
  <c r="P66" i="2"/>
  <c r="O66" i="2"/>
  <c r="N66" i="2"/>
  <c r="M66" i="2"/>
  <c r="L66" i="2"/>
  <c r="K66" i="2"/>
  <c r="J66" i="2"/>
  <c r="I66" i="2"/>
  <c r="H66" i="2"/>
  <c r="G66" i="2"/>
  <c r="F66" i="2"/>
  <c r="R65" i="2"/>
  <c r="S65" i="2" s="1"/>
  <c r="T65" i="2" s="1"/>
  <c r="U65" i="2" s="1"/>
  <c r="V65" i="2" s="1"/>
  <c r="W65" i="2" s="1"/>
  <c r="X65" i="2" s="1"/>
  <c r="Y65" i="2" s="1"/>
  <c r="Z65" i="2" s="1"/>
  <c r="AA65" i="2" s="1"/>
  <c r="AB65" i="2" s="1"/>
  <c r="P65" i="2"/>
  <c r="O65" i="2"/>
  <c r="N65" i="2"/>
  <c r="M65" i="2"/>
  <c r="L65" i="2"/>
  <c r="K65" i="2"/>
  <c r="J65" i="2"/>
  <c r="I65" i="2"/>
  <c r="H65" i="2"/>
  <c r="G65" i="2"/>
  <c r="F65" i="2"/>
  <c r="R64" i="2"/>
  <c r="S64" i="2" s="1"/>
  <c r="P64" i="2"/>
  <c r="O64" i="2"/>
  <c r="N64" i="2"/>
  <c r="M64" i="2"/>
  <c r="M77" i="2" s="1"/>
  <c r="M8" i="2" s="1"/>
  <c r="L64" i="2"/>
  <c r="K64" i="2"/>
  <c r="J64" i="2"/>
  <c r="I64" i="2"/>
  <c r="H64" i="2"/>
  <c r="G64" i="2"/>
  <c r="F64" i="2"/>
  <c r="C62" i="2"/>
  <c r="C7" i="2" s="1"/>
  <c r="R61" i="2"/>
  <c r="S61" i="2" s="1"/>
  <c r="T61" i="2" s="1"/>
  <c r="U61" i="2" s="1"/>
  <c r="V61" i="2" s="1"/>
  <c r="W61" i="2" s="1"/>
  <c r="X61" i="2" s="1"/>
  <c r="Y61" i="2" s="1"/>
  <c r="Z61" i="2" s="1"/>
  <c r="AA61" i="2" s="1"/>
  <c r="AB61" i="2" s="1"/>
  <c r="P61" i="2"/>
  <c r="O61" i="2"/>
  <c r="N61" i="2"/>
  <c r="M61" i="2"/>
  <c r="L61" i="2"/>
  <c r="K61" i="2"/>
  <c r="J61" i="2"/>
  <c r="I61" i="2"/>
  <c r="H61" i="2"/>
  <c r="G61" i="2"/>
  <c r="F61" i="2"/>
  <c r="S60" i="2"/>
  <c r="T60" i="2" s="1"/>
  <c r="U60" i="2" s="1"/>
  <c r="V60" i="2" s="1"/>
  <c r="W60" i="2" s="1"/>
  <c r="X60" i="2" s="1"/>
  <c r="Y60" i="2" s="1"/>
  <c r="Z60" i="2" s="1"/>
  <c r="AA60" i="2" s="1"/>
  <c r="AB60" i="2" s="1"/>
  <c r="R60" i="2"/>
  <c r="P60" i="2"/>
  <c r="O60" i="2"/>
  <c r="N60" i="2"/>
  <c r="M60" i="2"/>
  <c r="L60" i="2"/>
  <c r="K60" i="2"/>
  <c r="J60" i="2"/>
  <c r="I60" i="2"/>
  <c r="H60" i="2"/>
  <c r="G60" i="2"/>
  <c r="F60" i="2"/>
  <c r="R59" i="2"/>
  <c r="S59" i="2" s="1"/>
  <c r="T59" i="2" s="1"/>
  <c r="U59" i="2" s="1"/>
  <c r="V59" i="2" s="1"/>
  <c r="W59" i="2" s="1"/>
  <c r="X59" i="2" s="1"/>
  <c r="Y59" i="2" s="1"/>
  <c r="Z59" i="2" s="1"/>
  <c r="AA59" i="2" s="1"/>
  <c r="AB59" i="2" s="1"/>
  <c r="P59" i="2"/>
  <c r="O59" i="2"/>
  <c r="N59" i="2"/>
  <c r="M59" i="2"/>
  <c r="L59" i="2"/>
  <c r="K59" i="2"/>
  <c r="J59" i="2"/>
  <c r="I59" i="2"/>
  <c r="H59" i="2"/>
  <c r="G59" i="2"/>
  <c r="F59" i="2"/>
  <c r="S58" i="2"/>
  <c r="T58" i="2" s="1"/>
  <c r="U58" i="2" s="1"/>
  <c r="V58" i="2" s="1"/>
  <c r="W58" i="2" s="1"/>
  <c r="X58" i="2" s="1"/>
  <c r="Y58" i="2" s="1"/>
  <c r="Z58" i="2" s="1"/>
  <c r="AA58" i="2" s="1"/>
  <c r="AB58" i="2" s="1"/>
  <c r="R58" i="2"/>
  <c r="P58" i="2"/>
  <c r="O58" i="2"/>
  <c r="N58" i="2"/>
  <c r="M58" i="2"/>
  <c r="L58" i="2"/>
  <c r="K58" i="2"/>
  <c r="J58" i="2"/>
  <c r="I58" i="2"/>
  <c r="H58" i="2"/>
  <c r="G58" i="2"/>
  <c r="F58" i="2"/>
  <c r="R57" i="2"/>
  <c r="S57" i="2" s="1"/>
  <c r="T57" i="2" s="1"/>
  <c r="U57" i="2" s="1"/>
  <c r="V57" i="2" s="1"/>
  <c r="W57" i="2" s="1"/>
  <c r="X57" i="2" s="1"/>
  <c r="Y57" i="2" s="1"/>
  <c r="Z57" i="2" s="1"/>
  <c r="AA57" i="2" s="1"/>
  <c r="AB57" i="2" s="1"/>
  <c r="P57" i="2"/>
  <c r="O57" i="2"/>
  <c r="N57" i="2"/>
  <c r="M57" i="2"/>
  <c r="L57" i="2"/>
  <c r="K57" i="2"/>
  <c r="J57" i="2"/>
  <c r="I57" i="2"/>
  <c r="H57" i="2"/>
  <c r="G57" i="2"/>
  <c r="F57" i="2"/>
  <c r="R56" i="2"/>
  <c r="S56" i="2" s="1"/>
  <c r="T56" i="2" s="1"/>
  <c r="U56" i="2" s="1"/>
  <c r="V56" i="2" s="1"/>
  <c r="W56" i="2" s="1"/>
  <c r="X56" i="2" s="1"/>
  <c r="Y56" i="2" s="1"/>
  <c r="Z56" i="2" s="1"/>
  <c r="AA56" i="2" s="1"/>
  <c r="AB56" i="2" s="1"/>
  <c r="P56" i="2"/>
  <c r="O56" i="2"/>
  <c r="N56" i="2"/>
  <c r="M56" i="2"/>
  <c r="L56" i="2"/>
  <c r="K56" i="2"/>
  <c r="J56" i="2"/>
  <c r="I56" i="2"/>
  <c r="H56" i="2"/>
  <c r="G56" i="2"/>
  <c r="F56" i="2"/>
  <c r="R55" i="2"/>
  <c r="S55" i="2" s="1"/>
  <c r="T55" i="2" s="1"/>
  <c r="U55" i="2" s="1"/>
  <c r="V55" i="2" s="1"/>
  <c r="W55" i="2" s="1"/>
  <c r="X55" i="2" s="1"/>
  <c r="Y55" i="2" s="1"/>
  <c r="Z55" i="2" s="1"/>
  <c r="AA55" i="2" s="1"/>
  <c r="AB55" i="2" s="1"/>
  <c r="P55" i="2"/>
  <c r="O55" i="2"/>
  <c r="N55" i="2"/>
  <c r="M55" i="2"/>
  <c r="L55" i="2"/>
  <c r="K55" i="2"/>
  <c r="J55" i="2"/>
  <c r="I55" i="2"/>
  <c r="H55" i="2"/>
  <c r="G55" i="2"/>
  <c r="F55" i="2"/>
  <c r="S54" i="2"/>
  <c r="T54" i="2" s="1"/>
  <c r="U54" i="2" s="1"/>
  <c r="V54" i="2" s="1"/>
  <c r="W54" i="2" s="1"/>
  <c r="X54" i="2" s="1"/>
  <c r="Y54" i="2" s="1"/>
  <c r="Z54" i="2" s="1"/>
  <c r="AA54" i="2" s="1"/>
  <c r="AB54" i="2" s="1"/>
  <c r="R54" i="2"/>
  <c r="P54" i="2"/>
  <c r="O54" i="2"/>
  <c r="N54" i="2"/>
  <c r="M54" i="2"/>
  <c r="L54" i="2"/>
  <c r="K54" i="2"/>
  <c r="J54" i="2"/>
  <c r="I54" i="2"/>
  <c r="H54" i="2"/>
  <c r="G54" i="2"/>
  <c r="F54" i="2"/>
  <c r="R53" i="2"/>
  <c r="P53" i="2"/>
  <c r="O53" i="2"/>
  <c r="N53" i="2"/>
  <c r="M53" i="2"/>
  <c r="L53" i="2"/>
  <c r="K53" i="2"/>
  <c r="J53" i="2"/>
  <c r="I53" i="2"/>
  <c r="H53" i="2"/>
  <c r="G53" i="2"/>
  <c r="F53" i="2"/>
  <c r="C51" i="2"/>
  <c r="R50" i="2"/>
  <c r="S50" i="2" s="1"/>
  <c r="T50" i="2" s="1"/>
  <c r="U50" i="2" s="1"/>
  <c r="V50" i="2" s="1"/>
  <c r="W50" i="2" s="1"/>
  <c r="X50" i="2" s="1"/>
  <c r="Y50" i="2" s="1"/>
  <c r="Z50" i="2" s="1"/>
  <c r="AA50" i="2" s="1"/>
  <c r="AB50" i="2" s="1"/>
  <c r="P50" i="2"/>
  <c r="O50" i="2"/>
  <c r="N50" i="2"/>
  <c r="M50" i="2"/>
  <c r="L50" i="2"/>
  <c r="K50" i="2"/>
  <c r="J50" i="2"/>
  <c r="I50" i="2"/>
  <c r="H50" i="2"/>
  <c r="G50" i="2"/>
  <c r="F50" i="2"/>
  <c r="R49" i="2"/>
  <c r="S49" i="2" s="1"/>
  <c r="T49" i="2" s="1"/>
  <c r="U49" i="2" s="1"/>
  <c r="V49" i="2" s="1"/>
  <c r="W49" i="2" s="1"/>
  <c r="X49" i="2" s="1"/>
  <c r="Y49" i="2" s="1"/>
  <c r="Z49" i="2" s="1"/>
  <c r="AA49" i="2" s="1"/>
  <c r="AB49" i="2" s="1"/>
  <c r="P49" i="2"/>
  <c r="O49" i="2"/>
  <c r="N49" i="2"/>
  <c r="M49" i="2"/>
  <c r="L49" i="2"/>
  <c r="K49" i="2"/>
  <c r="J49" i="2"/>
  <c r="I49" i="2"/>
  <c r="H49" i="2"/>
  <c r="G49" i="2"/>
  <c r="F49" i="2"/>
  <c r="R48" i="2"/>
  <c r="S48" i="2" s="1"/>
  <c r="T48" i="2" s="1"/>
  <c r="U48" i="2" s="1"/>
  <c r="V48" i="2" s="1"/>
  <c r="W48" i="2" s="1"/>
  <c r="X48" i="2" s="1"/>
  <c r="Y48" i="2" s="1"/>
  <c r="Z48" i="2" s="1"/>
  <c r="AA48" i="2" s="1"/>
  <c r="AB48" i="2" s="1"/>
  <c r="P48" i="2"/>
  <c r="O48" i="2"/>
  <c r="N48" i="2"/>
  <c r="M48" i="2"/>
  <c r="L48" i="2"/>
  <c r="K48" i="2"/>
  <c r="J48" i="2"/>
  <c r="I48" i="2"/>
  <c r="H48" i="2"/>
  <c r="G48" i="2"/>
  <c r="F48" i="2"/>
  <c r="R47" i="2"/>
  <c r="S47" i="2" s="1"/>
  <c r="T47" i="2" s="1"/>
  <c r="U47" i="2" s="1"/>
  <c r="V47" i="2" s="1"/>
  <c r="W47" i="2" s="1"/>
  <c r="X47" i="2" s="1"/>
  <c r="Y47" i="2" s="1"/>
  <c r="Z47" i="2" s="1"/>
  <c r="AA47" i="2" s="1"/>
  <c r="AB47" i="2" s="1"/>
  <c r="P47" i="2"/>
  <c r="O47" i="2"/>
  <c r="N47" i="2"/>
  <c r="M47" i="2"/>
  <c r="L47" i="2"/>
  <c r="K47" i="2"/>
  <c r="J47" i="2"/>
  <c r="I47" i="2"/>
  <c r="H47" i="2"/>
  <c r="G47" i="2"/>
  <c r="F47" i="2"/>
  <c r="R46" i="2"/>
  <c r="S46" i="2" s="1"/>
  <c r="T46" i="2" s="1"/>
  <c r="U46" i="2" s="1"/>
  <c r="V46" i="2" s="1"/>
  <c r="W46" i="2" s="1"/>
  <c r="X46" i="2" s="1"/>
  <c r="Y46" i="2" s="1"/>
  <c r="Z46" i="2" s="1"/>
  <c r="AA46" i="2" s="1"/>
  <c r="AB46" i="2" s="1"/>
  <c r="P46" i="2"/>
  <c r="O46" i="2"/>
  <c r="N46" i="2"/>
  <c r="M46" i="2"/>
  <c r="L46" i="2"/>
  <c r="K46" i="2"/>
  <c r="J46" i="2"/>
  <c r="I46" i="2"/>
  <c r="H46" i="2"/>
  <c r="G46" i="2"/>
  <c r="F46" i="2"/>
  <c r="T45" i="2"/>
  <c r="U45" i="2" s="1"/>
  <c r="V45" i="2" s="1"/>
  <c r="W45" i="2" s="1"/>
  <c r="X45" i="2" s="1"/>
  <c r="Y45" i="2" s="1"/>
  <c r="Z45" i="2" s="1"/>
  <c r="AA45" i="2" s="1"/>
  <c r="AB45" i="2" s="1"/>
  <c r="R45" i="2"/>
  <c r="S45" i="2" s="1"/>
  <c r="P45" i="2"/>
  <c r="O45" i="2"/>
  <c r="N45" i="2"/>
  <c r="M45" i="2"/>
  <c r="L45" i="2"/>
  <c r="K45" i="2"/>
  <c r="J45" i="2"/>
  <c r="I45" i="2"/>
  <c r="H45" i="2"/>
  <c r="G45" i="2"/>
  <c r="F45" i="2"/>
  <c r="S44" i="2"/>
  <c r="T44" i="2" s="1"/>
  <c r="U44" i="2" s="1"/>
  <c r="V44" i="2" s="1"/>
  <c r="W44" i="2" s="1"/>
  <c r="X44" i="2" s="1"/>
  <c r="Y44" i="2" s="1"/>
  <c r="Z44" i="2" s="1"/>
  <c r="AA44" i="2" s="1"/>
  <c r="AB44" i="2" s="1"/>
  <c r="R44" i="2"/>
  <c r="P44" i="2"/>
  <c r="O44" i="2"/>
  <c r="N44" i="2"/>
  <c r="M44" i="2"/>
  <c r="L44" i="2"/>
  <c r="K44" i="2"/>
  <c r="J44" i="2"/>
  <c r="I44" i="2"/>
  <c r="H44" i="2"/>
  <c r="G44" i="2"/>
  <c r="F44" i="2"/>
  <c r="R43" i="2"/>
  <c r="P43" i="2"/>
  <c r="O43" i="2"/>
  <c r="O51" i="2" s="1"/>
  <c r="O6" i="2" s="1"/>
  <c r="N43" i="2"/>
  <c r="M43" i="2"/>
  <c r="L43" i="2"/>
  <c r="K43" i="2"/>
  <c r="J43" i="2"/>
  <c r="I43" i="2"/>
  <c r="H43" i="2"/>
  <c r="G43" i="2"/>
  <c r="G51" i="2" s="1"/>
  <c r="G6" i="2" s="1"/>
  <c r="F43" i="2"/>
  <c r="Y36" i="2"/>
  <c r="W36" i="2"/>
  <c r="V36" i="2"/>
  <c r="U36" i="2"/>
  <c r="T36" i="2"/>
  <c r="S36" i="2"/>
  <c r="R36" i="2"/>
  <c r="P36" i="2"/>
  <c r="O36" i="2"/>
  <c r="N36" i="2"/>
  <c r="M36" i="2"/>
  <c r="L36" i="2"/>
  <c r="K36" i="2"/>
  <c r="J36" i="2"/>
  <c r="I36" i="2"/>
  <c r="H36" i="2"/>
  <c r="G36" i="2"/>
  <c r="F36" i="2"/>
  <c r="B36" i="2"/>
  <c r="C31" i="2"/>
  <c r="B31" i="2"/>
  <c r="C30" i="2"/>
  <c r="B30" i="2"/>
  <c r="C29" i="2"/>
  <c r="B29" i="2"/>
  <c r="K27" i="2"/>
  <c r="I27" i="2"/>
  <c r="C27" i="2"/>
  <c r="B27" i="2"/>
  <c r="K26" i="2"/>
  <c r="C26" i="2"/>
  <c r="B26" i="2"/>
  <c r="O25" i="2"/>
  <c r="C25" i="2"/>
  <c r="B25" i="2"/>
  <c r="H24" i="2"/>
  <c r="C24" i="2"/>
  <c r="B24" i="2"/>
  <c r="C23" i="2"/>
  <c r="B23" i="2"/>
  <c r="N22" i="2"/>
  <c r="L22" i="2"/>
  <c r="J22" i="2"/>
  <c r="F22" i="2"/>
  <c r="C22" i="2"/>
  <c r="B22" i="2"/>
  <c r="P21" i="2"/>
  <c r="N21" i="2"/>
  <c r="L21" i="2"/>
  <c r="H21" i="2"/>
  <c r="F21" i="2"/>
  <c r="C21" i="2"/>
  <c r="B21" i="2"/>
  <c r="C20" i="2"/>
  <c r="B20" i="2"/>
  <c r="B19" i="2"/>
  <c r="C18" i="2"/>
  <c r="B18" i="2"/>
  <c r="C17" i="2"/>
  <c r="B17" i="2"/>
  <c r="C16" i="2"/>
  <c r="B16" i="2"/>
  <c r="C15" i="2"/>
  <c r="B15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B7" i="2"/>
  <c r="C6" i="2"/>
  <c r="B6" i="2"/>
  <c r="C34" i="2" l="1"/>
  <c r="J51" i="2"/>
  <c r="J6" i="2" s="1"/>
  <c r="I62" i="2"/>
  <c r="I7" i="2" s="1"/>
  <c r="R62" i="2"/>
  <c r="R7" i="2" s="1"/>
  <c r="L77" i="2"/>
  <c r="L8" i="2" s="1"/>
  <c r="L174" i="2"/>
  <c r="I151" i="2"/>
  <c r="I12" i="2" s="1"/>
  <c r="K228" i="2"/>
  <c r="K15" i="2" s="1"/>
  <c r="I77" i="2"/>
  <c r="I8" i="2" s="1"/>
  <c r="J96" i="2"/>
  <c r="J9" i="2" s="1"/>
  <c r="R151" i="2"/>
  <c r="R12" i="2" s="1"/>
  <c r="F174" i="2"/>
  <c r="N174" i="2"/>
  <c r="R174" i="2"/>
  <c r="J173" i="2"/>
  <c r="J13" i="2" s="1"/>
  <c r="G175" i="2"/>
  <c r="H51" i="2"/>
  <c r="H6" i="2" s="1"/>
  <c r="P51" i="2"/>
  <c r="P6" i="2" s="1"/>
  <c r="J77" i="2"/>
  <c r="J8" i="2" s="1"/>
  <c r="K96" i="2"/>
  <c r="K9" i="2" s="1"/>
  <c r="G140" i="2"/>
  <c r="G11" i="2" s="1"/>
  <c r="O140" i="2"/>
  <c r="O11" i="2" s="1"/>
  <c r="H173" i="2"/>
  <c r="H13" i="2" s="1"/>
  <c r="P173" i="2"/>
  <c r="P13" i="2" s="1"/>
  <c r="G174" i="2"/>
  <c r="O173" i="2"/>
  <c r="O13" i="2" s="1"/>
  <c r="F228" i="2"/>
  <c r="F15" i="2" s="1"/>
  <c r="N228" i="2"/>
  <c r="N15" i="2" s="1"/>
  <c r="G240" i="2"/>
  <c r="G16" i="2" s="1"/>
  <c r="I240" i="2"/>
  <c r="I16" i="2" s="1"/>
  <c r="O240" i="2"/>
  <c r="O16" i="2" s="1"/>
  <c r="G297" i="2"/>
  <c r="G17" i="2" s="1"/>
  <c r="O297" i="2"/>
  <c r="O17" i="2" s="1"/>
  <c r="N51" i="2"/>
  <c r="N6" i="2" s="1"/>
  <c r="M62" i="2"/>
  <c r="M7" i="2" s="1"/>
  <c r="G62" i="2"/>
  <c r="G7" i="2" s="1"/>
  <c r="O62" i="2"/>
  <c r="O7" i="2" s="1"/>
  <c r="H77" i="2"/>
  <c r="H8" i="2" s="1"/>
  <c r="P77" i="2"/>
  <c r="P8" i="2" s="1"/>
  <c r="F152" i="2"/>
  <c r="N152" i="2"/>
  <c r="F175" i="2"/>
  <c r="L175" i="2"/>
  <c r="G228" i="2"/>
  <c r="G15" i="2" s="1"/>
  <c r="O228" i="2"/>
  <c r="O15" i="2" s="1"/>
  <c r="L323" i="2"/>
  <c r="L19" i="2" s="1"/>
  <c r="H359" i="2"/>
  <c r="H22" i="2" s="1"/>
  <c r="N62" i="2"/>
  <c r="N7" i="2" s="1"/>
  <c r="S77" i="2"/>
  <c r="S8" i="2" s="1"/>
  <c r="M96" i="2"/>
  <c r="M9" i="2" s="1"/>
  <c r="O175" i="2"/>
  <c r="M210" i="2"/>
  <c r="M14" i="2" s="1"/>
  <c r="R228" i="2"/>
  <c r="R15" i="2" s="1"/>
  <c r="H323" i="2"/>
  <c r="H19" i="2" s="1"/>
  <c r="O630" i="2"/>
  <c r="K51" i="2"/>
  <c r="K6" i="2" s="1"/>
  <c r="I96" i="2"/>
  <c r="I9" i="2" s="1"/>
  <c r="L51" i="2"/>
  <c r="L6" i="2" s="1"/>
  <c r="F51" i="2"/>
  <c r="F6" i="2" s="1"/>
  <c r="K62" i="2"/>
  <c r="K7" i="2" s="1"/>
  <c r="T64" i="2"/>
  <c r="F96" i="2"/>
  <c r="F9" i="2" s="1"/>
  <c r="N96" i="2"/>
  <c r="N9" i="2" s="1"/>
  <c r="M151" i="2"/>
  <c r="M12" i="2" s="1"/>
  <c r="J174" i="2"/>
  <c r="O174" i="2"/>
  <c r="J228" i="2"/>
  <c r="J15" i="2" s="1"/>
  <c r="S215" i="2"/>
  <c r="T215" i="2" s="1"/>
  <c r="U215" i="2" s="1"/>
  <c r="V215" i="2" s="1"/>
  <c r="W215" i="2" s="1"/>
  <c r="X215" i="2" s="1"/>
  <c r="Y215" i="2" s="1"/>
  <c r="Z215" i="2" s="1"/>
  <c r="AA215" i="2" s="1"/>
  <c r="AB215" i="2" s="1"/>
  <c r="F62" i="2"/>
  <c r="F7" i="2" s="1"/>
  <c r="J62" i="2"/>
  <c r="J7" i="2" s="1"/>
  <c r="J38" i="2" s="1"/>
  <c r="C35" i="2"/>
  <c r="C37" i="2" s="1"/>
  <c r="F77" i="2"/>
  <c r="F8" i="2" s="1"/>
  <c r="N77" i="2"/>
  <c r="N8" i="2" s="1"/>
  <c r="G96" i="2"/>
  <c r="G9" i="2" s="1"/>
  <c r="O96" i="2"/>
  <c r="O9" i="2" s="1"/>
  <c r="K140" i="2"/>
  <c r="K11" i="2" s="1"/>
  <c r="F151" i="2"/>
  <c r="F12" i="2" s="1"/>
  <c r="K240" i="2"/>
  <c r="K16" i="2" s="1"/>
  <c r="M240" i="2"/>
  <c r="M16" i="2" s="1"/>
  <c r="K297" i="2"/>
  <c r="K17" i="2" s="1"/>
  <c r="F323" i="2"/>
  <c r="F19" i="2" s="1"/>
  <c r="N323" i="2"/>
  <c r="N19" i="2" s="1"/>
  <c r="I462" i="2"/>
  <c r="I24" i="2" s="1"/>
  <c r="R462" i="2"/>
  <c r="R24" i="2" s="1"/>
  <c r="L462" i="2"/>
  <c r="L24" i="2" s="1"/>
  <c r="N489" i="2"/>
  <c r="N26" i="2" s="1"/>
  <c r="H531" i="2"/>
  <c r="P531" i="2"/>
  <c r="L637" i="2"/>
  <c r="P637" i="2"/>
  <c r="L633" i="2"/>
  <c r="F386" i="2"/>
  <c r="F23" i="2" s="1"/>
  <c r="N386" i="2"/>
  <c r="N23" i="2" s="1"/>
  <c r="J462" i="2"/>
  <c r="J24" i="2" s="1"/>
  <c r="J479" i="2"/>
  <c r="J25" i="2" s="1"/>
  <c r="F544" i="2"/>
  <c r="N544" i="2"/>
  <c r="I335" i="2"/>
  <c r="I20" i="2" s="1"/>
  <c r="K462" i="2"/>
  <c r="K24" i="2" s="1"/>
  <c r="L489" i="2"/>
  <c r="L26" i="2" s="1"/>
  <c r="G505" i="2"/>
  <c r="G27" i="2" s="1"/>
  <c r="O505" i="2"/>
  <c r="O27" i="2" s="1"/>
  <c r="L530" i="2"/>
  <c r="L29" i="2" s="1"/>
  <c r="F558" i="2"/>
  <c r="F30" i="2" s="1"/>
  <c r="N558" i="2"/>
  <c r="N30" i="2" s="1"/>
  <c r="F634" i="2"/>
  <c r="N634" i="2"/>
  <c r="N313" i="2"/>
  <c r="N18" i="2" s="1"/>
  <c r="K313" i="2"/>
  <c r="K18" i="2" s="1"/>
  <c r="P313" i="2"/>
  <c r="P18" i="2" s="1"/>
  <c r="J323" i="2"/>
  <c r="J19" i="2" s="1"/>
  <c r="J335" i="2"/>
  <c r="J20" i="2" s="1"/>
  <c r="G637" i="2"/>
  <c r="O637" i="2"/>
  <c r="H632" i="2"/>
  <c r="P632" i="2"/>
  <c r="G313" i="2"/>
  <c r="G18" i="2" s="1"/>
  <c r="M462" i="2"/>
  <c r="M24" i="2" s="1"/>
  <c r="P462" i="2"/>
  <c r="P24" i="2" s="1"/>
  <c r="K479" i="2"/>
  <c r="K25" i="2" s="1"/>
  <c r="F489" i="2"/>
  <c r="F26" i="2" s="1"/>
  <c r="R544" i="2"/>
  <c r="P627" i="2"/>
  <c r="P31" i="2" s="1"/>
  <c r="P634" i="2"/>
  <c r="H637" i="2"/>
  <c r="N630" i="2"/>
  <c r="F462" i="2"/>
  <c r="F24" i="2" s="1"/>
  <c r="N462" i="2"/>
  <c r="N24" i="2" s="1"/>
  <c r="M531" i="2"/>
  <c r="J544" i="2"/>
  <c r="S533" i="2"/>
  <c r="T533" i="2" s="1"/>
  <c r="L544" i="2"/>
  <c r="I558" i="2"/>
  <c r="I30" i="2" s="1"/>
  <c r="R558" i="2"/>
  <c r="R30" i="2" s="1"/>
  <c r="L634" i="2"/>
  <c r="H635" i="2"/>
  <c r="P635" i="2"/>
  <c r="N632" i="2"/>
  <c r="F335" i="2"/>
  <c r="F20" i="2" s="1"/>
  <c r="G462" i="2"/>
  <c r="G24" i="2" s="1"/>
  <c r="O462" i="2"/>
  <c r="O24" i="2" s="1"/>
  <c r="H489" i="2"/>
  <c r="H26" i="2" s="1"/>
  <c r="P489" i="2"/>
  <c r="P26" i="2" s="1"/>
  <c r="H530" i="2"/>
  <c r="H29" i="2" s="1"/>
  <c r="P530" i="2"/>
  <c r="P29" i="2" s="1"/>
  <c r="F531" i="2"/>
  <c r="N531" i="2"/>
  <c r="M544" i="2"/>
  <c r="J558" i="2"/>
  <c r="J30" i="2" s="1"/>
  <c r="J634" i="2"/>
  <c r="J637" i="2"/>
  <c r="I38" i="2"/>
  <c r="M38" i="2"/>
  <c r="I51" i="2"/>
  <c r="I6" i="2" s="1"/>
  <c r="M51" i="2"/>
  <c r="M6" i="2" s="1"/>
  <c r="R51" i="2"/>
  <c r="R6" i="2" s="1"/>
  <c r="S43" i="2"/>
  <c r="T77" i="2"/>
  <c r="T8" i="2" s="1"/>
  <c r="H96" i="2"/>
  <c r="H9" i="2" s="1"/>
  <c r="L96" i="2"/>
  <c r="L9" i="2" s="1"/>
  <c r="P96" i="2"/>
  <c r="P9" i="2" s="1"/>
  <c r="U109" i="2"/>
  <c r="U10" i="2" s="1"/>
  <c r="T109" i="2"/>
  <c r="T10" i="2" s="1"/>
  <c r="I140" i="2"/>
  <c r="I11" i="2" s="1"/>
  <c r="M140" i="2"/>
  <c r="M11" i="2" s="1"/>
  <c r="R140" i="2"/>
  <c r="R11" i="2" s="1"/>
  <c r="S112" i="2"/>
  <c r="H174" i="2"/>
  <c r="P174" i="2"/>
  <c r="N151" i="2"/>
  <c r="N12" i="2" s="1"/>
  <c r="F173" i="2"/>
  <c r="F13" i="2" s="1"/>
  <c r="H175" i="2"/>
  <c r="P175" i="2"/>
  <c r="G173" i="2"/>
  <c r="G13" i="2" s="1"/>
  <c r="S210" i="2"/>
  <c r="S14" i="2" s="1"/>
  <c r="S228" i="2"/>
  <c r="S15" i="2" s="1"/>
  <c r="U230" i="2"/>
  <c r="R240" i="2"/>
  <c r="R16" i="2" s="1"/>
  <c r="S323" i="2"/>
  <c r="S19" i="2" s="1"/>
  <c r="T315" i="2"/>
  <c r="H335" i="2"/>
  <c r="H20" i="2" s="1"/>
  <c r="L335" i="2"/>
  <c r="L20" i="2" s="1"/>
  <c r="P335" i="2"/>
  <c r="P20" i="2" s="1"/>
  <c r="I386" i="2"/>
  <c r="I23" i="2" s="1"/>
  <c r="C33" i="2"/>
  <c r="H62" i="2"/>
  <c r="H7" i="2" s="1"/>
  <c r="H38" i="2" s="1"/>
  <c r="L62" i="2"/>
  <c r="L7" i="2" s="1"/>
  <c r="L38" i="2" s="1"/>
  <c r="P62" i="2"/>
  <c r="P7" i="2" s="1"/>
  <c r="G77" i="2"/>
  <c r="G8" i="2" s="1"/>
  <c r="K77" i="2"/>
  <c r="K8" i="2" s="1"/>
  <c r="O77" i="2"/>
  <c r="O8" i="2" s="1"/>
  <c r="O38" i="2" s="1"/>
  <c r="U64" i="2"/>
  <c r="G109" i="2"/>
  <c r="G10" i="2" s="1"/>
  <c r="K109" i="2"/>
  <c r="K10" i="2" s="1"/>
  <c r="O109" i="2"/>
  <c r="O10" i="2" s="1"/>
  <c r="V98" i="2"/>
  <c r="J152" i="2"/>
  <c r="J151" i="2"/>
  <c r="J12" i="2" s="1"/>
  <c r="S152" i="2"/>
  <c r="S151" i="2"/>
  <c r="S12" i="2" s="1"/>
  <c r="T142" i="2"/>
  <c r="L152" i="2"/>
  <c r="K173" i="2"/>
  <c r="K13" i="2" s="1"/>
  <c r="R175" i="2"/>
  <c r="S162" i="2"/>
  <c r="N175" i="2"/>
  <c r="T210" i="2"/>
  <c r="T14" i="2" s="1"/>
  <c r="U177" i="2"/>
  <c r="F210" i="2"/>
  <c r="F14" i="2" s="1"/>
  <c r="J210" i="2"/>
  <c r="J14" i="2" s="1"/>
  <c r="N210" i="2"/>
  <c r="N14" i="2" s="1"/>
  <c r="H297" i="2"/>
  <c r="H17" i="2" s="1"/>
  <c r="L297" i="2"/>
  <c r="L17" i="2" s="1"/>
  <c r="P297" i="2"/>
  <c r="P17" i="2" s="1"/>
  <c r="V242" i="2"/>
  <c r="I313" i="2"/>
  <c r="I18" i="2" s="1"/>
  <c r="M313" i="2"/>
  <c r="M18" i="2" s="1"/>
  <c r="S301" i="2"/>
  <c r="R313" i="2"/>
  <c r="R18" i="2" s="1"/>
  <c r="W314" i="2"/>
  <c r="X303" i="2"/>
  <c r="Y303" i="2" s="1"/>
  <c r="Z303" i="2" s="1"/>
  <c r="AA303" i="2" s="1"/>
  <c r="AB303" i="2" s="1"/>
  <c r="I359" i="2"/>
  <c r="I22" i="2" s="1"/>
  <c r="M359" i="2"/>
  <c r="M22" i="2" s="1"/>
  <c r="R359" i="2"/>
  <c r="R22" i="2" s="1"/>
  <c r="S353" i="2"/>
  <c r="L386" i="2"/>
  <c r="L23" i="2" s="1"/>
  <c r="R77" i="2"/>
  <c r="R8" i="2" s="1"/>
  <c r="S96" i="2"/>
  <c r="S9" i="2" s="1"/>
  <c r="R96" i="2"/>
  <c r="R9" i="2" s="1"/>
  <c r="U161" i="2"/>
  <c r="L173" i="2"/>
  <c r="L13" i="2" s="1"/>
  <c r="R210" i="2"/>
  <c r="R14" i="2" s="1"/>
  <c r="T231" i="2"/>
  <c r="U231" i="2" s="1"/>
  <c r="V231" i="2" s="1"/>
  <c r="W231" i="2" s="1"/>
  <c r="X231" i="2" s="1"/>
  <c r="Y231" i="2" s="1"/>
  <c r="Z231" i="2" s="1"/>
  <c r="AA231" i="2" s="1"/>
  <c r="AB231" i="2" s="1"/>
  <c r="S240" i="2"/>
  <c r="S16" i="2" s="1"/>
  <c r="AA361" i="2"/>
  <c r="Z36" i="2"/>
  <c r="X36" i="2"/>
  <c r="S53" i="2"/>
  <c r="T79" i="2"/>
  <c r="I109" i="2"/>
  <c r="I10" i="2" s="1"/>
  <c r="M109" i="2"/>
  <c r="M10" i="2" s="1"/>
  <c r="S109" i="2"/>
  <c r="S10" i="2" s="1"/>
  <c r="R109" i="2"/>
  <c r="R10" i="2" s="1"/>
  <c r="H151" i="2"/>
  <c r="H12" i="2" s="1"/>
  <c r="H152" i="2"/>
  <c r="P152" i="2"/>
  <c r="P151" i="2"/>
  <c r="P12" i="2" s="1"/>
  <c r="K174" i="2"/>
  <c r="U147" i="2"/>
  <c r="I173" i="2"/>
  <c r="I13" i="2" s="1"/>
  <c r="M173" i="2"/>
  <c r="M13" i="2" s="1"/>
  <c r="R173" i="2"/>
  <c r="R13" i="2" s="1"/>
  <c r="S154" i="2"/>
  <c r="S174" i="2" s="1"/>
  <c r="N173" i="2"/>
  <c r="N13" i="2" s="1"/>
  <c r="K175" i="2"/>
  <c r="H210" i="2"/>
  <c r="H14" i="2" s="1"/>
  <c r="L210" i="2"/>
  <c r="L14" i="2" s="1"/>
  <c r="P210" i="2"/>
  <c r="P14" i="2" s="1"/>
  <c r="H228" i="2"/>
  <c r="H15" i="2" s="1"/>
  <c r="L228" i="2"/>
  <c r="L15" i="2" s="1"/>
  <c r="P228" i="2"/>
  <c r="P15" i="2" s="1"/>
  <c r="U228" i="2"/>
  <c r="U15" i="2" s="1"/>
  <c r="V214" i="2"/>
  <c r="F240" i="2"/>
  <c r="F16" i="2" s="1"/>
  <c r="J240" i="2"/>
  <c r="J16" i="2" s="1"/>
  <c r="N240" i="2"/>
  <c r="N16" i="2" s="1"/>
  <c r="F297" i="2"/>
  <c r="F17" i="2" s="1"/>
  <c r="J297" i="2"/>
  <c r="J17" i="2" s="1"/>
  <c r="N297" i="2"/>
  <c r="N17" i="2" s="1"/>
  <c r="T243" i="2"/>
  <c r="U243" i="2" s="1"/>
  <c r="V243" i="2" s="1"/>
  <c r="W243" i="2" s="1"/>
  <c r="X243" i="2" s="1"/>
  <c r="Y243" i="2" s="1"/>
  <c r="Z243" i="2" s="1"/>
  <c r="AA243" i="2" s="1"/>
  <c r="AB243" i="2" s="1"/>
  <c r="S297" i="2"/>
  <c r="S17" i="2" s="1"/>
  <c r="R297" i="2"/>
  <c r="R17" i="2" s="1"/>
  <c r="I351" i="2"/>
  <c r="I21" i="2" s="1"/>
  <c r="M351" i="2"/>
  <c r="M21" i="2" s="1"/>
  <c r="S337" i="2"/>
  <c r="R351" i="2"/>
  <c r="R21" i="2" s="1"/>
  <c r="G152" i="2"/>
  <c r="G151" i="2"/>
  <c r="G12" i="2" s="1"/>
  <c r="K152" i="2"/>
  <c r="K151" i="2"/>
  <c r="K12" i="2" s="1"/>
  <c r="O152" i="2"/>
  <c r="O151" i="2"/>
  <c r="O12" i="2" s="1"/>
  <c r="I174" i="2"/>
  <c r="M174" i="2"/>
  <c r="M152" i="2"/>
  <c r="R152" i="2"/>
  <c r="I175" i="2"/>
  <c r="M175" i="2"/>
  <c r="G210" i="2"/>
  <c r="G14" i="2" s="1"/>
  <c r="K210" i="2"/>
  <c r="K14" i="2" s="1"/>
  <c r="O210" i="2"/>
  <c r="O14" i="2" s="1"/>
  <c r="I297" i="2"/>
  <c r="I17" i="2" s="1"/>
  <c r="M297" i="2"/>
  <c r="M17" i="2" s="1"/>
  <c r="T296" i="2"/>
  <c r="U296" i="2" s="1"/>
  <c r="V296" i="2" s="1"/>
  <c r="W296" i="2" s="1"/>
  <c r="X296" i="2" s="1"/>
  <c r="Y296" i="2" s="1"/>
  <c r="Z296" i="2" s="1"/>
  <c r="AA296" i="2" s="1"/>
  <c r="AB296" i="2" s="1"/>
  <c r="H313" i="2"/>
  <c r="H18" i="2" s="1"/>
  <c r="I323" i="2"/>
  <c r="I19" i="2" s="1"/>
  <c r="M323" i="2"/>
  <c r="M19" i="2" s="1"/>
  <c r="R323" i="2"/>
  <c r="R19" i="2" s="1"/>
  <c r="J386" i="2"/>
  <c r="J23" i="2" s="1"/>
  <c r="S462" i="2"/>
  <c r="S24" i="2" s="1"/>
  <c r="H479" i="2"/>
  <c r="H25" i="2" s="1"/>
  <c r="L479" i="2"/>
  <c r="L25" i="2" s="1"/>
  <c r="P479" i="2"/>
  <c r="P25" i="2" s="1"/>
  <c r="T228" i="2"/>
  <c r="T15" i="2" s="1"/>
  <c r="I228" i="2"/>
  <c r="I15" i="2" s="1"/>
  <c r="M228" i="2"/>
  <c r="M15" i="2" s="1"/>
  <c r="H240" i="2"/>
  <c r="H16" i="2" s="1"/>
  <c r="L240" i="2"/>
  <c r="L16" i="2" s="1"/>
  <c r="P240" i="2"/>
  <c r="P16" i="2" s="1"/>
  <c r="T297" i="2"/>
  <c r="T17" i="2" s="1"/>
  <c r="O313" i="2"/>
  <c r="O18" i="2" s="1"/>
  <c r="G323" i="2"/>
  <c r="G19" i="2" s="1"/>
  <c r="K323" i="2"/>
  <c r="K19" i="2" s="1"/>
  <c r="O323" i="2"/>
  <c r="O19" i="2" s="1"/>
  <c r="M335" i="2"/>
  <c r="M20" i="2" s="1"/>
  <c r="R335" i="2"/>
  <c r="R20" i="2" s="1"/>
  <c r="S325" i="2"/>
  <c r="T386" i="2"/>
  <c r="T23" i="2" s="1"/>
  <c r="U363" i="2"/>
  <c r="U389" i="2"/>
  <c r="T462" i="2"/>
  <c r="T24" i="2" s="1"/>
  <c r="L314" i="2"/>
  <c r="H386" i="2"/>
  <c r="H23" i="2" s="1"/>
  <c r="P386" i="2"/>
  <c r="P23" i="2" s="1"/>
  <c r="O530" i="2"/>
  <c r="O29" i="2" s="1"/>
  <c r="G335" i="2"/>
  <c r="G20" i="2" s="1"/>
  <c r="K335" i="2"/>
  <c r="K20" i="2" s="1"/>
  <c r="O335" i="2"/>
  <c r="O20" i="2" s="1"/>
  <c r="G351" i="2"/>
  <c r="G21" i="2" s="1"/>
  <c r="K351" i="2"/>
  <c r="K21" i="2" s="1"/>
  <c r="O351" i="2"/>
  <c r="O21" i="2" s="1"/>
  <c r="G359" i="2"/>
  <c r="G22" i="2" s="1"/>
  <c r="K359" i="2"/>
  <c r="K22" i="2" s="1"/>
  <c r="O359" i="2"/>
  <c r="O22" i="2" s="1"/>
  <c r="M386" i="2"/>
  <c r="M23" i="2" s="1"/>
  <c r="F479" i="2"/>
  <c r="F25" i="2" s="1"/>
  <c r="H558" i="2"/>
  <c r="H30" i="2" s="1"/>
  <c r="P359" i="2"/>
  <c r="P22" i="2" s="1"/>
  <c r="G386" i="2"/>
  <c r="G23" i="2" s="1"/>
  <c r="K386" i="2"/>
  <c r="K23" i="2" s="1"/>
  <c r="O386" i="2"/>
  <c r="O23" i="2" s="1"/>
  <c r="G479" i="2"/>
  <c r="G25" i="2" s="1"/>
  <c r="H505" i="2"/>
  <c r="H27" i="2" s="1"/>
  <c r="P505" i="2"/>
  <c r="P27" i="2" s="1"/>
  <c r="S526" i="2"/>
  <c r="R531" i="2"/>
  <c r="S558" i="2"/>
  <c r="S30" i="2" s="1"/>
  <c r="T546" i="2"/>
  <c r="S386" i="2"/>
  <c r="S23" i="2" s="1"/>
  <c r="R386" i="2"/>
  <c r="R23" i="2" s="1"/>
  <c r="I479" i="2"/>
  <c r="I25" i="2" s="1"/>
  <c r="M479" i="2"/>
  <c r="M25" i="2" s="1"/>
  <c r="R479" i="2"/>
  <c r="R25" i="2" s="1"/>
  <c r="S466" i="2"/>
  <c r="N479" i="2"/>
  <c r="N25" i="2" s="1"/>
  <c r="I489" i="2"/>
  <c r="I26" i="2" s="1"/>
  <c r="M489" i="2"/>
  <c r="M26" i="2" s="1"/>
  <c r="R489" i="2"/>
  <c r="R26" i="2" s="1"/>
  <c r="S481" i="2"/>
  <c r="L505" i="2"/>
  <c r="L27" i="2" s="1"/>
  <c r="G530" i="2"/>
  <c r="G29" i="2" s="1"/>
  <c r="K530" i="2"/>
  <c r="K29" i="2" s="1"/>
  <c r="M558" i="2"/>
  <c r="M30" i="2" s="1"/>
  <c r="J489" i="2"/>
  <c r="J26" i="2" s="1"/>
  <c r="G489" i="2"/>
  <c r="G26" i="2" s="1"/>
  <c r="R505" i="2"/>
  <c r="R27" i="2" s="1"/>
  <c r="S495" i="2"/>
  <c r="T495" i="2" s="1"/>
  <c r="U495" i="2" s="1"/>
  <c r="V495" i="2" s="1"/>
  <c r="W495" i="2" s="1"/>
  <c r="X495" i="2" s="1"/>
  <c r="Y495" i="2" s="1"/>
  <c r="Z495" i="2" s="1"/>
  <c r="AA495" i="2" s="1"/>
  <c r="AB495" i="2" s="1"/>
  <c r="I530" i="2"/>
  <c r="I29" i="2" s="1"/>
  <c r="M530" i="2"/>
  <c r="M29" i="2" s="1"/>
  <c r="R530" i="2"/>
  <c r="R29" i="2" s="1"/>
  <c r="S507" i="2"/>
  <c r="G531" i="2"/>
  <c r="K531" i="2"/>
  <c r="O531" i="2"/>
  <c r="S634" i="2"/>
  <c r="T580" i="2"/>
  <c r="W588" i="2"/>
  <c r="X588" i="2" s="1"/>
  <c r="Y588" i="2" s="1"/>
  <c r="Z588" i="2" s="1"/>
  <c r="AA588" i="2" s="1"/>
  <c r="AB588" i="2" s="1"/>
  <c r="V635" i="2"/>
  <c r="O489" i="2"/>
  <c r="O26" i="2" s="1"/>
  <c r="V494" i="2"/>
  <c r="U505" i="2"/>
  <c r="U27" i="2" s="1"/>
  <c r="G544" i="2"/>
  <c r="K544" i="2"/>
  <c r="O544" i="2"/>
  <c r="U533" i="2"/>
  <c r="T544" i="2"/>
  <c r="L558" i="2"/>
  <c r="L30" i="2" s="1"/>
  <c r="P558" i="2"/>
  <c r="P30" i="2" s="1"/>
  <c r="G629" i="2"/>
  <c r="G627" i="2"/>
  <c r="G31" i="2" s="1"/>
  <c r="K629" i="2"/>
  <c r="K627" i="2"/>
  <c r="K31" i="2" s="1"/>
  <c r="O629" i="2"/>
  <c r="O627" i="2"/>
  <c r="O31" i="2" s="1"/>
  <c r="T629" i="2"/>
  <c r="U560" i="2"/>
  <c r="L630" i="2"/>
  <c r="P630" i="2"/>
  <c r="F505" i="2"/>
  <c r="F27" i="2" s="1"/>
  <c r="J505" i="2"/>
  <c r="J27" i="2" s="1"/>
  <c r="N505" i="2"/>
  <c r="N27" i="2" s="1"/>
  <c r="F530" i="2"/>
  <c r="F29" i="2" s="1"/>
  <c r="J530" i="2"/>
  <c r="J29" i="2" s="1"/>
  <c r="N530" i="2"/>
  <c r="N29" i="2" s="1"/>
  <c r="F627" i="2"/>
  <c r="F31" i="2" s="1"/>
  <c r="F629" i="2"/>
  <c r="J627" i="2"/>
  <c r="J31" i="2" s="1"/>
  <c r="J629" i="2"/>
  <c r="N627" i="2"/>
  <c r="N31" i="2" s="1"/>
  <c r="N629" i="2"/>
  <c r="S629" i="2"/>
  <c r="S544" i="2"/>
  <c r="I631" i="2"/>
  <c r="M631" i="2"/>
  <c r="R631" i="2"/>
  <c r="S625" i="2"/>
  <c r="G558" i="2"/>
  <c r="G30" i="2" s="1"/>
  <c r="K558" i="2"/>
  <c r="K30" i="2" s="1"/>
  <c r="O558" i="2"/>
  <c r="O30" i="2" s="1"/>
  <c r="P629" i="2"/>
  <c r="X591" i="2"/>
  <c r="H633" i="2"/>
  <c r="P633" i="2"/>
  <c r="V633" i="2"/>
  <c r="W599" i="2"/>
  <c r="H630" i="2"/>
  <c r="N631" i="2"/>
  <c r="I627" i="2"/>
  <c r="I31" i="2" s="1"/>
  <c r="I629" i="2"/>
  <c r="M629" i="2"/>
  <c r="M627" i="2"/>
  <c r="M31" i="2" s="1"/>
  <c r="R627" i="2"/>
  <c r="R31" i="2" s="1"/>
  <c r="R629" i="2"/>
  <c r="H631" i="2"/>
  <c r="I634" i="2"/>
  <c r="M634" i="2"/>
  <c r="R634" i="2"/>
  <c r="R636" i="2"/>
  <c r="S587" i="2"/>
  <c r="M637" i="2"/>
  <c r="R637" i="2"/>
  <c r="S592" i="2"/>
  <c r="M633" i="2"/>
  <c r="G635" i="2"/>
  <c r="K635" i="2"/>
  <c r="O635" i="2"/>
  <c r="U635" i="2"/>
  <c r="N637" i="2"/>
  <c r="G633" i="2"/>
  <c r="K633" i="2"/>
  <c r="O633" i="2"/>
  <c r="U633" i="2"/>
  <c r="F633" i="2"/>
  <c r="G632" i="2"/>
  <c r="K632" i="2"/>
  <c r="O632" i="2"/>
  <c r="S633" i="2"/>
  <c r="I630" i="2"/>
  <c r="M630" i="2"/>
  <c r="R630" i="2"/>
  <c r="S608" i="2"/>
  <c r="J630" i="2"/>
  <c r="F631" i="2"/>
  <c r="J631" i="2"/>
  <c r="H629" i="2"/>
  <c r="H627" i="2"/>
  <c r="H31" i="2" s="1"/>
  <c r="L629" i="2"/>
  <c r="H634" i="2"/>
  <c r="I635" i="2"/>
  <c r="M635" i="2"/>
  <c r="S635" i="2"/>
  <c r="F637" i="2"/>
  <c r="I633" i="2"/>
  <c r="I632" i="2"/>
  <c r="M632" i="2"/>
  <c r="R632" i="2"/>
  <c r="S607" i="2"/>
  <c r="F630" i="2"/>
  <c r="R633" i="2"/>
  <c r="N635" i="2"/>
  <c r="T635" i="2"/>
  <c r="J633" i="2"/>
  <c r="N633" i="2"/>
  <c r="T633" i="2"/>
  <c r="F632" i="2"/>
  <c r="J632" i="2"/>
  <c r="G630" i="2"/>
  <c r="K630" i="2"/>
  <c r="L631" i="2"/>
  <c r="P631" i="2"/>
  <c r="L627" i="2"/>
  <c r="L31" i="2" s="1"/>
  <c r="R635" i="2"/>
  <c r="G631" i="2"/>
  <c r="K631" i="2"/>
  <c r="O631" i="2"/>
  <c r="P33" i="2" l="1"/>
  <c r="U297" i="2"/>
  <c r="U17" i="2" s="1"/>
  <c r="N38" i="2"/>
  <c r="R35" i="2"/>
  <c r="R37" i="2" s="1"/>
  <c r="G34" i="2"/>
  <c r="O35" i="2"/>
  <c r="M35" i="2"/>
  <c r="M37" i="2" s="1"/>
  <c r="R38" i="2"/>
  <c r="P38" i="2"/>
  <c r="F38" i="2"/>
  <c r="K33" i="2"/>
  <c r="J34" i="2"/>
  <c r="I35" i="2"/>
  <c r="I37" i="2" s="1"/>
  <c r="K34" i="2"/>
  <c r="F35" i="2"/>
  <c r="F37" i="2" s="1"/>
  <c r="F34" i="2"/>
  <c r="K38" i="2"/>
  <c r="J33" i="2"/>
  <c r="L35" i="2"/>
  <c r="L37" i="2" s="1"/>
  <c r="X635" i="2"/>
  <c r="Y591" i="2"/>
  <c r="N638" i="2"/>
  <c r="F638" i="2"/>
  <c r="T526" i="2"/>
  <c r="S531" i="2"/>
  <c r="S335" i="2"/>
  <c r="S20" i="2" s="1"/>
  <c r="T325" i="2"/>
  <c r="T53" i="2"/>
  <c r="S62" i="2"/>
  <c r="S7" i="2" s="1"/>
  <c r="S38" i="2" s="1"/>
  <c r="T162" i="2"/>
  <c r="S175" i="2"/>
  <c r="T151" i="2"/>
  <c r="T12" i="2" s="1"/>
  <c r="U142" i="2"/>
  <c r="T152" i="2"/>
  <c r="U240" i="2"/>
  <c r="U16" i="2" s="1"/>
  <c r="V230" i="2"/>
  <c r="N35" i="2"/>
  <c r="N37" i="2" s="1"/>
  <c r="I34" i="2"/>
  <c r="I33" i="2"/>
  <c r="L33" i="2"/>
  <c r="O33" i="2"/>
  <c r="L638" i="2"/>
  <c r="S636" i="2"/>
  <c r="T587" i="2"/>
  <c r="P638" i="2"/>
  <c r="T625" i="2"/>
  <c r="S631" i="2"/>
  <c r="S505" i="2"/>
  <c r="S27" i="2" s="1"/>
  <c r="K638" i="2"/>
  <c r="W494" i="2"/>
  <c r="V505" i="2"/>
  <c r="V27" i="2" s="1"/>
  <c r="T634" i="2"/>
  <c r="U580" i="2"/>
  <c r="U546" i="2"/>
  <c r="T558" i="2"/>
  <c r="T30" i="2" s="1"/>
  <c r="V389" i="2"/>
  <c r="U462" i="2"/>
  <c r="U24" i="2" s="1"/>
  <c r="K35" i="2"/>
  <c r="K37" i="2" s="1"/>
  <c r="S173" i="2"/>
  <c r="S13" i="2" s="1"/>
  <c r="T154" i="2"/>
  <c r="V147" i="2"/>
  <c r="V161" i="2"/>
  <c r="V297" i="2"/>
  <c r="V17" i="2" s="1"/>
  <c r="W242" i="2"/>
  <c r="U210" i="2"/>
  <c r="U14" i="2" s="1"/>
  <c r="V177" i="2"/>
  <c r="S35" i="2"/>
  <c r="W98" i="2"/>
  <c r="V109" i="2"/>
  <c r="V10" i="2" s="1"/>
  <c r="V64" i="2"/>
  <c r="U77" i="2"/>
  <c r="U8" i="2" s="1"/>
  <c r="U315" i="2"/>
  <c r="T323" i="2"/>
  <c r="T19" i="2" s="1"/>
  <c r="T240" i="2"/>
  <c r="T16" i="2" s="1"/>
  <c r="S51" i="2"/>
  <c r="S6" i="2" s="1"/>
  <c r="T43" i="2"/>
  <c r="L34" i="2"/>
  <c r="P34" i="2"/>
  <c r="O34" i="2"/>
  <c r="S637" i="2"/>
  <c r="T592" i="2"/>
  <c r="M638" i="2"/>
  <c r="S627" i="2"/>
  <c r="S31" i="2" s="1"/>
  <c r="J638" i="2"/>
  <c r="S530" i="2"/>
  <c r="S29" i="2" s="1"/>
  <c r="T507" i="2"/>
  <c r="S489" i="2"/>
  <c r="S26" i="2" s="1"/>
  <c r="T481" i="2"/>
  <c r="U386" i="2"/>
  <c r="U23" i="2" s="1"/>
  <c r="V363" i="2"/>
  <c r="S351" i="2"/>
  <c r="S21" i="2" s="1"/>
  <c r="T337" i="2"/>
  <c r="W214" i="2"/>
  <c r="V228" i="2"/>
  <c r="V15" i="2" s="1"/>
  <c r="H35" i="2"/>
  <c r="H37" i="2" s="1"/>
  <c r="S313" i="2"/>
  <c r="S18" i="2" s="1"/>
  <c r="T301" i="2"/>
  <c r="R34" i="2"/>
  <c r="R33" i="2"/>
  <c r="N34" i="2"/>
  <c r="G38" i="2"/>
  <c r="H34" i="2"/>
  <c r="G33" i="2"/>
  <c r="T607" i="2"/>
  <c r="S632" i="2"/>
  <c r="H638" i="2"/>
  <c r="S630" i="2"/>
  <c r="S638" i="2" s="1"/>
  <c r="T608" i="2"/>
  <c r="R638" i="2"/>
  <c r="I638" i="2"/>
  <c r="X599" i="2"/>
  <c r="W633" i="2"/>
  <c r="W635" i="2"/>
  <c r="U629" i="2"/>
  <c r="V560" i="2"/>
  <c r="O638" i="2"/>
  <c r="G638" i="2"/>
  <c r="V533" i="2"/>
  <c r="U544" i="2"/>
  <c r="T505" i="2"/>
  <c r="T27" i="2" s="1"/>
  <c r="T466" i="2"/>
  <c r="S479" i="2"/>
  <c r="S25" i="2" s="1"/>
  <c r="O37" i="2"/>
  <c r="G35" i="2"/>
  <c r="G37" i="2" s="1"/>
  <c r="P35" i="2"/>
  <c r="P37" i="2" s="1"/>
  <c r="T96" i="2"/>
  <c r="T9" i="2" s="1"/>
  <c r="U79" i="2"/>
  <c r="AB361" i="2"/>
  <c r="AA36" i="2"/>
  <c r="S359" i="2"/>
  <c r="S22" i="2" s="1"/>
  <c r="T353" i="2"/>
  <c r="J35" i="2"/>
  <c r="J37" i="2" s="1"/>
  <c r="T112" i="2"/>
  <c r="S140" i="2"/>
  <c r="S11" i="2" s="1"/>
  <c r="M33" i="2"/>
  <c r="M34" i="2"/>
  <c r="F33" i="2"/>
  <c r="N33" i="2"/>
  <c r="H33" i="2"/>
  <c r="T140" i="2" l="1"/>
  <c r="T11" i="2" s="1"/>
  <c r="U112" i="2"/>
  <c r="S33" i="2"/>
  <c r="S34" i="2"/>
  <c r="S37" i="2"/>
  <c r="T631" i="2"/>
  <c r="U625" i="2"/>
  <c r="U162" i="2"/>
  <c r="T175" i="2"/>
  <c r="U507" i="2"/>
  <c r="T530" i="2"/>
  <c r="T29" i="2" s="1"/>
  <c r="W64" i="2"/>
  <c r="V77" i="2"/>
  <c r="V8" i="2" s="1"/>
  <c r="W161" i="2"/>
  <c r="V462" i="2"/>
  <c r="V24" i="2" s="1"/>
  <c r="W389" i="2"/>
  <c r="T359" i="2"/>
  <c r="T22" i="2" s="1"/>
  <c r="U353" i="2"/>
  <c r="U96" i="2"/>
  <c r="U9" i="2" s="1"/>
  <c r="V79" i="2"/>
  <c r="V629" i="2"/>
  <c r="W560" i="2"/>
  <c r="U301" i="2"/>
  <c r="T313" i="2"/>
  <c r="T18" i="2" s="1"/>
  <c r="X214" i="2"/>
  <c r="W228" i="2"/>
  <c r="W15" i="2" s="1"/>
  <c r="T637" i="2"/>
  <c r="U592" i="2"/>
  <c r="T636" i="2"/>
  <c r="U587" i="2"/>
  <c r="U627" i="2" s="1"/>
  <c r="U31" i="2" s="1"/>
  <c r="T627" i="2"/>
  <c r="T31" i="2" s="1"/>
  <c r="W230" i="2"/>
  <c r="V240" i="2"/>
  <c r="V16" i="2" s="1"/>
  <c r="T62" i="2"/>
  <c r="T7" i="2" s="1"/>
  <c r="T38" i="2" s="1"/>
  <c r="U53" i="2"/>
  <c r="Y635" i="2"/>
  <c r="Z591" i="2"/>
  <c r="U466" i="2"/>
  <c r="T479" i="2"/>
  <c r="T25" i="2" s="1"/>
  <c r="X633" i="2"/>
  <c r="Y599" i="2"/>
  <c r="U634" i="2"/>
  <c r="V580" i="2"/>
  <c r="U325" i="2"/>
  <c r="T335" i="2"/>
  <c r="T20" i="2" s="1"/>
  <c r="AC361" i="2"/>
  <c r="AB36" i="2"/>
  <c r="W363" i="2"/>
  <c r="V386" i="2"/>
  <c r="V23" i="2" s="1"/>
  <c r="W177" i="2"/>
  <c r="V210" i="2"/>
  <c r="V14" i="2" s="1"/>
  <c r="U154" i="2"/>
  <c r="T173" i="2"/>
  <c r="T13" i="2" s="1"/>
  <c r="T35" i="2" s="1"/>
  <c r="T37" i="2" s="1"/>
  <c r="T174" i="2"/>
  <c r="U152" i="2"/>
  <c r="V142" i="2"/>
  <c r="U151" i="2"/>
  <c r="U12" i="2" s="1"/>
  <c r="V544" i="2"/>
  <c r="W533" i="2"/>
  <c r="U608" i="2"/>
  <c r="T630" i="2"/>
  <c r="T632" i="2"/>
  <c r="U607" i="2"/>
  <c r="U337" i="2"/>
  <c r="T351" i="2"/>
  <c r="T21" i="2" s="1"/>
  <c r="T489" i="2"/>
  <c r="T26" i="2" s="1"/>
  <c r="U481" i="2"/>
  <c r="U43" i="2"/>
  <c r="T51" i="2"/>
  <c r="T6" i="2" s="1"/>
  <c r="V315" i="2"/>
  <c r="U323" i="2"/>
  <c r="U19" i="2" s="1"/>
  <c r="W109" i="2"/>
  <c r="W10" i="2" s="1"/>
  <c r="X98" i="2"/>
  <c r="X242" i="2"/>
  <c r="W297" i="2"/>
  <c r="W17" i="2" s="1"/>
  <c r="W147" i="2"/>
  <c r="U558" i="2"/>
  <c r="U30" i="2" s="1"/>
  <c r="V546" i="2"/>
  <c r="W505" i="2"/>
  <c r="W27" i="2" s="1"/>
  <c r="X494" i="2"/>
  <c r="T531" i="2"/>
  <c r="U526" i="2"/>
  <c r="U173" i="2" l="1"/>
  <c r="U13" i="2" s="1"/>
  <c r="V154" i="2"/>
  <c r="U174" i="2"/>
  <c r="W386" i="2"/>
  <c r="W23" i="2" s="1"/>
  <c r="X363" i="2"/>
  <c r="U335" i="2"/>
  <c r="U20" i="2" s="1"/>
  <c r="V325" i="2"/>
  <c r="U359" i="2"/>
  <c r="U22" i="2" s="1"/>
  <c r="V353" i="2"/>
  <c r="V625" i="2"/>
  <c r="U631" i="2"/>
  <c r="X297" i="2"/>
  <c r="X17" i="2" s="1"/>
  <c r="Y242" i="2"/>
  <c r="W315" i="2"/>
  <c r="V323" i="2"/>
  <c r="V19" i="2" s="1"/>
  <c r="W544" i="2"/>
  <c r="X533" i="2"/>
  <c r="V634" i="2"/>
  <c r="W580" i="2"/>
  <c r="U62" i="2"/>
  <c r="U7" i="2" s="1"/>
  <c r="U38" i="2" s="1"/>
  <c r="V53" i="2"/>
  <c r="W240" i="2"/>
  <c r="W16" i="2" s="1"/>
  <c r="X230" i="2"/>
  <c r="V592" i="2"/>
  <c r="U637" i="2"/>
  <c r="X161" i="2"/>
  <c r="U530" i="2"/>
  <c r="U29" i="2" s="1"/>
  <c r="V507" i="2"/>
  <c r="X505" i="2"/>
  <c r="X27" i="2" s="1"/>
  <c r="Y494" i="2"/>
  <c r="X147" i="2"/>
  <c r="Y98" i="2"/>
  <c r="X109" i="2"/>
  <c r="X10" i="2" s="1"/>
  <c r="T34" i="2"/>
  <c r="T33" i="2"/>
  <c r="T638" i="2"/>
  <c r="W210" i="2"/>
  <c r="W14" i="2" s="1"/>
  <c r="X177" i="2"/>
  <c r="V466" i="2"/>
  <c r="U479" i="2"/>
  <c r="U25" i="2" s="1"/>
  <c r="U313" i="2"/>
  <c r="U18" i="2" s="1"/>
  <c r="V301" i="2"/>
  <c r="W79" i="2"/>
  <c r="V96" i="2"/>
  <c r="V9" i="2" s="1"/>
  <c r="X389" i="2"/>
  <c r="W462" i="2"/>
  <c r="W24" i="2" s="1"/>
  <c r="V112" i="2"/>
  <c r="U140" i="2"/>
  <c r="U11" i="2" s="1"/>
  <c r="U531" i="2"/>
  <c r="V526" i="2"/>
  <c r="V558" i="2"/>
  <c r="V30" i="2" s="1"/>
  <c r="W546" i="2"/>
  <c r="U489" i="2"/>
  <c r="U26" i="2" s="1"/>
  <c r="V481" i="2"/>
  <c r="U632" i="2"/>
  <c r="V607" i="2"/>
  <c r="V151" i="2"/>
  <c r="V12" i="2" s="1"/>
  <c r="W142" i="2"/>
  <c r="V152" i="2"/>
  <c r="X228" i="2"/>
  <c r="X15" i="2" s="1"/>
  <c r="Y214" i="2"/>
  <c r="V43" i="2"/>
  <c r="U51" i="2"/>
  <c r="U6" i="2" s="1"/>
  <c r="U351" i="2"/>
  <c r="U21" i="2" s="1"/>
  <c r="V337" i="2"/>
  <c r="U630" i="2"/>
  <c r="V608" i="2"/>
  <c r="U35" i="2"/>
  <c r="Y633" i="2"/>
  <c r="Z599" i="2"/>
  <c r="Z635" i="2"/>
  <c r="AA591" i="2"/>
  <c r="U636" i="2"/>
  <c r="V587" i="2"/>
  <c r="W629" i="2"/>
  <c r="X560" i="2"/>
  <c r="X64" i="2"/>
  <c r="W77" i="2"/>
  <c r="W8" i="2" s="1"/>
  <c r="V162" i="2"/>
  <c r="U175" i="2"/>
  <c r="U37" i="2" l="1"/>
  <c r="V627" i="2"/>
  <c r="V31" i="2" s="1"/>
  <c r="U638" i="2"/>
  <c r="AA635" i="2"/>
  <c r="AB591" i="2"/>
  <c r="AB635" i="2" s="1"/>
  <c r="V632" i="2"/>
  <c r="W607" i="2"/>
  <c r="Y109" i="2"/>
  <c r="Y10" i="2" s="1"/>
  <c r="Z98" i="2"/>
  <c r="X240" i="2"/>
  <c r="X16" i="2" s="1"/>
  <c r="Y230" i="2"/>
  <c r="X580" i="2"/>
  <c r="W634" i="2"/>
  <c r="V630" i="2"/>
  <c r="W608" i="2"/>
  <c r="U34" i="2"/>
  <c r="U33" i="2"/>
  <c r="V140" i="2"/>
  <c r="V11" i="2" s="1"/>
  <c r="W112" i="2"/>
  <c r="W96" i="2"/>
  <c r="W9" i="2" s="1"/>
  <c r="X79" i="2"/>
  <c r="V479" i="2"/>
  <c r="V25" i="2" s="1"/>
  <c r="W466" i="2"/>
  <c r="Y147" i="2"/>
  <c r="V530" i="2"/>
  <c r="V29" i="2" s="1"/>
  <c r="W507" i="2"/>
  <c r="W323" i="2"/>
  <c r="W19" i="2" s="1"/>
  <c r="X315" i="2"/>
  <c r="V631" i="2"/>
  <c r="W625" i="2"/>
  <c r="V335" i="2"/>
  <c r="V20" i="2" s="1"/>
  <c r="W325" i="2"/>
  <c r="W162" i="2"/>
  <c r="V175" i="2"/>
  <c r="W558" i="2"/>
  <c r="W30" i="2" s="1"/>
  <c r="X546" i="2"/>
  <c r="X77" i="2"/>
  <c r="X8" i="2" s="1"/>
  <c r="Y64" i="2"/>
  <c r="V636" i="2"/>
  <c r="W587" i="2"/>
  <c r="AA599" i="2"/>
  <c r="Z633" i="2"/>
  <c r="V51" i="2"/>
  <c r="V6" i="2" s="1"/>
  <c r="W43" i="2"/>
  <c r="W152" i="2"/>
  <c r="W151" i="2"/>
  <c r="W12" i="2" s="1"/>
  <c r="X142" i="2"/>
  <c r="V489" i="2"/>
  <c r="V26" i="2" s="1"/>
  <c r="W481" i="2"/>
  <c r="W526" i="2"/>
  <c r="V531" i="2"/>
  <c r="W301" i="2"/>
  <c r="V313" i="2"/>
  <c r="V18" i="2" s="1"/>
  <c r="X210" i="2"/>
  <c r="X14" i="2" s="1"/>
  <c r="Y177" i="2"/>
  <c r="V62" i="2"/>
  <c r="V7" i="2" s="1"/>
  <c r="V38" i="2" s="1"/>
  <c r="W53" i="2"/>
  <c r="Y533" i="2"/>
  <c r="X544" i="2"/>
  <c r="Y297" i="2"/>
  <c r="Y17" i="2" s="1"/>
  <c r="Z242" i="2"/>
  <c r="W353" i="2"/>
  <c r="V359" i="2"/>
  <c r="V22" i="2" s="1"/>
  <c r="V173" i="2"/>
  <c r="V13" i="2" s="1"/>
  <c r="V35" i="2" s="1"/>
  <c r="V37" i="2" s="1"/>
  <c r="W154" i="2"/>
  <c r="V174" i="2"/>
  <c r="X629" i="2"/>
  <c r="Y560" i="2"/>
  <c r="W337" i="2"/>
  <c r="V351" i="2"/>
  <c r="V21" i="2" s="1"/>
  <c r="Y228" i="2"/>
  <c r="Y15" i="2" s="1"/>
  <c r="Z214" i="2"/>
  <c r="Y389" i="2"/>
  <c r="X462" i="2"/>
  <c r="X24" i="2" s="1"/>
  <c r="Z494" i="2"/>
  <c r="Y505" i="2"/>
  <c r="Y27" i="2" s="1"/>
  <c r="Y161" i="2"/>
  <c r="V637" i="2"/>
  <c r="W592" i="2"/>
  <c r="X386" i="2"/>
  <c r="X23" i="2" s="1"/>
  <c r="Y363" i="2"/>
  <c r="AA214" i="2" l="1"/>
  <c r="Z228" i="2"/>
  <c r="Z15" i="2" s="1"/>
  <c r="Y629" i="2"/>
  <c r="Z560" i="2"/>
  <c r="AA242" i="2"/>
  <c r="Z297" i="2"/>
  <c r="Z17" i="2" s="1"/>
  <c r="X53" i="2"/>
  <c r="W62" i="2"/>
  <c r="W7" i="2" s="1"/>
  <c r="W38" i="2" s="1"/>
  <c r="X481" i="2"/>
  <c r="W489" i="2"/>
  <c r="W26" i="2" s="1"/>
  <c r="Y240" i="2"/>
  <c r="Y16" i="2" s="1"/>
  <c r="Z230" i="2"/>
  <c r="W313" i="2"/>
  <c r="W18" i="2" s="1"/>
  <c r="X301" i="2"/>
  <c r="X587" i="2"/>
  <c r="W636" i="2"/>
  <c r="W627" i="2"/>
  <c r="W31" i="2" s="1"/>
  <c r="Y546" i="2"/>
  <c r="X558" i="2"/>
  <c r="X30" i="2" s="1"/>
  <c r="W335" i="2"/>
  <c r="W20" i="2" s="1"/>
  <c r="X325" i="2"/>
  <c r="Y315" i="2"/>
  <c r="X323" i="2"/>
  <c r="X19" i="2" s="1"/>
  <c r="Z147" i="2"/>
  <c r="Y79" i="2"/>
  <c r="X96" i="2"/>
  <c r="X9" i="2" s="1"/>
  <c r="Z389" i="2"/>
  <c r="Y462" i="2"/>
  <c r="Y24" i="2" s="1"/>
  <c r="Y210" i="2"/>
  <c r="Y14" i="2" s="1"/>
  <c r="Z177" i="2"/>
  <c r="X151" i="2"/>
  <c r="X12" i="2" s="1"/>
  <c r="X152" i="2"/>
  <c r="Y142" i="2"/>
  <c r="V34" i="2"/>
  <c r="V33" i="2"/>
  <c r="AA98" i="2"/>
  <c r="Z109" i="2"/>
  <c r="Z10" i="2" s="1"/>
  <c r="Z505" i="2"/>
  <c r="Z27" i="2" s="1"/>
  <c r="AA494" i="2"/>
  <c r="W173" i="2"/>
  <c r="W13" i="2" s="1"/>
  <c r="X154" i="2"/>
  <c r="W174" i="2"/>
  <c r="AA633" i="2"/>
  <c r="AB599" i="2"/>
  <c r="AB633" i="2" s="1"/>
  <c r="X162" i="2"/>
  <c r="W175" i="2"/>
  <c r="V638" i="2"/>
  <c r="W632" i="2"/>
  <c r="X607" i="2"/>
  <c r="Z363" i="2"/>
  <c r="Y386" i="2"/>
  <c r="Y23" i="2" s="1"/>
  <c r="Z161" i="2"/>
  <c r="W51" i="2"/>
  <c r="W6" i="2" s="1"/>
  <c r="X43" i="2"/>
  <c r="W637" i="2"/>
  <c r="X592" i="2"/>
  <c r="W351" i="2"/>
  <c r="W21" i="2" s="1"/>
  <c r="X337" i="2"/>
  <c r="W359" i="2"/>
  <c r="W22" i="2" s="1"/>
  <c r="X353" i="2"/>
  <c r="Z533" i="2"/>
  <c r="Y544" i="2"/>
  <c r="X526" i="2"/>
  <c r="W531" i="2"/>
  <c r="W35" i="2"/>
  <c r="W37" i="2" s="1"/>
  <c r="Y77" i="2"/>
  <c r="Y8" i="2" s="1"/>
  <c r="Z64" i="2"/>
  <c r="X625" i="2"/>
  <c r="W631" i="2"/>
  <c r="W530" i="2"/>
  <c r="W29" i="2" s="1"/>
  <c r="X507" i="2"/>
  <c r="X466" i="2"/>
  <c r="W479" i="2"/>
  <c r="W25" i="2" s="1"/>
  <c r="X112" i="2"/>
  <c r="W140" i="2"/>
  <c r="W11" i="2" s="1"/>
  <c r="W630" i="2"/>
  <c r="X608" i="2"/>
  <c r="Y580" i="2"/>
  <c r="X634" i="2"/>
  <c r="W638" i="2" l="1"/>
  <c r="Y466" i="2"/>
  <c r="X479" i="2"/>
  <c r="X25" i="2" s="1"/>
  <c r="X631" i="2"/>
  <c r="Y625" i="2"/>
  <c r="X359" i="2"/>
  <c r="X22" i="2" s="1"/>
  <c r="Y353" i="2"/>
  <c r="X637" i="2"/>
  <c r="Y592" i="2"/>
  <c r="AA161" i="2"/>
  <c r="Y607" i="2"/>
  <c r="X632" i="2"/>
  <c r="Y162" i="2"/>
  <c r="X175" i="2"/>
  <c r="Y154" i="2"/>
  <c r="X173" i="2"/>
  <c r="X13" i="2" s="1"/>
  <c r="X174" i="2"/>
  <c r="Z142" i="2"/>
  <c r="Y152" i="2"/>
  <c r="Y151" i="2"/>
  <c r="Y12" i="2" s="1"/>
  <c r="X636" i="2"/>
  <c r="Y587" i="2"/>
  <c r="X627" i="2"/>
  <c r="X31" i="2" s="1"/>
  <c r="Y53" i="2"/>
  <c r="X62" i="2"/>
  <c r="X7" i="2" s="1"/>
  <c r="X38" i="2" s="1"/>
  <c r="Y507" i="2"/>
  <c r="X530" i="2"/>
  <c r="X29" i="2" s="1"/>
  <c r="AA64" i="2"/>
  <c r="Z77" i="2"/>
  <c r="Z8" i="2" s="1"/>
  <c r="X531" i="2"/>
  <c r="Y526" i="2"/>
  <c r="AA109" i="2"/>
  <c r="AA10" i="2" s="1"/>
  <c r="AB98" i="2"/>
  <c r="AB109" i="2" s="1"/>
  <c r="AB10" i="2" s="1"/>
  <c r="Y96" i="2"/>
  <c r="Y9" i="2" s="1"/>
  <c r="Z79" i="2"/>
  <c r="Y323" i="2"/>
  <c r="Y19" i="2" s="1"/>
  <c r="Z315" i="2"/>
  <c r="Z546" i="2"/>
  <c r="Y558" i="2"/>
  <c r="Y30" i="2" s="1"/>
  <c r="X313" i="2"/>
  <c r="X18" i="2" s="1"/>
  <c r="Y301" i="2"/>
  <c r="Y634" i="2"/>
  <c r="Z580" i="2"/>
  <c r="X140" i="2"/>
  <c r="X11" i="2" s="1"/>
  <c r="Y112" i="2"/>
  <c r="Y337" i="2"/>
  <c r="X351" i="2"/>
  <c r="X21" i="2" s="1"/>
  <c r="X51" i="2"/>
  <c r="X6" i="2" s="1"/>
  <c r="Y43" i="2"/>
  <c r="AA505" i="2"/>
  <c r="AA27" i="2" s="1"/>
  <c r="AB494" i="2"/>
  <c r="AB505" i="2" s="1"/>
  <c r="AB27" i="2" s="1"/>
  <c r="AA147" i="2"/>
  <c r="Y325" i="2"/>
  <c r="X335" i="2"/>
  <c r="X20" i="2" s="1"/>
  <c r="X489" i="2"/>
  <c r="X26" i="2" s="1"/>
  <c r="Y481" i="2"/>
  <c r="AA297" i="2"/>
  <c r="AA17" i="2" s="1"/>
  <c r="AB242" i="2"/>
  <c r="AB297" i="2" s="1"/>
  <c r="AB17" i="2" s="1"/>
  <c r="X630" i="2"/>
  <c r="X638" i="2" s="1"/>
  <c r="Y608" i="2"/>
  <c r="Z544" i="2"/>
  <c r="AA533" i="2"/>
  <c r="W33" i="2"/>
  <c r="W34" i="2"/>
  <c r="AA363" i="2"/>
  <c r="Z386" i="2"/>
  <c r="Z23" i="2" s="1"/>
  <c r="AA177" i="2"/>
  <c r="Z210" i="2"/>
  <c r="Z14" i="2" s="1"/>
  <c r="Z462" i="2"/>
  <c r="Z24" i="2" s="1"/>
  <c r="AA389" i="2"/>
  <c r="AA230" i="2"/>
  <c r="Z240" i="2"/>
  <c r="Z16" i="2" s="1"/>
  <c r="AA560" i="2"/>
  <c r="Z629" i="2"/>
  <c r="AB214" i="2"/>
  <c r="AB228" i="2" s="1"/>
  <c r="AB15" i="2" s="1"/>
  <c r="AA228" i="2"/>
  <c r="AA15" i="2" s="1"/>
  <c r="T6" i="1" l="1"/>
  <c r="T6" i="4"/>
  <c r="X35" i="2"/>
  <c r="X37" i="2" s="1"/>
  <c r="T5" i="1"/>
  <c r="T5" i="4"/>
  <c r="Z608" i="2"/>
  <c r="Y630" i="2"/>
  <c r="Z481" i="2"/>
  <c r="Y489" i="2"/>
  <c r="Y26" i="2" s="1"/>
  <c r="AB147" i="2"/>
  <c r="Z43" i="2"/>
  <c r="Y51" i="2"/>
  <c r="Y6" i="2" s="1"/>
  <c r="Y140" i="2"/>
  <c r="Y11" i="2" s="1"/>
  <c r="Z112" i="2"/>
  <c r="Z558" i="2"/>
  <c r="Z30" i="2" s="1"/>
  <c r="AA546" i="2"/>
  <c r="Y530" i="2"/>
  <c r="Y29" i="2" s="1"/>
  <c r="Z507" i="2"/>
  <c r="Y636" i="2"/>
  <c r="Z587" i="2"/>
  <c r="Z152" i="2"/>
  <c r="Z151" i="2"/>
  <c r="Z12" i="2" s="1"/>
  <c r="AA142" i="2"/>
  <c r="Y359" i="2"/>
  <c r="Y22" i="2" s="1"/>
  <c r="Z353" i="2"/>
  <c r="AA240" i="2"/>
  <c r="AA16" i="2" s="1"/>
  <c r="AB230" i="2"/>
  <c r="AB240" i="2" s="1"/>
  <c r="AB16" i="2" s="1"/>
  <c r="AA210" i="2"/>
  <c r="AA14" i="2" s="1"/>
  <c r="AB177" i="2"/>
  <c r="AB210" i="2" s="1"/>
  <c r="AB14" i="2" s="1"/>
  <c r="X34" i="2"/>
  <c r="X33" i="2"/>
  <c r="Y313" i="2"/>
  <c r="Y18" i="2" s="1"/>
  <c r="Z301" i="2"/>
  <c r="AA315" i="2"/>
  <c r="Z323" i="2"/>
  <c r="Z19" i="2" s="1"/>
  <c r="Z162" i="2"/>
  <c r="Y175" i="2"/>
  <c r="AB161" i="2"/>
  <c r="Y479" i="2"/>
  <c r="Y25" i="2" s="1"/>
  <c r="Z466" i="2"/>
  <c r="AA629" i="2"/>
  <c r="AB560" i="2"/>
  <c r="AB389" i="2"/>
  <c r="AB462" i="2" s="1"/>
  <c r="AB24" i="2" s="1"/>
  <c r="AA462" i="2"/>
  <c r="AA24" i="2" s="1"/>
  <c r="AA544" i="2"/>
  <c r="AB533" i="2"/>
  <c r="AB544" i="2" s="1"/>
  <c r="Z634" i="2"/>
  <c r="AA580" i="2"/>
  <c r="AB64" i="2"/>
  <c r="AB77" i="2" s="1"/>
  <c r="AB8" i="2" s="1"/>
  <c r="AA77" i="2"/>
  <c r="AA8" i="2" s="1"/>
  <c r="Y62" i="2"/>
  <c r="Y7" i="2" s="1"/>
  <c r="Y38" i="2" s="1"/>
  <c r="Z53" i="2"/>
  <c r="Y35" i="2"/>
  <c r="Y37" i="2" s="1"/>
  <c r="Y637" i="2"/>
  <c r="Z592" i="2"/>
  <c r="Z625" i="2"/>
  <c r="Y631" i="2"/>
  <c r="AA386" i="2"/>
  <c r="AA23" i="2" s="1"/>
  <c r="AB363" i="2"/>
  <c r="AB386" i="2" s="1"/>
  <c r="AB23" i="2" s="1"/>
  <c r="Y335" i="2"/>
  <c r="Y20" i="2" s="1"/>
  <c r="Z325" i="2"/>
  <c r="Y351" i="2"/>
  <c r="Y21" i="2" s="1"/>
  <c r="Z337" i="2"/>
  <c r="Z96" i="2"/>
  <c r="Z9" i="2" s="1"/>
  <c r="AA79" i="2"/>
  <c r="Y531" i="2"/>
  <c r="Z526" i="2"/>
  <c r="Y173" i="2"/>
  <c r="Y13" i="2" s="1"/>
  <c r="Z154" i="2"/>
  <c r="Y174" i="2"/>
  <c r="Y632" i="2"/>
  <c r="Z607" i="2"/>
  <c r="Y627" i="2"/>
  <c r="Y31" i="2" s="1"/>
  <c r="I30" i="4" l="1"/>
  <c r="H25" i="4"/>
  <c r="I21" i="4"/>
  <c r="L29" i="4"/>
  <c r="K24" i="4"/>
  <c r="D21" i="4"/>
  <c r="D29" i="4"/>
  <c r="E24" i="4"/>
  <c r="L20" i="4"/>
  <c r="G28" i="4"/>
  <c r="N23" i="4"/>
  <c r="G20" i="4"/>
  <c r="J27" i="4"/>
  <c r="H23" i="4"/>
  <c r="M26" i="4"/>
  <c r="K22" i="4"/>
  <c r="F22" i="4"/>
  <c r="F31" i="4"/>
  <c r="M25" i="4"/>
  <c r="N21" i="4"/>
  <c r="E26" i="4"/>
  <c r="I31" i="4"/>
  <c r="J28" i="4"/>
  <c r="K25" i="4"/>
  <c r="L22" i="4"/>
  <c r="L31" i="4"/>
  <c r="M28" i="4"/>
  <c r="H20" i="4"/>
  <c r="G24" i="4"/>
  <c r="H28" i="4"/>
  <c r="L21" i="4"/>
  <c r="J25" i="4"/>
  <c r="J31" i="4"/>
  <c r="L23" i="4"/>
  <c r="L28" i="4"/>
  <c r="M20" i="4"/>
  <c r="L24" i="4"/>
  <c r="I22" i="4"/>
  <c r="E20" i="4"/>
  <c r="I29" i="4"/>
  <c r="F30" i="4"/>
  <c r="I27" i="4"/>
  <c r="K30" i="4"/>
  <c r="J21" i="4"/>
  <c r="J30" i="4"/>
  <c r="H21" i="4"/>
  <c r="C31" i="4"/>
  <c r="L25" i="4"/>
  <c r="H29" i="4"/>
  <c r="J20" i="4"/>
  <c r="N26" i="4"/>
  <c r="J22" i="4"/>
  <c r="F20" i="4"/>
  <c r="K27" i="4"/>
  <c r="G23" i="4"/>
  <c r="E31" i="4"/>
  <c r="F28" i="4"/>
  <c r="G25" i="4"/>
  <c r="H22" i="4"/>
  <c r="H31" i="4"/>
  <c r="I28" i="4"/>
  <c r="E29" i="4"/>
  <c r="I26" i="4"/>
  <c r="D24" i="4"/>
  <c r="J24" i="4"/>
  <c r="L27" i="4"/>
  <c r="F23" i="4"/>
  <c r="F25" i="4"/>
  <c r="K23" i="4"/>
  <c r="K31" i="4"/>
  <c r="G29" i="4"/>
  <c r="J29" i="4"/>
  <c r="E30" i="4"/>
  <c r="D26" i="4"/>
  <c r="F29" i="4"/>
  <c r="E25" i="4"/>
  <c r="L30" i="4"/>
  <c r="M27" i="4"/>
  <c r="N24" i="4"/>
  <c r="D22" i="4"/>
  <c r="D31" i="4"/>
  <c r="E28" i="4"/>
  <c r="E21" i="4"/>
  <c r="D25" i="4"/>
  <c r="M29" i="4"/>
  <c r="N22" i="4"/>
  <c r="F27" i="4"/>
  <c r="K20" i="4"/>
  <c r="I24" i="4"/>
  <c r="H30" i="4"/>
  <c r="K21" i="4"/>
  <c r="I25" i="4"/>
  <c r="C28" i="4"/>
  <c r="G31" i="4"/>
  <c r="K28" i="4"/>
  <c r="E22" i="4"/>
  <c r="H26" i="4"/>
  <c r="D23" i="4"/>
  <c r="G27" i="4"/>
  <c r="E23" i="4"/>
  <c r="F21" i="4"/>
  <c r="D28" i="4"/>
  <c r="D30" i="4"/>
  <c r="E27" i="4"/>
  <c r="F24" i="4"/>
  <c r="G21" i="4"/>
  <c r="G30" i="4"/>
  <c r="H27" i="4"/>
  <c r="G22" i="4"/>
  <c r="N25" i="4"/>
  <c r="M21" i="4"/>
  <c r="I23" i="4"/>
  <c r="I20" i="4"/>
  <c r="M31" i="4"/>
  <c r="J23" i="4"/>
  <c r="K29" i="4"/>
  <c r="L26" i="4"/>
  <c r="M23" i="4"/>
  <c r="N20" i="4"/>
  <c r="C30" i="4"/>
  <c r="D27" i="4"/>
  <c r="M22" i="4"/>
  <c r="F26" i="4"/>
  <c r="D20" i="4"/>
  <c r="H24" i="4"/>
  <c r="J26" i="4"/>
  <c r="K26" i="4"/>
  <c r="M24" i="4"/>
  <c r="C29" i="4"/>
  <c r="G26" i="4"/>
  <c r="M30" i="4"/>
  <c r="N25" i="1"/>
  <c r="H31" i="1"/>
  <c r="J30" i="1"/>
  <c r="L29" i="1"/>
  <c r="D29" i="1"/>
  <c r="F28" i="1"/>
  <c r="H27" i="1"/>
  <c r="J26" i="1"/>
  <c r="L25" i="1"/>
  <c r="D25" i="1"/>
  <c r="F24" i="1"/>
  <c r="H23" i="1"/>
  <c r="J22" i="1"/>
  <c r="L21" i="1"/>
  <c r="D21" i="1"/>
  <c r="F20" i="1"/>
  <c r="N23" i="1"/>
  <c r="H28" i="1"/>
  <c r="H24" i="1"/>
  <c r="N26" i="1"/>
  <c r="G31" i="1"/>
  <c r="I30" i="1"/>
  <c r="K29" i="1"/>
  <c r="M28" i="1"/>
  <c r="E28" i="1"/>
  <c r="G27" i="1"/>
  <c r="I26" i="1"/>
  <c r="K25" i="1"/>
  <c r="M24" i="1"/>
  <c r="E24" i="1"/>
  <c r="G23" i="1"/>
  <c r="I22" i="1"/>
  <c r="K21" i="1"/>
  <c r="M20" i="1"/>
  <c r="E20" i="1"/>
  <c r="L30" i="1"/>
  <c r="D26" i="1"/>
  <c r="D22" i="1"/>
  <c r="N20" i="1"/>
  <c r="F31" i="1"/>
  <c r="H30" i="1"/>
  <c r="J29" i="1"/>
  <c r="L28" i="1"/>
  <c r="D28" i="1"/>
  <c r="F27" i="1"/>
  <c r="H26" i="1"/>
  <c r="J25" i="1"/>
  <c r="L24" i="1"/>
  <c r="D24" i="1"/>
  <c r="F23" i="1"/>
  <c r="H22" i="1"/>
  <c r="J21" i="1"/>
  <c r="L20" i="1"/>
  <c r="D20" i="1"/>
  <c r="D30" i="1"/>
  <c r="F25" i="1"/>
  <c r="C28" i="1"/>
  <c r="M31" i="1"/>
  <c r="E31" i="1"/>
  <c r="G30" i="1"/>
  <c r="I29" i="1"/>
  <c r="K28" i="1"/>
  <c r="M27" i="1"/>
  <c r="E27" i="1"/>
  <c r="G26" i="1"/>
  <c r="I25" i="1"/>
  <c r="K24" i="1"/>
  <c r="M23" i="1"/>
  <c r="E23" i="1"/>
  <c r="G22" i="1"/>
  <c r="I21" i="1"/>
  <c r="K20" i="1"/>
  <c r="C29" i="1"/>
  <c r="J31" i="1"/>
  <c r="J27" i="1"/>
  <c r="J23" i="1"/>
  <c r="N21" i="1"/>
  <c r="L31" i="1"/>
  <c r="D31" i="1"/>
  <c r="F30" i="1"/>
  <c r="H29" i="1"/>
  <c r="J28" i="1"/>
  <c r="L27" i="1"/>
  <c r="D27" i="1"/>
  <c r="F26" i="1"/>
  <c r="H25" i="1"/>
  <c r="J24" i="1"/>
  <c r="L23" i="1"/>
  <c r="D23" i="1"/>
  <c r="F22" i="1"/>
  <c r="H21" i="1"/>
  <c r="J20" i="1"/>
  <c r="C30" i="1"/>
  <c r="F21" i="1"/>
  <c r="N22" i="1"/>
  <c r="K31" i="1"/>
  <c r="M30" i="1"/>
  <c r="E30" i="1"/>
  <c r="G29" i="1"/>
  <c r="I28" i="1"/>
  <c r="K27" i="1"/>
  <c r="M26" i="1"/>
  <c r="E26" i="1"/>
  <c r="G25" i="1"/>
  <c r="I24" i="1"/>
  <c r="K23" i="1"/>
  <c r="M22" i="1"/>
  <c r="E22" i="1"/>
  <c r="G21" i="1"/>
  <c r="I20" i="1"/>
  <c r="C31" i="1"/>
  <c r="L26" i="1"/>
  <c r="H20" i="1"/>
  <c r="N24" i="1"/>
  <c r="I31" i="1"/>
  <c r="K30" i="1"/>
  <c r="M29" i="1"/>
  <c r="E29" i="1"/>
  <c r="G28" i="1"/>
  <c r="I27" i="1"/>
  <c r="K26" i="1"/>
  <c r="M25" i="1"/>
  <c r="E25" i="1"/>
  <c r="G24" i="1"/>
  <c r="I23" i="1"/>
  <c r="K22" i="1"/>
  <c r="M21" i="1"/>
  <c r="E21" i="1"/>
  <c r="G20" i="1"/>
  <c r="F29" i="1"/>
  <c r="L22" i="1"/>
  <c r="AA154" i="2"/>
  <c r="Z173" i="2"/>
  <c r="Z13" i="2" s="1"/>
  <c r="Z174" i="2"/>
  <c r="AA96" i="2"/>
  <c r="AA9" i="2" s="1"/>
  <c r="AB79" i="2"/>
  <c r="AB96" i="2" s="1"/>
  <c r="AB9" i="2" s="1"/>
  <c r="Z335" i="2"/>
  <c r="Z20" i="2" s="1"/>
  <c r="AA325" i="2"/>
  <c r="AB629" i="2"/>
  <c r="Z636" i="2"/>
  <c r="AA587" i="2"/>
  <c r="Z627" i="2"/>
  <c r="Z31" i="2" s="1"/>
  <c r="AA558" i="2"/>
  <c r="AA30" i="2" s="1"/>
  <c r="AB546" i="2"/>
  <c r="AB558" i="2" s="1"/>
  <c r="AB30" i="2" s="1"/>
  <c r="Y33" i="2"/>
  <c r="Y34" i="2"/>
  <c r="Z632" i="2"/>
  <c r="AA607" i="2"/>
  <c r="AA625" i="2"/>
  <c r="Z631" i="2"/>
  <c r="Z62" i="2"/>
  <c r="Z7" i="2" s="1"/>
  <c r="Z38" i="2" s="1"/>
  <c r="AA53" i="2"/>
  <c r="AA634" i="2"/>
  <c r="AB580" i="2"/>
  <c r="AB634" i="2" s="1"/>
  <c r="AA323" i="2"/>
  <c r="AA19" i="2" s="1"/>
  <c r="AB315" i="2"/>
  <c r="AB323" i="2" s="1"/>
  <c r="AB19" i="2" s="1"/>
  <c r="AA152" i="2"/>
  <c r="AA151" i="2"/>
  <c r="AA12" i="2" s="1"/>
  <c r="AB142" i="2"/>
  <c r="Z51" i="2"/>
  <c r="Z6" i="2" s="1"/>
  <c r="AA43" i="2"/>
  <c r="Z489" i="2"/>
  <c r="Z26" i="2" s="1"/>
  <c r="AA481" i="2"/>
  <c r="AA526" i="2"/>
  <c r="Z531" i="2"/>
  <c r="AA337" i="2"/>
  <c r="Z351" i="2"/>
  <c r="Z21" i="2" s="1"/>
  <c r="Z637" i="2"/>
  <c r="AA592" i="2"/>
  <c r="Z479" i="2"/>
  <c r="Z25" i="2" s="1"/>
  <c r="AA466" i="2"/>
  <c r="AA301" i="2"/>
  <c r="Z313" i="2"/>
  <c r="Z18" i="2" s="1"/>
  <c r="Z35" i="2"/>
  <c r="Z37" i="2" s="1"/>
  <c r="Z530" i="2"/>
  <c r="Z29" i="2" s="1"/>
  <c r="AA507" i="2"/>
  <c r="Z140" i="2"/>
  <c r="Z11" i="2" s="1"/>
  <c r="AA112" i="2"/>
  <c r="Y638" i="2"/>
  <c r="AA162" i="2"/>
  <c r="Z175" i="2"/>
  <c r="AA353" i="2"/>
  <c r="Z359" i="2"/>
  <c r="Z22" i="2" s="1"/>
  <c r="Z630" i="2"/>
  <c r="AA608" i="2"/>
  <c r="P30" i="1" l="1"/>
  <c r="Q30" i="1"/>
  <c r="P26" i="1"/>
  <c r="Q26" i="1"/>
  <c r="P30" i="4"/>
  <c r="Q30" i="4"/>
  <c r="Q22" i="4"/>
  <c r="P22" i="4"/>
  <c r="P24" i="4"/>
  <c r="Q24" i="4"/>
  <c r="Q31" i="4"/>
  <c r="P31" i="4"/>
  <c r="Q25" i="1"/>
  <c r="W25" i="1" s="1"/>
  <c r="P25" i="1"/>
  <c r="Q21" i="4"/>
  <c r="Q28" i="4"/>
  <c r="P28" i="4"/>
  <c r="P23" i="1"/>
  <c r="Q23" i="1"/>
  <c r="X23" i="1" s="1"/>
  <c r="Q29" i="1"/>
  <c r="P29" i="1"/>
  <c r="T29" i="1" s="1"/>
  <c r="Q28" i="1"/>
  <c r="W28" i="1" s="1"/>
  <c r="P28" i="1"/>
  <c r="Q24" i="1"/>
  <c r="V24" i="1" s="1"/>
  <c r="P24" i="1"/>
  <c r="P20" i="4"/>
  <c r="Q20" i="4"/>
  <c r="Q25" i="4"/>
  <c r="P25" i="4"/>
  <c r="P27" i="1"/>
  <c r="U27" i="1" s="1"/>
  <c r="Q27" i="1"/>
  <c r="X27" i="1" s="1"/>
  <c r="P21" i="4"/>
  <c r="P31" i="1"/>
  <c r="Q31" i="1"/>
  <c r="Q21" i="1"/>
  <c r="P21" i="1"/>
  <c r="P23" i="4"/>
  <c r="Q23" i="4"/>
  <c r="Q26" i="4"/>
  <c r="P26" i="4"/>
  <c r="P20" i="1"/>
  <c r="Q20" i="1"/>
  <c r="P22" i="1"/>
  <c r="Q22" i="1"/>
  <c r="Q29" i="4"/>
  <c r="P29" i="4"/>
  <c r="Q27" i="4"/>
  <c r="P27" i="4"/>
  <c r="W23" i="1"/>
  <c r="T30" i="1"/>
  <c r="S30" i="1"/>
  <c r="U30" i="1"/>
  <c r="X25" i="1"/>
  <c r="V25" i="1"/>
  <c r="U29" i="1"/>
  <c r="S29" i="1"/>
  <c r="V26" i="1"/>
  <c r="W26" i="1"/>
  <c r="X26" i="1"/>
  <c r="T27" i="1"/>
  <c r="T21" i="1"/>
  <c r="U21" i="1"/>
  <c r="S21" i="1"/>
  <c r="S28" i="1"/>
  <c r="T28" i="1"/>
  <c r="U28" i="1"/>
  <c r="W20" i="1"/>
  <c r="X20" i="1"/>
  <c r="V20" i="1"/>
  <c r="X29" i="1"/>
  <c r="V29" i="1"/>
  <c r="W29" i="1"/>
  <c r="S26" i="1"/>
  <c r="T26" i="1"/>
  <c r="U26" i="1"/>
  <c r="V27" i="1"/>
  <c r="X21" i="1"/>
  <c r="V21" i="1"/>
  <c r="W21" i="1"/>
  <c r="V28" i="1"/>
  <c r="U20" i="1"/>
  <c r="T20" i="1"/>
  <c r="S20" i="1"/>
  <c r="T23" i="1"/>
  <c r="U23" i="1"/>
  <c r="S23" i="1"/>
  <c r="V30" i="1"/>
  <c r="W30" i="1"/>
  <c r="X30" i="1"/>
  <c r="T25" i="1"/>
  <c r="U25" i="1"/>
  <c r="S25" i="1"/>
  <c r="T31" i="1"/>
  <c r="U31" i="1"/>
  <c r="S31" i="1"/>
  <c r="T22" i="1"/>
  <c r="S22" i="1"/>
  <c r="U22" i="1"/>
  <c r="S24" i="1"/>
  <c r="T24" i="1"/>
  <c r="U24" i="1"/>
  <c r="X31" i="1"/>
  <c r="V31" i="1"/>
  <c r="W31" i="1"/>
  <c r="V22" i="1"/>
  <c r="W22" i="1"/>
  <c r="X22" i="1"/>
  <c r="AA630" i="2"/>
  <c r="AB608" i="2"/>
  <c r="AB630" i="2" s="1"/>
  <c r="AB112" i="2"/>
  <c r="AB140" i="2" s="1"/>
  <c r="AB11" i="2" s="1"/>
  <c r="AA140" i="2"/>
  <c r="AA11" i="2" s="1"/>
  <c r="AB162" i="2"/>
  <c r="AB175" i="2" s="1"/>
  <c r="AA175" i="2"/>
  <c r="AA530" i="2"/>
  <c r="AA29" i="2" s="1"/>
  <c r="AB507" i="2"/>
  <c r="AB530" i="2" s="1"/>
  <c r="AB29" i="2" s="1"/>
  <c r="AB301" i="2"/>
  <c r="AB313" i="2" s="1"/>
  <c r="AB18" i="2" s="1"/>
  <c r="AA313" i="2"/>
  <c r="AA18" i="2" s="1"/>
  <c r="AB526" i="2"/>
  <c r="AB531" i="2" s="1"/>
  <c r="AA531" i="2"/>
  <c r="Z34" i="2"/>
  <c r="Z33" i="2"/>
  <c r="AB466" i="2"/>
  <c r="AB479" i="2" s="1"/>
  <c r="AB25" i="2" s="1"/>
  <c r="AA479" i="2"/>
  <c r="AA25" i="2" s="1"/>
  <c r="AA489" i="2"/>
  <c r="AA26" i="2" s="1"/>
  <c r="AB481" i="2"/>
  <c r="AB489" i="2" s="1"/>
  <c r="AB26" i="2" s="1"/>
  <c r="AB152" i="2"/>
  <c r="AB151" i="2"/>
  <c r="AB12" i="2" s="1"/>
  <c r="AB625" i="2"/>
  <c r="AB631" i="2" s="1"/>
  <c r="AA631" i="2"/>
  <c r="AB587" i="2"/>
  <c r="AB636" i="2" s="1"/>
  <c r="AA636" i="2"/>
  <c r="AA627" i="2"/>
  <c r="AA31" i="2" s="1"/>
  <c r="AA335" i="2"/>
  <c r="AA20" i="2" s="1"/>
  <c r="AB325" i="2"/>
  <c r="AB335" i="2" s="1"/>
  <c r="AB20" i="2" s="1"/>
  <c r="AA359" i="2"/>
  <c r="AA22" i="2" s="1"/>
  <c r="AB353" i="2"/>
  <c r="AB359" i="2" s="1"/>
  <c r="AB22" i="2" s="1"/>
  <c r="AA351" i="2"/>
  <c r="AA21" i="2" s="1"/>
  <c r="AB337" i="2"/>
  <c r="AB351" i="2" s="1"/>
  <c r="AB21" i="2" s="1"/>
  <c r="AB53" i="2"/>
  <c r="AB62" i="2" s="1"/>
  <c r="AB7" i="2" s="1"/>
  <c r="AB38" i="2" s="1"/>
  <c r="AA62" i="2"/>
  <c r="AA7" i="2" s="1"/>
  <c r="AA38" i="2" s="1"/>
  <c r="AA632" i="2"/>
  <c r="AB607" i="2"/>
  <c r="AB632" i="2" s="1"/>
  <c r="Z638" i="2"/>
  <c r="AA637" i="2"/>
  <c r="AB592" i="2"/>
  <c r="AB637" i="2" s="1"/>
  <c r="AB43" i="2"/>
  <c r="AB51" i="2" s="1"/>
  <c r="AB6" i="2" s="1"/>
  <c r="AA51" i="2"/>
  <c r="AA6" i="2" s="1"/>
  <c r="AB154" i="2"/>
  <c r="AA173" i="2"/>
  <c r="AA13" i="2" s="1"/>
  <c r="AA35" i="2" s="1"/>
  <c r="AA174" i="2"/>
  <c r="X27" i="4" l="1"/>
  <c r="AC43" i="4" s="1"/>
  <c r="V27" i="4"/>
  <c r="Y43" i="4" s="1"/>
  <c r="W27" i="4"/>
  <c r="AA43" i="4" s="1"/>
  <c r="V26" i="4"/>
  <c r="Y42" i="4" s="1"/>
  <c r="X26" i="4"/>
  <c r="AC42" i="4" s="1"/>
  <c r="W26" i="4"/>
  <c r="AA42" i="4" s="1"/>
  <c r="W21" i="4"/>
  <c r="AA37" i="4" s="1"/>
  <c r="V21" i="4"/>
  <c r="Y37" i="4" s="1"/>
  <c r="X21" i="4"/>
  <c r="AC37" i="4" s="1"/>
  <c r="X22" i="4"/>
  <c r="AC38" i="4" s="1"/>
  <c r="W22" i="4"/>
  <c r="AA38" i="4" s="1"/>
  <c r="V22" i="4"/>
  <c r="Y38" i="4" s="1"/>
  <c r="V28" i="4"/>
  <c r="Y44" i="4" s="1"/>
  <c r="W28" i="4"/>
  <c r="AA44" i="4" s="1"/>
  <c r="X28" i="4"/>
  <c r="AC44" i="4" s="1"/>
  <c r="X24" i="1"/>
  <c r="U29" i="4"/>
  <c r="W45" i="4" s="1"/>
  <c r="T29" i="4"/>
  <c r="U45" i="4" s="1"/>
  <c r="S29" i="4"/>
  <c r="S45" i="4" s="1"/>
  <c r="W23" i="4"/>
  <c r="AA39" i="4" s="1"/>
  <c r="X23" i="4"/>
  <c r="AC39" i="4" s="1"/>
  <c r="V23" i="4"/>
  <c r="Y39" i="4" s="1"/>
  <c r="X30" i="4"/>
  <c r="AC46" i="4" s="1"/>
  <c r="V30" i="4"/>
  <c r="Y46" i="4" s="1"/>
  <c r="W30" i="4"/>
  <c r="AA46" i="4" s="1"/>
  <c r="W24" i="1"/>
  <c r="X29" i="4"/>
  <c r="AC45" i="4" s="1"/>
  <c r="V29" i="4"/>
  <c r="Y45" i="4" s="1"/>
  <c r="W29" i="4"/>
  <c r="AA45" i="4" s="1"/>
  <c r="T23" i="4"/>
  <c r="U39" i="4" s="1"/>
  <c r="S23" i="4"/>
  <c r="S39" i="4" s="1"/>
  <c r="U23" i="4"/>
  <c r="W39" i="4" s="1"/>
  <c r="T25" i="4"/>
  <c r="U41" i="4" s="1"/>
  <c r="U25" i="4"/>
  <c r="W41" i="4" s="1"/>
  <c r="S25" i="4"/>
  <c r="S41" i="4" s="1"/>
  <c r="S30" i="4"/>
  <c r="S46" i="4" s="1"/>
  <c r="T30" i="4"/>
  <c r="U46" i="4" s="1"/>
  <c r="U30" i="4"/>
  <c r="W46" i="4" s="1"/>
  <c r="S27" i="4"/>
  <c r="S43" i="4" s="1"/>
  <c r="T27" i="4"/>
  <c r="U43" i="4" s="1"/>
  <c r="U27" i="4"/>
  <c r="W43" i="4" s="1"/>
  <c r="W27" i="1"/>
  <c r="W25" i="4"/>
  <c r="AA41" i="4" s="1"/>
  <c r="X25" i="4"/>
  <c r="AC41" i="4" s="1"/>
  <c r="V25" i="4"/>
  <c r="Y41" i="4" s="1"/>
  <c r="S31" i="4"/>
  <c r="S47" i="4" s="1"/>
  <c r="U31" i="4"/>
  <c r="W47" i="4" s="1"/>
  <c r="T31" i="4"/>
  <c r="U47" i="4" s="1"/>
  <c r="T26" i="4"/>
  <c r="U42" i="4" s="1"/>
  <c r="S26" i="4"/>
  <c r="S42" i="4" s="1"/>
  <c r="U26" i="4"/>
  <c r="W42" i="4" s="1"/>
  <c r="X20" i="4"/>
  <c r="AC36" i="4" s="1"/>
  <c r="W20" i="4"/>
  <c r="AA36" i="4" s="1"/>
  <c r="V20" i="4"/>
  <c r="Y36" i="4" s="1"/>
  <c r="X31" i="4"/>
  <c r="AC47" i="4" s="1"/>
  <c r="W31" i="4"/>
  <c r="AA47" i="4" s="1"/>
  <c r="V31" i="4"/>
  <c r="Y47" i="4" s="1"/>
  <c r="T21" i="4"/>
  <c r="U37" i="4" s="1"/>
  <c r="U21" i="4"/>
  <c r="W37" i="4" s="1"/>
  <c r="S21" i="4"/>
  <c r="S37" i="4" s="1"/>
  <c r="AA37" i="2"/>
  <c r="AB638" i="2"/>
  <c r="X28" i="1"/>
  <c r="S27" i="1"/>
  <c r="V23" i="1"/>
  <c r="T20" i="4"/>
  <c r="U36" i="4" s="1"/>
  <c r="U20" i="4"/>
  <c r="W36" i="4" s="1"/>
  <c r="S20" i="4"/>
  <c r="S36" i="4" s="1"/>
  <c r="V24" i="4"/>
  <c r="Y40" i="4" s="1"/>
  <c r="X24" i="4"/>
  <c r="AC40" i="4" s="1"/>
  <c r="W24" i="4"/>
  <c r="AA40" i="4" s="1"/>
  <c r="T22" i="4"/>
  <c r="U38" i="4" s="1"/>
  <c r="S22" i="4"/>
  <c r="S38" i="4" s="1"/>
  <c r="U22" i="4"/>
  <c r="W38" i="4" s="1"/>
  <c r="T28" i="4"/>
  <c r="U44" i="4" s="1"/>
  <c r="U28" i="4"/>
  <c r="W44" i="4" s="1"/>
  <c r="S28" i="4"/>
  <c r="S44" i="4" s="1"/>
  <c r="T24" i="4"/>
  <c r="U40" i="4" s="1"/>
  <c r="U24" i="4"/>
  <c r="W40" i="4" s="1"/>
  <c r="S24" i="4"/>
  <c r="S40" i="4" s="1"/>
  <c r="AA33" i="2"/>
  <c r="AA34" i="2"/>
  <c r="AB173" i="2"/>
  <c r="AB13" i="2" s="1"/>
  <c r="AB35" i="2" s="1"/>
  <c r="AB37" i="2" s="1"/>
  <c r="AB174" i="2"/>
  <c r="AB627" i="2"/>
  <c r="AB31" i="2" s="1"/>
  <c r="AB33" i="2" s="1"/>
  <c r="AA638" i="2"/>
  <c r="AB34" i="2" l="1"/>
</calcChain>
</file>

<file path=xl/sharedStrings.xml><?xml version="1.0" encoding="utf-8"?>
<sst xmlns="http://schemas.openxmlformats.org/spreadsheetml/2006/main" count="52039" uniqueCount="129">
  <si>
    <t>8/27/2015, Marin Greenwood</t>
  </si>
  <si>
    <t>Delta geometry were from the file &lt;Delta Channel Geometry Summary.xls&gt;</t>
  </si>
  <si>
    <t>provided by Russ Brown (ICF), and derived from work conducted by DWR for South Delta Improvements Program in 2003.</t>
  </si>
  <si>
    <t>Fluorescence lookup data came from the file daily_fluorescence_08182015.xlsx (ultimately from Gardner Jones, DWR)</t>
  </si>
  <si>
    <t>month</t>
  </si>
  <si>
    <t>Data processed by DWR March 2003 for South Delta Improvement Program Modeling</t>
  </si>
  <si>
    <t>Length</t>
  </si>
  <si>
    <t>Total Surface Area (acres) @ Elevation (feet msl)</t>
  </si>
  <si>
    <t>Cumulative Volume (acre-feet) @ Elevation (feet msl)</t>
  </si>
  <si>
    <t>Miles</t>
  </si>
  <si>
    <t>Liberty Island</t>
  </si>
  <si>
    <t>Total Delta</t>
  </si>
  <si>
    <t>Upstream of Chipps Island</t>
  </si>
  <si>
    <t>South Delta Barriers</t>
  </si>
  <si>
    <t>--</t>
  </si>
  <si>
    <t>South Delta Channels</t>
  </si>
  <si>
    <t>SJR HOR to Mouth of Old River</t>
  </si>
  <si>
    <t>DSM2</t>
  </si>
  <si>
    <t>Manning</t>
  </si>
  <si>
    <t>Total Surface Area (acres) @ Elevation</t>
  </si>
  <si>
    <t>Cumulative Volume (acre-feet) @ Elevation</t>
  </si>
  <si>
    <t xml:space="preserve">Average Width (ft) @ Elevation </t>
  </si>
  <si>
    <t>Total Surface Area (ft2) @ Elevation</t>
  </si>
  <si>
    <t>Incremental Volume (ft3) @ Elevation</t>
  </si>
  <si>
    <t>Channel</t>
  </si>
  <si>
    <t>(miles)</t>
  </si>
  <si>
    <t>n</t>
  </si>
  <si>
    <t/>
  </si>
  <si>
    <t>Vernalis to HOR</t>
  </si>
  <si>
    <t>HOR to Stockton DWSC</t>
  </si>
  <si>
    <t>DWSC to Turner Cut</t>
  </si>
  <si>
    <t>SJR Turner to Old Mouth</t>
  </si>
  <si>
    <t>Mouth of Old to Jersey Point</t>
  </si>
  <si>
    <t>Includes 3-mile and 7-mile sloughs</t>
  </si>
  <si>
    <t>Confluence</t>
  </si>
  <si>
    <t>Head of Old River to Grant Line</t>
  </si>
  <si>
    <t>Head of Old River to Middle</t>
  </si>
  <si>
    <t>Old River Grant Line to DMC</t>
  </si>
  <si>
    <t>Old River Middle to Tracy Bridge</t>
  </si>
  <si>
    <t>Old River Tracy Bridge to DMC</t>
  </si>
  <si>
    <t>R5</t>
  </si>
  <si>
    <t>Discovery Bay</t>
  </si>
  <si>
    <t>Old River Victoria to Rock Slough</t>
  </si>
  <si>
    <t>Includes Rock Slough &amp; Indian Slough</t>
  </si>
  <si>
    <t>&amp; Italian Slough &amp; Discovery Bay</t>
  </si>
  <si>
    <t>Old River Rock Slough to Mouth</t>
  </si>
  <si>
    <t>Middle River Head to Victoria</t>
  </si>
  <si>
    <t>R2</t>
  </si>
  <si>
    <t>Mildred Island</t>
  </si>
  <si>
    <t>Middle River Victoria to Mouth</t>
  </si>
  <si>
    <t>Includes channels to Old River</t>
  </si>
  <si>
    <t>&amp;Turner Cut &amp; Mildred Island</t>
  </si>
  <si>
    <t>Sugar Cut and Tom Paine</t>
  </si>
  <si>
    <t>Tom Paine</t>
  </si>
  <si>
    <t xml:space="preserve">Paradise Cut &amp; Drainage </t>
  </si>
  <si>
    <t>Grant Line Canal</t>
  </si>
  <si>
    <t>Old River from DMC to Victoria &amp; West Canal</t>
  </si>
  <si>
    <t>Victoria Canal (North Canal)</t>
  </si>
  <si>
    <t>R1</t>
  </si>
  <si>
    <t>Clifton Court Forebay</t>
  </si>
  <si>
    <t>R4</t>
  </si>
  <si>
    <t>Franks Tract</t>
  </si>
  <si>
    <t>Franks Tract &amp; Big Break</t>
  </si>
  <si>
    <t>Dutch Slough, Flase River, Fishermans Cut</t>
  </si>
  <si>
    <t>Mokelumne River Channels</t>
  </si>
  <si>
    <t>Includes 14-mile potato Georgiana Sloughs</t>
  </si>
  <si>
    <t>Sutter &amp; Steamboat Sloughs</t>
  </si>
  <si>
    <t>Sacramento Ship Channel</t>
  </si>
  <si>
    <t>Cache Slough</t>
  </si>
  <si>
    <t>Sacramento River to Emmaton</t>
  </si>
  <si>
    <t>Sacramento River RV to Emmaton</t>
  </si>
  <si>
    <t>Honker Bay</t>
  </si>
  <si>
    <t>Suisun Bay</t>
  </si>
  <si>
    <t>cordelia</t>
  </si>
  <si>
    <t>Chadbourne-upstream</t>
  </si>
  <si>
    <t>SuisunSl</t>
  </si>
  <si>
    <t>Goodyear</t>
  </si>
  <si>
    <t>Chadbourne</t>
  </si>
  <si>
    <t>Peytonia</t>
  </si>
  <si>
    <t>Boynton</t>
  </si>
  <si>
    <t>Cutoff Sl</t>
  </si>
  <si>
    <t>Nurse</t>
  </si>
  <si>
    <t>Montezuma (half)</t>
  </si>
  <si>
    <t>Montezuma</t>
  </si>
  <si>
    <t>Roaring River</t>
  </si>
  <si>
    <t>Suisun Marsh</t>
  </si>
  <si>
    <t>Cordelia</t>
  </si>
  <si>
    <t>Suisun Slough</t>
  </si>
  <si>
    <t>Cutoff</t>
  </si>
  <si>
    <t>Suisun Marsh Tidal</t>
  </si>
  <si>
    <t>Daily mean fluorescence (ug/l)</t>
  </si>
  <si>
    <t>Delta volume at 0 ft MSL:</t>
  </si>
  <si>
    <t>Including Suisun Bay/Marsh:</t>
  </si>
  <si>
    <t>Excluding Suisun Bay/Marsh:</t>
  </si>
  <si>
    <t>(calcs exclude the Sacramento River upstream of Sutter/Steamboat Sloughs)</t>
  </si>
  <si>
    <t>min</t>
  </si>
  <si>
    <t>max</t>
  </si>
  <si>
    <t>metric ton range</t>
  </si>
  <si>
    <t>Flux out percentiles</t>
  </si>
  <si>
    <t>5th</t>
  </si>
  <si>
    <t>% removed based on 5th, 50th, and 95th percentiles of flux out estimates</t>
  </si>
  <si>
    <t>50th</t>
  </si>
  <si>
    <t>95th</t>
  </si>
  <si>
    <t>no. days</t>
  </si>
  <si>
    <t>stock estimates (metric tons), excluding Suisun Bay/Suisun Marsh, on a given day</t>
  </si>
  <si>
    <t>* no. of days in month</t>
  </si>
  <si>
    <t>Mean fluorescence for Antioch (chosen because it generally has the lowest values among the stations)</t>
  </si>
  <si>
    <t>*35 to give phytoplankton carbon (Jassby et al. 2002)</t>
  </si>
  <si>
    <t>Flux out percentiles multiplied by 35 to give phytoplankton C entrained by NDD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</si>
  <si>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</si>
  <si>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</si>
  <si>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</si>
  <si>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</si>
  <si>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</si>
  <si>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</si>
  <si>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</si>
  <si>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</si>
  <si>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</si>
  <si>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</si>
  <si>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</si>
  <si>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</si>
  <si>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Compared to Stage 2</t>
  </si>
  <si>
    <t>Stage 1</t>
  </si>
  <si>
    <t>Stage 2</t>
  </si>
  <si>
    <t>Minimum Delta Stock</t>
  </si>
  <si>
    <t>5th percentile influx</t>
  </si>
  <si>
    <t>50th percentile influx</t>
  </si>
  <si>
    <t>95th percentile influx</t>
  </si>
  <si>
    <t>Maximum Delta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</si>
</sst>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3" fontId="0" fillId="0" borderId="0" xfId="0" applyNumberFormat="1"/>
    <xf numFmtId="165" fontId="1" fillId="0" borderId="0" xfId="0" applyNumberFormat="1" applyFont="1"/>
    <xf numFmtId="165" fontId="1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2" fontId="2" fillId="0" borderId="0" xfId="0" applyNumberFormat="1" applyFont="1"/>
    <xf numFmtId="166" fontId="2" fillId="0" borderId="0" xfId="0" applyNumberFormat="1" applyFont="1"/>
    <xf numFmtId="2" fontId="0" fillId="0" borderId="0" xfId="0" applyNumberFormat="1"/>
    <xf numFmtId="166" fontId="0" fillId="0" borderId="0" xfId="0" applyNumberFormat="1"/>
    <xf numFmtId="3" fontId="1" fillId="0" borderId="0" xfId="0" applyNumberFormat="1" applyFont="1"/>
    <xf numFmtId="166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2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topLeftCell="M13" zoomScale="70" zoomScaleNormal="70" workbookViewId="0">
      <selection activeCell="AF36" sqref="AF36"/>
    </sheetView>
  </sheetViews>
  <sheetFormatPr defaultRowHeight="15" x14ac:dyDescent="0.25"/>
  <cols>
    <col min="17" max="17" width="13.85546875" customWidth="1"/>
    <col min="20" max="20" width="10.5703125" customWidth="1"/>
    <col min="22" max="22" width="11.42578125" customWidth="1"/>
    <col min="24" max="24" width="11.42578125" customWidth="1"/>
    <col min="26" max="26" width="11.5703125" customWidth="1"/>
    <col min="28" max="28" width="11.5703125" customWidth="1"/>
    <col min="30" max="30" width="11.42578125" customWidth="1"/>
  </cols>
  <sheetData>
    <row r="1" spans="2:20" x14ac:dyDescent="0.25">
      <c r="B1" t="s">
        <v>106</v>
      </c>
    </row>
    <row r="3" spans="2:20" x14ac:dyDescent="0.25">
      <c r="B3" t="s">
        <v>90</v>
      </c>
      <c r="Q3" t="s">
        <v>91</v>
      </c>
    </row>
    <row r="4" spans="2:20" x14ac:dyDescent="0.25">
      <c r="B4" t="s">
        <v>4</v>
      </c>
      <c r="C4">
        <v>2004</v>
      </c>
      <c r="D4">
        <v>2005</v>
      </c>
      <c r="E4">
        <v>2006</v>
      </c>
      <c r="F4">
        <v>2007</v>
      </c>
      <c r="G4">
        <v>2008</v>
      </c>
      <c r="H4">
        <v>2009</v>
      </c>
      <c r="I4">
        <v>2010</v>
      </c>
      <c r="J4">
        <v>2011</v>
      </c>
      <c r="K4">
        <v>2012</v>
      </c>
      <c r="L4">
        <v>2013</v>
      </c>
      <c r="M4">
        <v>2014</v>
      </c>
      <c r="N4">
        <v>2015</v>
      </c>
    </row>
    <row r="5" spans="2:20" x14ac:dyDescent="0.25">
      <c r="B5">
        <v>1</v>
      </c>
      <c r="C5" s="1"/>
      <c r="D5" s="1">
        <v>4.2064596956517288</v>
      </c>
      <c r="E5" s="1">
        <v>3.6650756823821342</v>
      </c>
      <c r="F5" s="1">
        <v>2.1122974537037034</v>
      </c>
      <c r="G5" s="1">
        <v>4.6761071227353321</v>
      </c>
      <c r="H5" s="1">
        <v>3.0981676592671779</v>
      </c>
      <c r="I5" s="1">
        <v>4.264633422893227</v>
      </c>
      <c r="J5" s="1">
        <v>2.3932459677419353</v>
      </c>
      <c r="K5" s="1">
        <v>2.2381925580079227</v>
      </c>
      <c r="L5" s="1">
        <v>3.5106235851726093</v>
      </c>
      <c r="M5" s="1">
        <v>2.2405577956989244</v>
      </c>
      <c r="N5" s="1">
        <v>4.7029778579513302</v>
      </c>
      <c r="Q5" t="s">
        <v>92</v>
      </c>
      <c r="T5" s="4">
        <f>Delta_geometry!W33-(SUM(Delta_geometry!$W$507:$W$515))</f>
        <v>935632.56122457155</v>
      </c>
    </row>
    <row r="6" spans="2:20" x14ac:dyDescent="0.25">
      <c r="B6">
        <v>2</v>
      </c>
      <c r="C6" s="1"/>
      <c r="D6" s="1">
        <v>3.2175649901392114</v>
      </c>
      <c r="E6" s="1">
        <v>2.526279962998712</v>
      </c>
      <c r="F6" s="1">
        <v>4.1770740201866845</v>
      </c>
      <c r="G6" s="1">
        <v>4.097150215214973</v>
      </c>
      <c r="H6" s="1">
        <v>3.6728130436983162</v>
      </c>
      <c r="I6" s="1">
        <v>3.7196563852813838</v>
      </c>
      <c r="J6" s="1">
        <v>2.7688953742435496</v>
      </c>
      <c r="K6" s="1">
        <v>4.4924568965517242</v>
      </c>
      <c r="L6" s="1">
        <v>3.5187067894405715</v>
      </c>
      <c r="M6" s="1">
        <v>4.116152490601503</v>
      </c>
      <c r="N6" s="1">
        <v>4.3444110275689223</v>
      </c>
      <c r="Q6" t="s">
        <v>93</v>
      </c>
      <c r="T6" s="4">
        <f>Delta_geometry!W34-(SUM(Delta_geometry!$W$507:$W$515))</f>
        <v>689888.58645555505</v>
      </c>
    </row>
    <row r="7" spans="2:20" x14ac:dyDescent="0.25">
      <c r="B7">
        <v>3</v>
      </c>
      <c r="C7" s="1"/>
      <c r="D7" s="1">
        <v>4.4536817345783799</v>
      </c>
      <c r="E7" s="1">
        <v>2.7393194680249011</v>
      </c>
      <c r="F7" s="1">
        <v>3.5939852150537632</v>
      </c>
      <c r="G7" s="1">
        <v>3.921719003297012</v>
      </c>
      <c r="H7" s="1">
        <v>3.6973651503205085</v>
      </c>
      <c r="I7" s="1">
        <v>3.5622375702259168</v>
      </c>
      <c r="J7" s="1">
        <v>4.1433547803007089</v>
      </c>
      <c r="K7" s="1">
        <v>3.9540495602028605</v>
      </c>
      <c r="L7" s="1">
        <v>5.4488911290322593</v>
      </c>
      <c r="M7" s="1">
        <v>4.2203021785331547</v>
      </c>
      <c r="N7" s="1">
        <v>5.8701767611525293</v>
      </c>
    </row>
    <row r="8" spans="2:20" x14ac:dyDescent="0.25">
      <c r="B8">
        <v>4</v>
      </c>
      <c r="C8" s="1"/>
      <c r="D8" s="1">
        <v>3.2478885078387454</v>
      </c>
      <c r="E8" s="1">
        <v>3.8900126633986929</v>
      </c>
      <c r="F8" s="1">
        <v>1.5477974885963084</v>
      </c>
      <c r="G8" s="1">
        <v>5.2652777777777766</v>
      </c>
      <c r="H8" s="1">
        <v>4.3442539349259679</v>
      </c>
      <c r="I8" s="1">
        <v>4.7700665282443699</v>
      </c>
      <c r="J8" s="1">
        <v>3.0014250497698143</v>
      </c>
      <c r="K8" s="1">
        <v>3.874133771929825</v>
      </c>
      <c r="L8" s="1">
        <v>5.2138376562815081</v>
      </c>
      <c r="M8" s="1">
        <v>3.9021038011695905</v>
      </c>
      <c r="N8" s="1">
        <v>4.971356359649123</v>
      </c>
    </row>
    <row r="9" spans="2:20" x14ac:dyDescent="0.25">
      <c r="B9">
        <v>5</v>
      </c>
      <c r="C9" s="1"/>
      <c r="D9" s="1">
        <v>3.2532667451667661</v>
      </c>
      <c r="E9" s="1">
        <v>2.8579010300628429</v>
      </c>
      <c r="F9" s="1">
        <v>1.7229302505147561</v>
      </c>
      <c r="G9" s="1">
        <v>3.6929193133696319</v>
      </c>
      <c r="H9" s="1">
        <v>2.9735218590831924</v>
      </c>
      <c r="I9" s="1">
        <v>7.7634933229275083</v>
      </c>
      <c r="J9" s="1">
        <v>1.5854434430276101</v>
      </c>
      <c r="K9" s="1">
        <v>2.7629357668364469</v>
      </c>
      <c r="L9" s="1">
        <v>4.1717045132993782</v>
      </c>
      <c r="M9" s="1">
        <v>2.9159717115668231</v>
      </c>
      <c r="N9" s="1">
        <v>3.4710441426146006</v>
      </c>
      <c r="Q9" t="s">
        <v>94</v>
      </c>
    </row>
    <row r="10" spans="2:20" x14ac:dyDescent="0.25">
      <c r="B10">
        <v>6</v>
      </c>
      <c r="C10" s="1"/>
      <c r="D10" s="1">
        <v>3.0263322368421055</v>
      </c>
      <c r="E10" s="1">
        <v>2.6230781538712207</v>
      </c>
      <c r="F10" s="1">
        <v>1.8043609633569739</v>
      </c>
      <c r="G10" s="1">
        <v>3.2194755116959062</v>
      </c>
      <c r="H10" s="1">
        <v>2.7243749999999998</v>
      </c>
      <c r="I10" s="1">
        <v>2.734888730598803</v>
      </c>
      <c r="J10" s="1">
        <v>1.5600339834515362</v>
      </c>
      <c r="K10" s="1">
        <v>2.6964580300485252</v>
      </c>
      <c r="L10" s="1">
        <v>2.3235763888888892</v>
      </c>
      <c r="M10" s="1">
        <v>2.2296650180415578</v>
      </c>
      <c r="N10" s="1">
        <v>3.5137016908212555</v>
      </c>
    </row>
    <row r="11" spans="2:20" x14ac:dyDescent="0.25">
      <c r="B11">
        <v>7</v>
      </c>
      <c r="C11" s="1"/>
      <c r="D11" s="1">
        <v>3.364213709677419</v>
      </c>
      <c r="E11" s="1">
        <v>2.5705297520362107</v>
      </c>
      <c r="F11" s="1">
        <v>2.252455217512654</v>
      </c>
      <c r="G11" s="1">
        <v>2.7879402572559497</v>
      </c>
      <c r="H11" s="1">
        <v>2.1593750000000003</v>
      </c>
      <c r="I11" s="1">
        <v>2.5760796812479829</v>
      </c>
      <c r="J11" s="1">
        <v>2.2160958515454734</v>
      </c>
      <c r="K11" s="1">
        <v>2.6050936799907691</v>
      </c>
      <c r="L11" s="1">
        <v>1.6826241736805982</v>
      </c>
      <c r="M11" s="1">
        <v>2.3671260126070535</v>
      </c>
      <c r="N11" s="1">
        <v>3.6726539148797932</v>
      </c>
    </row>
    <row r="12" spans="2:20" x14ac:dyDescent="0.25">
      <c r="B12">
        <v>8</v>
      </c>
      <c r="C12" s="1"/>
      <c r="D12" s="1">
        <v>2.499327956989247</v>
      </c>
      <c r="E12" s="1">
        <v>2.0221395834212155</v>
      </c>
      <c r="F12" s="1">
        <v>2.7859813655412426</v>
      </c>
      <c r="G12" s="1">
        <v>2.5519152034353163</v>
      </c>
      <c r="H12" s="1">
        <v>2.1349977598566308</v>
      </c>
      <c r="I12" s="1">
        <v>2.1131670318355278</v>
      </c>
      <c r="J12" s="1">
        <v>3.0128221990204778</v>
      </c>
      <c r="K12" s="1">
        <v>2.2382867198139511</v>
      </c>
      <c r="L12" s="1">
        <v>1.5526942979445872</v>
      </c>
      <c r="M12" s="1">
        <v>2.8273034203278509</v>
      </c>
      <c r="N12" s="1"/>
    </row>
    <row r="13" spans="2:20" x14ac:dyDescent="0.25">
      <c r="B13">
        <v>9</v>
      </c>
      <c r="C13" s="1">
        <v>1.2150925925925928</v>
      </c>
      <c r="D13" s="1">
        <v>1.6663140750286367</v>
      </c>
      <c r="E13" s="1">
        <v>2.674958703662234</v>
      </c>
      <c r="F13" s="1">
        <v>4.1934005278664905</v>
      </c>
      <c r="G13" s="1">
        <v>2.4116701365155309</v>
      </c>
      <c r="H13" s="1">
        <v>2.0776363304093564</v>
      </c>
      <c r="I13" s="1">
        <v>2.4281158936792333</v>
      </c>
      <c r="J13" s="1">
        <v>2.8315493444825179</v>
      </c>
      <c r="K13" s="1">
        <v>1.798277046783626</v>
      </c>
      <c r="L13" s="1">
        <v>1.4429512022520838</v>
      </c>
      <c r="M13" s="1">
        <v>2.8485747247107125</v>
      </c>
      <c r="N13" s="1"/>
    </row>
    <row r="14" spans="2:20" x14ac:dyDescent="0.25">
      <c r="B14">
        <v>10</v>
      </c>
      <c r="C14" s="1">
        <v>1.0606390755407262</v>
      </c>
      <c r="D14" s="1">
        <v>2.5446615326493989</v>
      </c>
      <c r="E14" s="1">
        <v>2.5585594021133908</v>
      </c>
      <c r="F14" s="1">
        <v>3.7757096412359563</v>
      </c>
      <c r="G14" s="1">
        <v>1.9936887802486425</v>
      </c>
      <c r="H14" s="1">
        <v>2.965833378828564</v>
      </c>
      <c r="I14" s="1">
        <v>2.1310929124042199</v>
      </c>
      <c r="J14" s="1">
        <v>3.5798147459980107</v>
      </c>
      <c r="K14" s="1">
        <v>3.5872967088706669</v>
      </c>
      <c r="L14" s="1">
        <v>1.4171993156674414</v>
      </c>
      <c r="M14" s="1">
        <v>2.4722086037104058</v>
      </c>
      <c r="N14" s="1"/>
    </row>
    <row r="15" spans="2:20" x14ac:dyDescent="0.25">
      <c r="B15">
        <v>11</v>
      </c>
      <c r="C15" s="1">
        <v>1.3798721705073895</v>
      </c>
      <c r="D15" s="1">
        <v>2.0738054815986691</v>
      </c>
      <c r="E15" s="1">
        <v>1.699292257683215</v>
      </c>
      <c r="F15" s="1">
        <v>1.8959799382716047</v>
      </c>
      <c r="G15" s="1">
        <v>2.0617646198830406</v>
      </c>
      <c r="H15" s="1">
        <v>2.5290672061638446</v>
      </c>
      <c r="I15" s="1">
        <v>1.6331883307366475</v>
      </c>
      <c r="J15" s="1">
        <v>3.7601213450292401</v>
      </c>
      <c r="K15" s="1">
        <v>1.6572600010315033</v>
      </c>
      <c r="L15" s="1">
        <v>1.7368785976816938</v>
      </c>
      <c r="M15" s="1">
        <v>2.5695684879308192</v>
      </c>
      <c r="N15" s="1"/>
    </row>
    <row r="16" spans="2:20" x14ac:dyDescent="0.25">
      <c r="B16">
        <v>12</v>
      </c>
      <c r="C16" s="1">
        <v>1.3929166642685076</v>
      </c>
      <c r="D16" s="1">
        <v>2.4025352620272487</v>
      </c>
      <c r="E16" s="1">
        <v>1.9569024085178632</v>
      </c>
      <c r="F16" s="1">
        <v>2.6440013726835963</v>
      </c>
      <c r="G16" s="1">
        <v>2.4472782258064516</v>
      </c>
      <c r="H16" s="1">
        <v>2.4352106257518393</v>
      </c>
      <c r="I16" s="1">
        <v>1.8968776716155518</v>
      </c>
      <c r="J16" s="1">
        <v>0.76525537634408602</v>
      </c>
      <c r="K16" s="1">
        <v>3.5583921370967748</v>
      </c>
      <c r="L16" s="1">
        <v>2.3237400456787132</v>
      </c>
      <c r="M16" s="1">
        <v>4.08182123655914</v>
      </c>
      <c r="N16" s="1"/>
    </row>
    <row r="17" spans="1:39" x14ac:dyDescent="0.25">
      <c r="P17" t="s">
        <v>97</v>
      </c>
      <c r="S17" t="s">
        <v>100</v>
      </c>
    </row>
    <row r="18" spans="1:39" x14ac:dyDescent="0.25">
      <c r="B18" t="s">
        <v>104</v>
      </c>
      <c r="P18" t="s">
        <v>105</v>
      </c>
      <c r="S18" t="s">
        <v>95</v>
      </c>
      <c r="V18" t="s">
        <v>96</v>
      </c>
      <c r="AA18" t="s">
        <v>98</v>
      </c>
    </row>
    <row r="19" spans="1:39" x14ac:dyDescent="0.25">
      <c r="A19" t="s">
        <v>103</v>
      </c>
      <c r="B19" t="s">
        <v>4</v>
      </c>
      <c r="P19" t="s">
        <v>95</v>
      </c>
      <c r="Q19" t="s">
        <v>96</v>
      </c>
      <c r="S19" t="s">
        <v>99</v>
      </c>
      <c r="T19" t="s">
        <v>101</v>
      </c>
      <c r="U19" t="s">
        <v>102</v>
      </c>
      <c r="V19" t="s">
        <v>99</v>
      </c>
      <c r="W19" t="s">
        <v>101</v>
      </c>
      <c r="X19" t="s">
        <v>102</v>
      </c>
      <c r="Z19" t="s">
        <v>4</v>
      </c>
      <c r="AA19">
        <v>0</v>
      </c>
      <c r="AB19">
        <v>0.05</v>
      </c>
      <c r="AC19">
        <v>0.1</v>
      </c>
      <c r="AD19">
        <v>0.2</v>
      </c>
      <c r="AE19">
        <v>0.3</v>
      </c>
      <c r="AF19">
        <v>0.4</v>
      </c>
      <c r="AG19">
        <v>0.5</v>
      </c>
      <c r="AH19">
        <v>0.6</v>
      </c>
      <c r="AI19">
        <v>0.7</v>
      </c>
      <c r="AJ19">
        <v>0.8</v>
      </c>
      <c r="AK19">
        <v>0.9</v>
      </c>
      <c r="AL19">
        <v>0.95</v>
      </c>
      <c r="AM19">
        <v>1</v>
      </c>
    </row>
    <row r="20" spans="1:39" x14ac:dyDescent="0.25">
      <c r="A20">
        <v>31</v>
      </c>
      <c r="B20">
        <v>1</v>
      </c>
      <c r="D20" s="1">
        <f>(D5/1000000000000)*$T$6*1233482</f>
        <v>3.5795506201743383</v>
      </c>
      <c r="E20" s="1">
        <f t="shared" ref="E20:N26" si="0">(E5/1000000000000)*$T$6*1233482</f>
        <v>3.1188516902749517</v>
      </c>
      <c r="F20" s="1">
        <f t="shared" si="0"/>
        <v>1.7974915267139604</v>
      </c>
      <c r="G20" s="1">
        <f t="shared" si="0"/>
        <v>3.9792042150056872</v>
      </c>
      <c r="H20" s="1">
        <f t="shared" si="0"/>
        <v>2.6364327174221662</v>
      </c>
      <c r="I20" s="1">
        <f t="shared" si="0"/>
        <v>3.6290544349001546</v>
      </c>
      <c r="J20" s="1">
        <f t="shared" si="0"/>
        <v>2.0365689220595486</v>
      </c>
      <c r="K20" s="1">
        <f t="shared" si="0"/>
        <v>1.904623873460304</v>
      </c>
      <c r="L20" s="1">
        <f t="shared" si="0"/>
        <v>2.9874183376803485</v>
      </c>
      <c r="M20" s="1">
        <f t="shared" si="0"/>
        <v>1.9066366083148509</v>
      </c>
      <c r="N20" s="1">
        <f t="shared" si="0"/>
        <v>4.0020702743206957</v>
      </c>
      <c r="P20" s="1">
        <f>MIN(C20:N20)*A20</f>
        <v>55.722237328132771</v>
      </c>
      <c r="Q20" s="1">
        <f>MAX(C20:N20)*A20</f>
        <v>124.06417850394156</v>
      </c>
      <c r="R20" t="s">
        <v>109</v>
      </c>
      <c r="S20" s="19">
        <f>AB20/P20</f>
        <v>2.2410595971912484E-3</v>
      </c>
      <c r="T20" s="19">
        <f>AG20/P20</f>
        <v>1.2222104601876961E-2</v>
      </c>
      <c r="U20" s="19">
        <f>AL20/P20</f>
        <v>6.1131702559836937E-2</v>
      </c>
      <c r="V20" s="19">
        <f>AB20/Q20</f>
        <v>1.0065504503156244E-3</v>
      </c>
      <c r="W20" s="19">
        <f>AG20/Q20</f>
        <v>5.4894412028320865E-3</v>
      </c>
      <c r="X20" s="19">
        <f>AL20/Q20</f>
        <v>2.7456718606360925E-2</v>
      </c>
      <c r="Z20">
        <v>1</v>
      </c>
      <c r="AA20" s="1">
        <v>7.7882048303801682E-3</v>
      </c>
      <c r="AB20" s="1">
        <v>0.12487685474118038</v>
      </c>
      <c r="AC20" s="1">
        <v>0.15374673556974175</v>
      </c>
      <c r="AD20" s="1">
        <v>0.19059175520418434</v>
      </c>
      <c r="AE20" s="1">
        <v>0.26238775714737483</v>
      </c>
      <c r="AF20" s="1">
        <v>0.40350064786444806</v>
      </c>
      <c r="AG20" s="1">
        <v>0.68104301327505168</v>
      </c>
      <c r="AH20" s="1">
        <v>1.207476958437476</v>
      </c>
      <c r="AI20" s="1">
        <v>1.5142543937352713</v>
      </c>
      <c r="AJ20" s="1">
        <v>2.0009084116586946</v>
      </c>
      <c r="AK20" s="1">
        <v>2.7975031255835687</v>
      </c>
      <c r="AL20" s="1">
        <v>3.4063952383120553</v>
      </c>
      <c r="AM20" s="1">
        <v>6.8794437192458782</v>
      </c>
    </row>
    <row r="21" spans="1:39" x14ac:dyDescent="0.25">
      <c r="A21">
        <v>28</v>
      </c>
      <c r="B21">
        <v>2</v>
      </c>
      <c r="D21" s="1">
        <f t="shared" ref="D21:M31" si="1">(D6/1000000000000)*$T$6*1233482</f>
        <v>2.7380356854030419</v>
      </c>
      <c r="E21" s="1">
        <f t="shared" si="1"/>
        <v>2.1497762162404301</v>
      </c>
      <c r="F21" s="1">
        <f t="shared" si="1"/>
        <v>3.5545444343445123</v>
      </c>
      <c r="G21" s="1">
        <f t="shared" si="1"/>
        <v>3.4865320613865785</v>
      </c>
      <c r="H21" s="1">
        <f t="shared" si="1"/>
        <v>3.1254359151342754</v>
      </c>
      <c r="I21" s="1">
        <f t="shared" si="1"/>
        <v>3.1652979664902028</v>
      </c>
      <c r="J21" s="1">
        <f t="shared" si="1"/>
        <v>2.3562334768872022</v>
      </c>
      <c r="K21" s="1">
        <f t="shared" si="1"/>
        <v>3.8229242721097072</v>
      </c>
      <c r="L21" s="1">
        <f t="shared" si="1"/>
        <v>2.9942968628401849</v>
      </c>
      <c r="M21" s="1">
        <f t="shared" si="1"/>
        <v>3.5027023355757949</v>
      </c>
      <c r="N21" s="1">
        <f t="shared" si="0"/>
        <v>3.6969423965007624</v>
      </c>
      <c r="P21" s="1">
        <f t="shared" ref="P21:P31" si="2">MIN(C21:N21)*A21</f>
        <v>60.193734054732047</v>
      </c>
      <c r="Q21" s="1">
        <f t="shared" ref="Q21:Q31" si="3">MAX(C21:N21)*A21</f>
        <v>107.04187961907181</v>
      </c>
      <c r="R21" t="s">
        <v>110</v>
      </c>
      <c r="S21" s="19">
        <f t="shared" ref="S21:S31" si="4">AB21/P21</f>
        <v>2.9334358460215964E-3</v>
      </c>
      <c r="T21" s="19">
        <f t="shared" ref="T21:T31" si="5">AG21/P21</f>
        <v>2.5292823995708983E-2</v>
      </c>
      <c r="U21" s="19">
        <f t="shared" ref="U21:U31" si="6">AL21/P21</f>
        <v>5.9997737494155032E-2</v>
      </c>
      <c r="V21" s="19">
        <f t="shared" ref="V21:V31" si="7">AB21/Q21</f>
        <v>1.6495829278261416E-3</v>
      </c>
      <c r="W21" s="19">
        <f t="shared" ref="W21:W31" si="8">AG21/Q21</f>
        <v>1.4223120207799407E-2</v>
      </c>
      <c r="X21" s="19">
        <f t="shared" ref="X21:X31" si="9">AL21/Q21</f>
        <v>3.3739017545851555E-2</v>
      </c>
      <c r="Z21">
        <v>2</v>
      </c>
      <c r="AA21" s="1">
        <v>8.0047846113909832E-2</v>
      </c>
      <c r="AB21" s="1">
        <v>0.17657445718204187</v>
      </c>
      <c r="AC21" s="1">
        <v>0.2328475150107141</v>
      </c>
      <c r="AD21" s="1">
        <v>0.35210180683373343</v>
      </c>
      <c r="AE21" s="1">
        <v>0.77917809162435037</v>
      </c>
      <c r="AF21" s="1">
        <v>1.2513247744163676</v>
      </c>
      <c r="AG21" s="1">
        <v>1.5224695210908517</v>
      </c>
      <c r="AH21" s="1">
        <v>1.9912523489742631</v>
      </c>
      <c r="AI21" s="1">
        <v>2.094366581738742</v>
      </c>
      <c r="AJ21" s="1">
        <v>2.5326290277981607</v>
      </c>
      <c r="AK21" s="1">
        <v>2.8020283447376833</v>
      </c>
      <c r="AL21" s="1">
        <v>3.6114878546087934</v>
      </c>
      <c r="AM21" s="1">
        <v>3.9904501516286892</v>
      </c>
    </row>
    <row r="22" spans="1:39" x14ac:dyDescent="0.25">
      <c r="A22">
        <v>31</v>
      </c>
      <c r="B22">
        <v>3</v>
      </c>
      <c r="D22" s="1">
        <f t="shared" si="1"/>
        <v>3.7899279604530141</v>
      </c>
      <c r="E22" s="1">
        <f t="shared" si="1"/>
        <v>2.3310654113149538</v>
      </c>
      <c r="F22" s="1">
        <f t="shared" si="1"/>
        <v>3.0583561798397025</v>
      </c>
      <c r="G22" s="1">
        <f t="shared" si="1"/>
        <v>3.3372462132259479</v>
      </c>
      <c r="H22" s="1">
        <f t="shared" si="1"/>
        <v>3.1463289023122822</v>
      </c>
      <c r="I22" s="1">
        <f t="shared" si="1"/>
        <v>3.0313400403887374</v>
      </c>
      <c r="J22" s="1">
        <f t="shared" si="1"/>
        <v>3.5258505362024666</v>
      </c>
      <c r="K22" s="1">
        <f t="shared" si="1"/>
        <v>3.3647583905427885</v>
      </c>
      <c r="L22" s="1">
        <f t="shared" si="1"/>
        <v>4.6368164754679588</v>
      </c>
      <c r="M22" s="1">
        <f t="shared" si="1"/>
        <v>3.5913300907429448</v>
      </c>
      <c r="N22" s="1">
        <f t="shared" si="0"/>
        <v>4.9953158680297136</v>
      </c>
      <c r="P22" s="1">
        <f t="shared" si="2"/>
        <v>72.26302775076357</v>
      </c>
      <c r="Q22" s="1">
        <f t="shared" si="3"/>
        <v>154.85479190892113</v>
      </c>
      <c r="R22" t="s">
        <v>111</v>
      </c>
      <c r="S22" s="19">
        <f t="shared" si="4"/>
        <v>1.525626929698376E-3</v>
      </c>
      <c r="T22" s="19">
        <f t="shared" si="5"/>
        <v>1.6115584856516083E-2</v>
      </c>
      <c r="U22" s="19">
        <f t="shared" si="6"/>
        <v>3.8772753776225306E-2</v>
      </c>
      <c r="V22" s="19">
        <f t="shared" si="7"/>
        <v>7.1193419202001925E-4</v>
      </c>
      <c r="W22" s="19">
        <f t="shared" si="8"/>
        <v>7.5203417430643746E-3</v>
      </c>
      <c r="X22" s="19">
        <f t="shared" si="9"/>
        <v>1.8093315341205656E-2</v>
      </c>
      <c r="Z22">
        <v>3</v>
      </c>
      <c r="AA22" s="1">
        <v>7.0539871495384196E-2</v>
      </c>
      <c r="AB22" s="1">
        <v>0.11024642115810597</v>
      </c>
      <c r="AC22" s="1">
        <v>0.17167286752272704</v>
      </c>
      <c r="AD22" s="1">
        <v>0.27241964710559269</v>
      </c>
      <c r="AE22" s="1">
        <v>0.62603190640841</v>
      </c>
      <c r="AF22" s="1">
        <v>0.95233878721562482</v>
      </c>
      <c r="AG22" s="1">
        <v>1.1645609557062069</v>
      </c>
      <c r="AH22" s="1">
        <v>1.3161292470367782</v>
      </c>
      <c r="AI22" s="1">
        <v>1.8360723430228481</v>
      </c>
      <c r="AJ22" s="1">
        <v>2.1134052928349738</v>
      </c>
      <c r="AK22" s="1">
        <v>2.6082258481024154</v>
      </c>
      <c r="AL22" s="1">
        <v>2.8018365821048921</v>
      </c>
      <c r="AM22" s="1">
        <v>3.1708204575689951</v>
      </c>
    </row>
    <row r="23" spans="1:39" x14ac:dyDescent="0.25">
      <c r="A23">
        <v>30</v>
      </c>
      <c r="B23">
        <v>4</v>
      </c>
      <c r="D23" s="1">
        <f t="shared" si="1"/>
        <v>2.7638399422938043</v>
      </c>
      <c r="E23" s="1">
        <f t="shared" si="1"/>
        <v>3.3102652228306741</v>
      </c>
      <c r="F23" s="1">
        <f t="shared" si="1"/>
        <v>1.3171217273129712</v>
      </c>
      <c r="G23" s="1">
        <f t="shared" si="1"/>
        <v>4.4805679118516997</v>
      </c>
      <c r="H23" s="1">
        <f t="shared" si="1"/>
        <v>3.6968087161357532</v>
      </c>
      <c r="I23" s="1">
        <f t="shared" si="1"/>
        <v>4.0591603949279049</v>
      </c>
      <c r="J23" s="1">
        <f t="shared" si="1"/>
        <v>2.5541081278910833</v>
      </c>
      <c r="K23" s="1">
        <f t="shared" si="1"/>
        <v>3.2967528395160728</v>
      </c>
      <c r="L23" s="1">
        <f t="shared" si="1"/>
        <v>4.4367941609717958</v>
      </c>
      <c r="M23" s="1">
        <f t="shared" si="1"/>
        <v>3.3205543597386473</v>
      </c>
      <c r="N23" s="1">
        <f t="shared" si="0"/>
        <v>4.230451027186783</v>
      </c>
      <c r="P23" s="1">
        <f t="shared" si="2"/>
        <v>39.513651819389132</v>
      </c>
      <c r="Q23" s="1">
        <f t="shared" si="3"/>
        <v>134.417037355551</v>
      </c>
      <c r="R23" t="s">
        <v>112</v>
      </c>
      <c r="S23" s="19">
        <f t="shared" si="4"/>
        <v>3.5823258609478121E-4</v>
      </c>
      <c r="T23" s="19">
        <f t="shared" si="5"/>
        <v>5.2874084611305178E-3</v>
      </c>
      <c r="U23" s="19">
        <f t="shared" si="6"/>
        <v>3.8538442222400743E-2</v>
      </c>
      <c r="V23" s="19">
        <f t="shared" si="7"/>
        <v>1.0530716905972608E-4</v>
      </c>
      <c r="W23" s="19">
        <f t="shared" si="8"/>
        <v>1.5543030933450003E-3</v>
      </c>
      <c r="X23" s="19">
        <f t="shared" si="9"/>
        <v>1.1328880754971508E-2</v>
      </c>
      <c r="Z23">
        <v>4</v>
      </c>
      <c r="AA23" s="1">
        <v>7.6026304279158382E-3</v>
      </c>
      <c r="AB23" s="1">
        <v>1.4155077677308526E-2</v>
      </c>
      <c r="AC23" s="1">
        <v>2.237314890723623E-2</v>
      </c>
      <c r="AD23" s="1">
        <v>4.1524717100606817E-2</v>
      </c>
      <c r="AE23" s="1">
        <v>7.597331651259677E-2</v>
      </c>
      <c r="AF23" s="1">
        <v>0.12322586060839152</v>
      </c>
      <c r="AG23" s="1">
        <v>0.20892481696000337</v>
      </c>
      <c r="AH23" s="1">
        <v>0.29215146252821395</v>
      </c>
      <c r="AI23" s="1">
        <v>0.43790475615766578</v>
      </c>
      <c r="AJ23" s="1">
        <v>0.65431788572009242</v>
      </c>
      <c r="AK23" s="1">
        <v>0.97931136661151208</v>
      </c>
      <c r="AL23" s="1">
        <v>1.5227945876375881</v>
      </c>
      <c r="AM23" s="1">
        <v>3.3919716039676633</v>
      </c>
    </row>
    <row r="24" spans="1:39" x14ac:dyDescent="0.25">
      <c r="A24">
        <v>31</v>
      </c>
      <c r="B24">
        <v>5</v>
      </c>
      <c r="D24" s="1">
        <f t="shared" si="1"/>
        <v>2.7684166348466559</v>
      </c>
      <c r="E24" s="1">
        <f t="shared" si="1"/>
        <v>2.4319741884447894</v>
      </c>
      <c r="F24" s="1">
        <f t="shared" si="1"/>
        <v>1.4661536049239832</v>
      </c>
      <c r="G24" s="1">
        <f t="shared" si="1"/>
        <v>3.1425456499893958</v>
      </c>
      <c r="H24" s="1">
        <f t="shared" si="1"/>
        <v>2.5303634849481376</v>
      </c>
      <c r="I24" s="1">
        <f t="shared" si="1"/>
        <v>6.6064622864522367</v>
      </c>
      <c r="J24" s="1">
        <f t="shared" si="1"/>
        <v>1.3491571227004318</v>
      </c>
      <c r="K24" s="1">
        <f t="shared" si="1"/>
        <v>2.3511620586558228</v>
      </c>
      <c r="L24" s="1">
        <f t="shared" si="1"/>
        <v>3.5499751710924814</v>
      </c>
      <c r="M24" s="1">
        <f t="shared" si="1"/>
        <v>2.4813903148387717</v>
      </c>
      <c r="N24" s="1">
        <f t="shared" si="0"/>
        <v>2.9537376112725511</v>
      </c>
      <c r="P24" s="1">
        <f t="shared" si="2"/>
        <v>41.823870803713383</v>
      </c>
      <c r="Q24" s="1">
        <f t="shared" si="3"/>
        <v>204.80033088001935</v>
      </c>
      <c r="R24" t="s">
        <v>113</v>
      </c>
      <c r="S24" s="19">
        <f t="shared" si="4"/>
        <v>7.0435244774914125E-4</v>
      </c>
      <c r="T24" s="19">
        <f t="shared" si="5"/>
        <v>4.4915643675638266E-3</v>
      </c>
      <c r="U24" s="19">
        <f t="shared" si="6"/>
        <v>3.5938166368731261E-2</v>
      </c>
      <c r="V24" s="19">
        <f t="shared" si="7"/>
        <v>1.4384129971058268E-4</v>
      </c>
      <c r="W24" s="19">
        <f t="shared" si="8"/>
        <v>9.1725734528039032E-4</v>
      </c>
      <c r="X24" s="19">
        <f t="shared" si="9"/>
        <v>7.3392128844202752E-3</v>
      </c>
      <c r="Z24">
        <v>5</v>
      </c>
      <c r="AA24" s="1">
        <v>6.971012568306012E-3</v>
      </c>
      <c r="AB24" s="1">
        <v>2.9458745774939364E-2</v>
      </c>
      <c r="AC24" s="1">
        <v>4.3981805579431238E-2</v>
      </c>
      <c r="AD24" s="1">
        <v>7.1422171516630995E-2</v>
      </c>
      <c r="AE24" s="1">
        <v>0.10522672581142051</v>
      </c>
      <c r="AF24" s="1">
        <v>0.14460239381778878</v>
      </c>
      <c r="AG24" s="1">
        <v>0.18785460781555208</v>
      </c>
      <c r="AH24" s="1">
        <v>0.26332985892275385</v>
      </c>
      <c r="AI24" s="1">
        <v>0.35618866172570135</v>
      </c>
      <c r="AJ24" s="1">
        <v>0.53933586172977077</v>
      </c>
      <c r="AK24" s="1">
        <v>0.84430829511784233</v>
      </c>
      <c r="AL24" s="1">
        <v>1.5030732271281735</v>
      </c>
      <c r="AM24" s="1">
        <v>4.0704442497425157</v>
      </c>
    </row>
    <row r="25" spans="1:39" x14ac:dyDescent="0.25">
      <c r="A25">
        <v>30</v>
      </c>
      <c r="B25">
        <v>6</v>
      </c>
      <c r="D25" s="1">
        <f t="shared" si="1"/>
        <v>2.5753032761587771</v>
      </c>
      <c r="E25" s="1">
        <f t="shared" si="1"/>
        <v>2.2321481035849389</v>
      </c>
      <c r="F25" s="1">
        <f t="shared" si="1"/>
        <v>1.5354483039690998</v>
      </c>
      <c r="G25" s="1">
        <f t="shared" si="1"/>
        <v>2.7396614726726058</v>
      </c>
      <c r="H25" s="1">
        <f t="shared" si="1"/>
        <v>2.3183481897896869</v>
      </c>
      <c r="I25" s="1">
        <f t="shared" si="1"/>
        <v>2.3272950081614865</v>
      </c>
      <c r="J25" s="1">
        <f t="shared" si="1"/>
        <v>1.3275345580345081</v>
      </c>
      <c r="K25" s="1">
        <f t="shared" si="1"/>
        <v>2.2945918211725127</v>
      </c>
      <c r="L25" s="1">
        <f t="shared" si="1"/>
        <v>1.9772825382036663</v>
      </c>
      <c r="M25" s="1">
        <f t="shared" si="1"/>
        <v>1.8973672341047156</v>
      </c>
      <c r="N25" s="1">
        <f t="shared" si="0"/>
        <v>2.9900376983258248</v>
      </c>
      <c r="P25" s="1">
        <f t="shared" si="2"/>
        <v>39.826036741035246</v>
      </c>
      <c r="Q25" s="1">
        <f t="shared" si="3"/>
        <v>89.70113094977475</v>
      </c>
      <c r="R25" t="s">
        <v>114</v>
      </c>
      <c r="S25" s="19">
        <f t="shared" si="4"/>
        <v>2.563219874435284E-3</v>
      </c>
      <c r="T25" s="19">
        <f t="shared" si="5"/>
        <v>1.6762194264930499E-2</v>
      </c>
      <c r="U25" s="19">
        <f t="shared" si="6"/>
        <v>4.6122779317558947E-2</v>
      </c>
      <c r="V25" s="19">
        <f t="shared" si="7"/>
        <v>1.1380334652833907E-3</v>
      </c>
      <c r="W25" s="19">
        <f t="shared" si="8"/>
        <v>7.4421777918193422E-3</v>
      </c>
      <c r="X25" s="19">
        <f t="shared" si="9"/>
        <v>2.0477863369730186E-2</v>
      </c>
      <c r="Z25">
        <v>6</v>
      </c>
      <c r="AA25" s="1">
        <v>8.0060599417944703E-2</v>
      </c>
      <c r="AB25" s="1">
        <v>0.10208288889461137</v>
      </c>
      <c r="AC25" s="1">
        <v>0.11780253985223313</v>
      </c>
      <c r="AD25" s="1">
        <v>0.18081256538246157</v>
      </c>
      <c r="AE25" s="1">
        <v>0.24937525014329739</v>
      </c>
      <c r="AF25" s="1">
        <v>0.45301969300803474</v>
      </c>
      <c r="AG25" s="1">
        <v>0.66757176465549228</v>
      </c>
      <c r="AH25" s="1">
        <v>0.85272184129266382</v>
      </c>
      <c r="AI25" s="1">
        <v>1.0236080100789189</v>
      </c>
      <c r="AJ25" s="1">
        <v>1.2424962389266125</v>
      </c>
      <c r="AK25" s="1">
        <v>1.6627367577151297</v>
      </c>
      <c r="AL25" s="1">
        <v>1.8368875036997632</v>
      </c>
      <c r="AM25" s="1">
        <v>2.2893566408281862</v>
      </c>
    </row>
    <row r="26" spans="1:39" x14ac:dyDescent="0.25">
      <c r="A26">
        <v>31</v>
      </c>
      <c r="B26">
        <v>7</v>
      </c>
      <c r="D26" s="1">
        <f t="shared" si="1"/>
        <v>2.8628286355205477</v>
      </c>
      <c r="E26" s="1">
        <f t="shared" si="1"/>
        <v>2.1874312447565707</v>
      </c>
      <c r="F26" s="1">
        <f t="shared" si="1"/>
        <v>1.9167608996936165</v>
      </c>
      <c r="G26" s="1">
        <f t="shared" si="1"/>
        <v>2.3724400086813029</v>
      </c>
      <c r="H26" s="1">
        <f t="shared" si="1"/>
        <v>1.8375528781196075</v>
      </c>
      <c r="I26" s="1">
        <f t="shared" si="1"/>
        <v>2.1921540411196165</v>
      </c>
      <c r="J26" s="1">
        <f t="shared" si="1"/>
        <v>1.8858203462558871</v>
      </c>
      <c r="K26" s="1">
        <f t="shared" si="1"/>
        <v>2.2168439430104714</v>
      </c>
      <c r="L26" s="1">
        <f t="shared" si="1"/>
        <v>1.4318545380679173</v>
      </c>
      <c r="M26" s="1">
        <f t="shared" si="1"/>
        <v>2.0143417504314356</v>
      </c>
      <c r="N26" s="1">
        <f t="shared" si="0"/>
        <v>3.1253005020548108</v>
      </c>
      <c r="P26" s="1">
        <f t="shared" si="2"/>
        <v>44.387490680105437</v>
      </c>
      <c r="Q26" s="1">
        <f t="shared" si="3"/>
        <v>96.884315563699133</v>
      </c>
      <c r="R26" t="s">
        <v>115</v>
      </c>
      <c r="S26" s="19">
        <f t="shared" si="4"/>
        <v>7.6881738270488838E-4</v>
      </c>
      <c r="T26" s="19">
        <f t="shared" si="5"/>
        <v>2.3317159937185774E-2</v>
      </c>
      <c r="U26" s="19">
        <f t="shared" si="6"/>
        <v>4.1098313751130496E-2</v>
      </c>
      <c r="V26" s="19">
        <f t="shared" si="7"/>
        <v>3.5223321970086414E-4</v>
      </c>
      <c r="W26" s="19">
        <f t="shared" si="8"/>
        <v>1.0682742747125874E-2</v>
      </c>
      <c r="X26" s="19">
        <f t="shared" si="9"/>
        <v>1.8829167631338142E-2</v>
      </c>
      <c r="Z26">
        <v>7</v>
      </c>
      <c r="AA26" s="1">
        <v>9.9839804772494153E-3</v>
      </c>
      <c r="AB26" s="1">
        <v>3.4125874409516289E-2</v>
      </c>
      <c r="AC26" s="1">
        <v>4.6333171749491621E-2</v>
      </c>
      <c r="AD26" s="1">
        <v>0.37140684905065713</v>
      </c>
      <c r="AE26" s="1">
        <v>0.55633913362449139</v>
      </c>
      <c r="AF26" s="1">
        <v>0.84488107809364155</v>
      </c>
      <c r="AG26" s="1">
        <v>1.0349902193983613</v>
      </c>
      <c r="AH26" s="1">
        <v>1.2291071052562959</v>
      </c>
      <c r="AI26" s="1">
        <v>1.3670727080285068</v>
      </c>
      <c r="AJ26" s="1">
        <v>1.4584679113983421</v>
      </c>
      <c r="AK26" s="1">
        <v>1.7423357778049844</v>
      </c>
      <c r="AL26" s="1">
        <v>1.8242510185963539</v>
      </c>
      <c r="AM26" s="1">
        <v>1.9034822410199816</v>
      </c>
    </row>
    <row r="27" spans="1:39" x14ac:dyDescent="0.25">
      <c r="A27">
        <v>31</v>
      </c>
      <c r="B27">
        <v>8</v>
      </c>
      <c r="D27" s="1">
        <f t="shared" si="1"/>
        <v>2.1268409983121916</v>
      </c>
      <c r="E27" s="1">
        <f t="shared" si="1"/>
        <v>1.7207703207989526</v>
      </c>
      <c r="F27" s="1">
        <f t="shared" si="1"/>
        <v>2.3707730600928065</v>
      </c>
      <c r="G27" s="1">
        <f t="shared" si="1"/>
        <v>2.1715909125509687</v>
      </c>
      <c r="H27" s="1">
        <f t="shared" si="1"/>
        <v>1.8168086962215761</v>
      </c>
      <c r="I27" s="1">
        <f t="shared" si="1"/>
        <v>1.7982315074023001</v>
      </c>
      <c r="J27" s="1">
        <f t="shared" si="1"/>
        <v>2.5638067047514781</v>
      </c>
      <c r="K27" s="1">
        <f t="shared" si="1"/>
        <v>1.9047040018760155</v>
      </c>
      <c r="L27" s="1">
        <f t="shared" si="1"/>
        <v>1.3212887414311916</v>
      </c>
      <c r="M27" s="1">
        <f t="shared" si="1"/>
        <v>2.4059366887830285</v>
      </c>
      <c r="P27" s="1">
        <f t="shared" si="2"/>
        <v>40.959950984366941</v>
      </c>
      <c r="Q27" s="1">
        <f t="shared" si="3"/>
        <v>79.478007847295828</v>
      </c>
      <c r="R27" t="s">
        <v>116</v>
      </c>
      <c r="S27" s="19">
        <f t="shared" si="4"/>
        <v>5.6315325868652006E-4</v>
      </c>
      <c r="T27" s="19">
        <f t="shared" si="5"/>
        <v>1.4931169630120153E-2</v>
      </c>
      <c r="U27" s="19">
        <f t="shared" si="6"/>
        <v>3.9132662168364106E-2</v>
      </c>
      <c r="V27" s="19">
        <f t="shared" si="7"/>
        <v>2.9022783153806995E-4</v>
      </c>
      <c r="W27" s="19">
        <f t="shared" si="8"/>
        <v>7.694958552107169E-3</v>
      </c>
      <c r="X27" s="19">
        <f t="shared" si="9"/>
        <v>2.0167489947453692E-2</v>
      </c>
      <c r="Z27">
        <v>8</v>
      </c>
      <c r="AA27" s="1">
        <v>9.9162288762644282E-3</v>
      </c>
      <c r="AB27" s="1">
        <v>2.3066729872486376E-2</v>
      </c>
      <c r="AC27" s="1">
        <v>3.4778117861803959E-2</v>
      </c>
      <c r="AD27" s="1">
        <v>6.1166328227226771E-2</v>
      </c>
      <c r="AE27" s="1">
        <v>0.2122474617060896</v>
      </c>
      <c r="AF27" s="1">
        <v>0.47691355280562209</v>
      </c>
      <c r="AG27" s="1">
        <v>0.61157997618898974</v>
      </c>
      <c r="AH27" s="1">
        <v>0.78000435243177746</v>
      </c>
      <c r="AI27" s="1">
        <v>0.90477202200824713</v>
      </c>
      <c r="AJ27" s="1">
        <v>1.0942600470475525</v>
      </c>
      <c r="AK27" s="1">
        <v>1.3075951847277252</v>
      </c>
      <c r="AL27" s="1">
        <v>1.6028719243039844</v>
      </c>
      <c r="AM27" s="1">
        <v>1.9840513059319</v>
      </c>
    </row>
    <row r="28" spans="1:39" x14ac:dyDescent="0.25">
      <c r="A28">
        <v>30</v>
      </c>
      <c r="B28">
        <v>9</v>
      </c>
      <c r="C28" s="1">
        <f>(C13/1000000000000)*$T$6*1233482</f>
        <v>1.0340014544487801</v>
      </c>
      <c r="D28" s="1">
        <f t="shared" si="1"/>
        <v>1.4179752124666085</v>
      </c>
      <c r="E28" s="1">
        <f t="shared" si="1"/>
        <v>2.2762966435962406</v>
      </c>
      <c r="F28" s="1">
        <f t="shared" si="1"/>
        <v>3.5684377234567179</v>
      </c>
      <c r="G28" s="1">
        <f t="shared" si="1"/>
        <v>2.0522472476662088</v>
      </c>
      <c r="H28" s="1">
        <f t="shared" si="1"/>
        <v>1.7679961186128266</v>
      </c>
      <c r="I28" s="1">
        <f t="shared" si="1"/>
        <v>2.0662420139337714</v>
      </c>
      <c r="J28" s="1">
        <f t="shared" si="1"/>
        <v>2.4095498222826222</v>
      </c>
      <c r="K28" s="1">
        <f t="shared" si="1"/>
        <v>1.5302711029689977</v>
      </c>
      <c r="L28" s="1">
        <f t="shared" si="1"/>
        <v>1.2279011911708084</v>
      </c>
      <c r="M28" s="1">
        <f t="shared" si="1"/>
        <v>2.4240378275801739</v>
      </c>
      <c r="P28" s="1">
        <f t="shared" si="2"/>
        <v>31.020043633463402</v>
      </c>
      <c r="Q28" s="1">
        <f t="shared" si="3"/>
        <v>107.05313170370154</v>
      </c>
      <c r="R28" t="s">
        <v>117</v>
      </c>
      <c r="S28" s="19">
        <f t="shared" si="4"/>
        <v>4.4223879507304437E-4</v>
      </c>
      <c r="T28" s="19">
        <f t="shared" si="5"/>
        <v>1.0062284637232025E-2</v>
      </c>
      <c r="U28" s="19">
        <f t="shared" si="6"/>
        <v>3.6951406035637728E-2</v>
      </c>
      <c r="V28" s="19">
        <f t="shared" si="7"/>
        <v>1.2814446902445717E-4</v>
      </c>
      <c r="W28" s="19">
        <f t="shared" si="8"/>
        <v>2.9156784442623961E-3</v>
      </c>
      <c r="X28" s="19">
        <f t="shared" si="9"/>
        <v>1.0707152694195048E-2</v>
      </c>
      <c r="Z28">
        <v>9</v>
      </c>
      <c r="AA28" s="1">
        <v>8.050388630827212E-3</v>
      </c>
      <c r="AB28" s="1">
        <v>1.3718266719576116E-2</v>
      </c>
      <c r="AC28" s="1">
        <v>4.3725970910476579E-2</v>
      </c>
      <c r="AD28" s="1">
        <v>0.14323777748875324</v>
      </c>
      <c r="AE28" s="1">
        <v>0.21010555854028692</v>
      </c>
      <c r="AF28" s="1">
        <v>0.26148718468656618</v>
      </c>
      <c r="AG28" s="1">
        <v>0.31213250849926588</v>
      </c>
      <c r="AH28" s="1">
        <v>0.36924179472531454</v>
      </c>
      <c r="AI28" s="1">
        <v>0.4339233358419482</v>
      </c>
      <c r="AJ28" s="1">
        <v>0.52743846735070321</v>
      </c>
      <c r="AK28" s="1">
        <v>0.8844800425224989</v>
      </c>
      <c r="AL28" s="1">
        <v>1.1462342275433053</v>
      </c>
      <c r="AM28" s="1">
        <v>1.6095196159188936</v>
      </c>
    </row>
    <row r="29" spans="1:39" x14ac:dyDescent="0.25">
      <c r="A29">
        <v>31</v>
      </c>
      <c r="B29">
        <v>10</v>
      </c>
      <c r="C29" s="1">
        <f t="shared" ref="C29:C31" si="10">(C14/1000000000000)*$T$6*1233482</f>
        <v>0.90256689361782039</v>
      </c>
      <c r="D29" s="1">
        <f t="shared" si="1"/>
        <v>2.1654182914779296</v>
      </c>
      <c r="E29" s="1">
        <f t="shared" si="1"/>
        <v>2.1772448940982656</v>
      </c>
      <c r="F29" s="1">
        <f t="shared" si="1"/>
        <v>3.2129973340420639</v>
      </c>
      <c r="G29" s="1">
        <f t="shared" si="1"/>
        <v>1.6965596787128971</v>
      </c>
      <c r="H29" s="1">
        <f t="shared" si="1"/>
        <v>2.5238208561688578</v>
      </c>
      <c r="I29" s="1">
        <f t="shared" si="1"/>
        <v>1.813485807110238</v>
      </c>
      <c r="J29" s="1">
        <f t="shared" si="1"/>
        <v>3.046297604465948</v>
      </c>
      <c r="K29" s="1">
        <f t="shared" si="1"/>
        <v>3.0526644941495982</v>
      </c>
      <c r="L29" s="1">
        <f t="shared" si="1"/>
        <v>1.2059872330530108</v>
      </c>
      <c r="M29" s="1">
        <f t="shared" si="1"/>
        <v>2.1037633736891981</v>
      </c>
      <c r="P29" s="1">
        <f t="shared" si="2"/>
        <v>27.979573702152432</v>
      </c>
      <c r="Q29" s="1">
        <f t="shared" si="3"/>
        <v>99.602917355303987</v>
      </c>
      <c r="R29" t="s">
        <v>118</v>
      </c>
      <c r="S29" s="19">
        <f t="shared" si="4"/>
        <v>4.1599152715440042E-4</v>
      </c>
      <c r="T29" s="19">
        <f t="shared" si="5"/>
        <v>1.1405775210196093E-2</v>
      </c>
      <c r="U29" s="19">
        <f t="shared" si="6"/>
        <v>2.9843043369256354E-2</v>
      </c>
      <c r="V29" s="19">
        <f t="shared" si="7"/>
        <v>1.1685667350453049E-4</v>
      </c>
      <c r="W29" s="19">
        <f t="shared" si="8"/>
        <v>3.2040098482805203E-3</v>
      </c>
      <c r="X29" s="19">
        <f t="shared" si="9"/>
        <v>8.3832447243290999E-3</v>
      </c>
      <c r="Z29">
        <v>10</v>
      </c>
      <c r="AA29" s="1">
        <v>5.1375890994587656E-3</v>
      </c>
      <c r="AB29" s="1">
        <v>1.1639265593487491E-2</v>
      </c>
      <c r="AC29" s="1">
        <v>1.5001366001206298E-2</v>
      </c>
      <c r="AD29" s="1">
        <v>6.4446559775263895E-2</v>
      </c>
      <c r="AE29" s="1">
        <v>0.16723628604355803</v>
      </c>
      <c r="AF29" s="1">
        <v>0.23873254644602421</v>
      </c>
      <c r="AG29" s="1">
        <v>0.31912872812386472</v>
      </c>
      <c r="AH29" s="1">
        <v>0.42334248994997886</v>
      </c>
      <c r="AI29" s="1">
        <v>0.51701141076063839</v>
      </c>
      <c r="AJ29" s="1">
        <v>0.61122994622654958</v>
      </c>
      <c r="AK29" s="1">
        <v>0.72064431865046885</v>
      </c>
      <c r="AL29" s="1">
        <v>0.83499563144663957</v>
      </c>
      <c r="AM29" s="1">
        <v>1.2196429259261305</v>
      </c>
    </row>
    <row r="30" spans="1:39" x14ac:dyDescent="0.25">
      <c r="A30">
        <v>30</v>
      </c>
      <c r="B30">
        <v>11</v>
      </c>
      <c r="C30" s="1">
        <f t="shared" si="10"/>
        <v>1.1742231332459638</v>
      </c>
      <c r="D30" s="1">
        <f t="shared" si="1"/>
        <v>1.7647361997669939</v>
      </c>
      <c r="E30" s="1">
        <f t="shared" si="1"/>
        <v>1.4460384967280611</v>
      </c>
      <c r="F30" s="1">
        <f t="shared" si="1"/>
        <v>1.61341285901153</v>
      </c>
      <c r="G30" s="1">
        <f t="shared" si="1"/>
        <v>1.7544898460301057</v>
      </c>
      <c r="H30" s="1">
        <f t="shared" si="1"/>
        <v>2.1521480630480054</v>
      </c>
      <c r="I30" s="1">
        <f t="shared" si="1"/>
        <v>1.3897863583937407</v>
      </c>
      <c r="J30" s="1">
        <f t="shared" si="1"/>
        <v>3.1997322371692958</v>
      </c>
      <c r="K30" s="1">
        <f t="shared" si="1"/>
        <v>1.4102705109987574</v>
      </c>
      <c r="L30" s="1">
        <f t="shared" si="1"/>
        <v>1.47802316231055</v>
      </c>
      <c r="M30" s="1">
        <f t="shared" si="1"/>
        <v>2.1866132424996696</v>
      </c>
      <c r="P30" s="1">
        <f t="shared" si="2"/>
        <v>35.226693997378916</v>
      </c>
      <c r="Q30" s="1">
        <f t="shared" si="3"/>
        <v>95.991967115078879</v>
      </c>
      <c r="R30" t="s">
        <v>119</v>
      </c>
      <c r="S30" s="19">
        <f t="shared" si="4"/>
        <v>3.0308500793714999E-4</v>
      </c>
      <c r="T30" s="19">
        <f t="shared" si="5"/>
        <v>9.96392836093094E-3</v>
      </c>
      <c r="U30" s="19">
        <f t="shared" si="6"/>
        <v>3.2067355487073436E-2</v>
      </c>
      <c r="V30" s="19">
        <f t="shared" si="7"/>
        <v>1.112247529732933E-4</v>
      </c>
      <c r="W30" s="19">
        <f t="shared" si="8"/>
        <v>3.6565169558566459E-3</v>
      </c>
      <c r="X30" s="19">
        <f t="shared" si="9"/>
        <v>1.1767931765520184E-2</v>
      </c>
      <c r="Z30">
        <v>11</v>
      </c>
      <c r="AA30" s="1">
        <v>4.2623434126619272E-3</v>
      </c>
      <c r="AB30" s="1">
        <v>1.0676682829795142E-2</v>
      </c>
      <c r="AC30" s="1">
        <v>1.3778667689458658E-2</v>
      </c>
      <c r="AD30" s="1">
        <v>3.3559312445112906E-2</v>
      </c>
      <c r="AE30" s="1">
        <v>0.18437276496871041</v>
      </c>
      <c r="AF30" s="1">
        <v>0.25199640130442524</v>
      </c>
      <c r="AG30" s="1">
        <v>0.35099625538231949</v>
      </c>
      <c r="AH30" s="1">
        <v>0.46531863873565049</v>
      </c>
      <c r="AI30" s="1">
        <v>0.57392192136232467</v>
      </c>
      <c r="AJ30" s="1">
        <v>0.72134989826795515</v>
      </c>
      <c r="AK30" s="1">
        <v>0.96496781179429247</v>
      </c>
      <c r="AL30" s="1">
        <v>1.1296269190483057</v>
      </c>
      <c r="AM30" s="1">
        <v>1.9869445206512126</v>
      </c>
    </row>
    <row r="31" spans="1:39" x14ac:dyDescent="0.25">
      <c r="A31">
        <v>31</v>
      </c>
      <c r="B31">
        <v>12</v>
      </c>
      <c r="C31" s="1">
        <f t="shared" si="10"/>
        <v>1.1853235428803977</v>
      </c>
      <c r="D31" s="1">
        <f t="shared" si="1"/>
        <v>2.0444737877960129</v>
      </c>
      <c r="E31" s="1">
        <f t="shared" si="1"/>
        <v>1.6652557582500451</v>
      </c>
      <c r="F31" s="1">
        <f t="shared" si="1"/>
        <v>2.2499530336911997</v>
      </c>
      <c r="G31" s="1">
        <f t="shared" si="1"/>
        <v>2.0825484908318801</v>
      </c>
      <c r="H31" s="1">
        <f t="shared" si="1"/>
        <v>2.0722793837002569</v>
      </c>
      <c r="I31" s="1">
        <f t="shared" si="1"/>
        <v>1.6141767988042728</v>
      </c>
      <c r="J31" s="1">
        <f t="shared" si="1"/>
        <v>0.65120565871957325</v>
      </c>
      <c r="K31" s="1">
        <f t="shared" si="1"/>
        <v>3.028067710796114</v>
      </c>
      <c r="L31" s="1">
        <f t="shared" si="1"/>
        <v>1.9774218044289238</v>
      </c>
      <c r="M31" s="1">
        <f t="shared" si="1"/>
        <v>3.4734876347132766</v>
      </c>
      <c r="P31" s="1">
        <f t="shared" si="2"/>
        <v>20.187375420306772</v>
      </c>
      <c r="Q31" s="1">
        <f t="shared" si="3"/>
        <v>107.67811667611157</v>
      </c>
      <c r="R31" t="s">
        <v>120</v>
      </c>
      <c r="S31" s="19">
        <f t="shared" si="4"/>
        <v>1.5074999469882108E-3</v>
      </c>
      <c r="T31" s="19">
        <f t="shared" si="5"/>
        <v>1.326461791427957E-2</v>
      </c>
      <c r="U31" s="19">
        <f t="shared" si="6"/>
        <v>9.6648028779989473E-2</v>
      </c>
      <c r="V31" s="19">
        <f t="shared" si="7"/>
        <v>2.8262443953660848E-4</v>
      </c>
      <c r="W31" s="19">
        <f t="shared" si="8"/>
        <v>2.4868360434641113E-3</v>
      </c>
      <c r="X31" s="19">
        <f t="shared" si="9"/>
        <v>1.8119466618114678E-2</v>
      </c>
      <c r="Z31">
        <v>12</v>
      </c>
      <c r="AA31" s="1">
        <v>1.0841261942562368E-2</v>
      </c>
      <c r="AB31" s="1">
        <v>3.0432467375943566E-2</v>
      </c>
      <c r="AC31" s="1">
        <v>0.10187635265528915</v>
      </c>
      <c r="AD31" s="1">
        <v>0.15706745204501882</v>
      </c>
      <c r="AE31" s="1">
        <v>0.18977484483871851</v>
      </c>
      <c r="AF31" s="1">
        <v>0.22908087584032052</v>
      </c>
      <c r="AG31" s="1">
        <v>0.26777782164248826</v>
      </c>
      <c r="AH31" s="1">
        <v>0.34323472043814185</v>
      </c>
      <c r="AI31" s="1">
        <v>0.57337819037982507</v>
      </c>
      <c r="AJ31" s="1">
        <v>1.0286549336705884</v>
      </c>
      <c r="AK31" s="1">
        <v>1.5442038985923376</v>
      </c>
      <c r="AL31" s="1">
        <v>1.9510700406142609</v>
      </c>
      <c r="AM31" s="1">
        <v>3.4700191351601624</v>
      </c>
    </row>
    <row r="32" spans="1:39" x14ac:dyDescent="0.25">
      <c r="S32" t="s">
        <v>121</v>
      </c>
    </row>
    <row r="33" spans="18:30" x14ac:dyDescent="0.25">
      <c r="S33" t="s">
        <v>124</v>
      </c>
      <c r="Y33" t="s">
        <v>128</v>
      </c>
    </row>
    <row r="34" spans="18:30" x14ac:dyDescent="0.25">
      <c r="S34" t="s">
        <v>125</v>
      </c>
      <c r="U34" t="s">
        <v>126</v>
      </c>
      <c r="W34" t="s">
        <v>127</v>
      </c>
      <c r="Y34" t="s">
        <v>125</v>
      </c>
      <c r="AA34" t="s">
        <v>126</v>
      </c>
      <c r="AC34" t="s">
        <v>127</v>
      </c>
    </row>
    <row r="35" spans="18:30" x14ac:dyDescent="0.25">
      <c r="S35" t="s">
        <v>122</v>
      </c>
      <c r="T35" t="s">
        <v>123</v>
      </c>
      <c r="U35" t="s">
        <v>122</v>
      </c>
      <c r="V35" t="s">
        <v>123</v>
      </c>
      <c r="W35" t="s">
        <v>122</v>
      </c>
      <c r="X35" t="s">
        <v>123</v>
      </c>
      <c r="Y35" t="s">
        <v>122</v>
      </c>
      <c r="Z35" t="s">
        <v>123</v>
      </c>
      <c r="AA35" t="s">
        <v>122</v>
      </c>
      <c r="AB35" t="s">
        <v>123</v>
      </c>
      <c r="AC35" t="s">
        <v>122</v>
      </c>
      <c r="AD35" t="s">
        <v>123</v>
      </c>
    </row>
    <row r="36" spans="18:30" x14ac:dyDescent="0.25">
      <c r="R36" t="s">
        <v>109</v>
      </c>
      <c r="S36" s="19">
        <f>S20</f>
        <v>2.2410595971912484E-3</v>
      </c>
      <c r="T36" s="19">
        <v>2.1733682948161326E-3</v>
      </c>
      <c r="U36" s="19">
        <f>T20</f>
        <v>1.2222104601876961E-2</v>
      </c>
      <c r="V36" s="19">
        <v>1.2220583020734687E-2</v>
      </c>
      <c r="W36" s="19">
        <f>U20</f>
        <v>6.1131702559836937E-2</v>
      </c>
      <c r="X36" s="19">
        <v>6.1072912260321223E-2</v>
      </c>
      <c r="Y36" s="19">
        <f>V20</f>
        <v>1.0065504503156244E-3</v>
      </c>
      <c r="Z36" s="19">
        <v>9.7614755028854858E-4</v>
      </c>
      <c r="AA36" s="19">
        <f>W20</f>
        <v>5.4894412028320865E-3</v>
      </c>
      <c r="AB36" s="19">
        <v>5.4887577992377042E-3</v>
      </c>
      <c r="AC36" s="19">
        <f>X20</f>
        <v>2.7456718606360925E-2</v>
      </c>
      <c r="AD36" s="19">
        <v>2.7430313506502851E-2</v>
      </c>
    </row>
    <row r="37" spans="18:30" x14ac:dyDescent="0.25">
      <c r="R37" t="s">
        <v>110</v>
      </c>
      <c r="S37" s="19">
        <f t="shared" ref="S37:S47" si="11">S21</f>
        <v>2.9334358460215964E-3</v>
      </c>
      <c r="T37" s="19">
        <v>3.0024366160967641E-3</v>
      </c>
      <c r="U37" s="19">
        <f t="shared" ref="U37:U47" si="12">T21</f>
        <v>2.5292823995708983E-2</v>
      </c>
      <c r="V37" s="19">
        <v>2.5275700114181246E-2</v>
      </c>
      <c r="W37" s="19">
        <f t="shared" ref="W37:W47" si="13">U21</f>
        <v>5.9997737494155032E-2</v>
      </c>
      <c r="X37" s="19">
        <v>5.9622876405015422E-2</v>
      </c>
      <c r="Y37" s="19">
        <f t="shared" ref="Y37:Y47" si="14">V21</f>
        <v>1.6495829278261416E-3</v>
      </c>
      <c r="Z37" s="19">
        <v>1.6883846941839174E-3</v>
      </c>
      <c r="AA37" s="19">
        <f t="shared" ref="AA37:AA47" si="15">W21</f>
        <v>1.4223120207799407E-2</v>
      </c>
      <c r="AB37" s="19">
        <v>1.4213490795700764E-2</v>
      </c>
      <c r="AC37" s="19">
        <f t="shared" ref="AC37:AC47" si="16">X21</f>
        <v>3.3739017545851555E-2</v>
      </c>
      <c r="AD37" s="19">
        <v>3.3528218849234528E-2</v>
      </c>
    </row>
    <row r="38" spans="18:30" x14ac:dyDescent="0.25">
      <c r="R38" t="s">
        <v>111</v>
      </c>
      <c r="S38" s="19">
        <f t="shared" si="11"/>
        <v>1.525626929698376E-3</v>
      </c>
      <c r="T38" s="19">
        <v>1.5218302105352579E-3</v>
      </c>
      <c r="U38" s="19">
        <f t="shared" si="12"/>
        <v>1.6115584856516083E-2</v>
      </c>
      <c r="V38" s="19">
        <v>1.3557203335055869E-2</v>
      </c>
      <c r="W38" s="19">
        <f t="shared" si="13"/>
        <v>3.8772753776225306E-2</v>
      </c>
      <c r="X38" s="19">
        <v>3.7545252035861787E-2</v>
      </c>
      <c r="Y38" s="19">
        <f t="shared" si="14"/>
        <v>7.1193419202001925E-4</v>
      </c>
      <c r="Z38" s="19">
        <v>7.1016245206374047E-4</v>
      </c>
      <c r="AA38" s="19">
        <f t="shared" si="15"/>
        <v>7.5203417430643746E-3</v>
      </c>
      <c r="AB38" s="19">
        <v>6.3264723599906073E-3</v>
      </c>
      <c r="AC38" s="19">
        <f t="shared" si="16"/>
        <v>1.8093315341205656E-2</v>
      </c>
      <c r="AD38" s="19">
        <v>1.7520501344076199E-2</v>
      </c>
    </row>
    <row r="39" spans="18:30" x14ac:dyDescent="0.25">
      <c r="R39" t="s">
        <v>112</v>
      </c>
      <c r="S39" s="19">
        <f t="shared" si="11"/>
        <v>3.5823258609478121E-4</v>
      </c>
      <c r="T39" s="19">
        <v>3.4033784162729749E-4</v>
      </c>
      <c r="U39" s="19">
        <f t="shared" si="12"/>
        <v>5.2874084611305178E-3</v>
      </c>
      <c r="V39" s="19">
        <v>4.8734001386644913E-3</v>
      </c>
      <c r="W39" s="19">
        <f t="shared" si="13"/>
        <v>3.8538442222400743E-2</v>
      </c>
      <c r="X39" s="19">
        <v>7.164560807941571E-2</v>
      </c>
      <c r="Y39" s="19">
        <f t="shared" si="14"/>
        <v>1.0530716905972608E-4</v>
      </c>
      <c r="Z39" s="19">
        <v>1.0004677412619728E-4</v>
      </c>
      <c r="AA39" s="19">
        <f t="shared" si="15"/>
        <v>1.5543030933450003E-3</v>
      </c>
      <c r="AB39" s="19">
        <v>1.4325999147443572E-3</v>
      </c>
      <c r="AC39" s="19">
        <f t="shared" si="16"/>
        <v>1.1328880754971508E-2</v>
      </c>
      <c r="AD39" s="19">
        <v>2.1061166558448439E-2</v>
      </c>
    </row>
    <row r="40" spans="18:30" x14ac:dyDescent="0.25">
      <c r="R40" t="s">
        <v>113</v>
      </c>
      <c r="S40" s="19">
        <f t="shared" si="11"/>
        <v>7.0435244774914125E-4</v>
      </c>
      <c r="T40" s="19">
        <v>5.8190014002296728E-4</v>
      </c>
      <c r="U40" s="19">
        <f t="shared" si="12"/>
        <v>4.4915643675638266E-3</v>
      </c>
      <c r="V40" s="19">
        <v>4.0357713291766482E-3</v>
      </c>
      <c r="W40" s="19">
        <f t="shared" si="13"/>
        <v>3.5938166368731261E-2</v>
      </c>
      <c r="X40" s="19">
        <v>4.6925322365607959E-2</v>
      </c>
      <c r="Y40" s="19">
        <f t="shared" si="14"/>
        <v>1.4384129971058268E-4</v>
      </c>
      <c r="Z40" s="19">
        <v>1.1883436014193324E-4</v>
      </c>
      <c r="AA40" s="19">
        <f t="shared" si="15"/>
        <v>9.1725734528039032E-4</v>
      </c>
      <c r="AB40" s="19">
        <v>8.2417629863938051E-4</v>
      </c>
      <c r="AC40" s="19">
        <f t="shared" si="16"/>
        <v>7.3392128844202752E-3</v>
      </c>
      <c r="AD40" s="19">
        <v>9.5829855919107969E-3</v>
      </c>
    </row>
    <row r="41" spans="18:30" x14ac:dyDescent="0.25">
      <c r="R41" t="s">
        <v>114</v>
      </c>
      <c r="S41" s="19">
        <f t="shared" si="11"/>
        <v>2.563219874435284E-3</v>
      </c>
      <c r="T41" s="19">
        <v>2.5632577568577642E-3</v>
      </c>
      <c r="U41" s="19">
        <f t="shared" si="12"/>
        <v>1.6762194264930499E-2</v>
      </c>
      <c r="V41" s="19">
        <v>1.7137109271294748E-2</v>
      </c>
      <c r="W41" s="19">
        <f t="shared" si="13"/>
        <v>4.6122779317558947E-2</v>
      </c>
      <c r="X41" s="19">
        <v>4.654188928379966E-2</v>
      </c>
      <c r="Y41" s="19">
        <f t="shared" si="14"/>
        <v>1.1380334652833907E-3</v>
      </c>
      <c r="Z41" s="19">
        <v>1.13805028454457E-3</v>
      </c>
      <c r="AA41" s="19">
        <f t="shared" si="15"/>
        <v>7.4421777918193422E-3</v>
      </c>
      <c r="AB41" s="19">
        <v>7.6086347657742005E-3</v>
      </c>
      <c r="AC41" s="19">
        <f t="shared" si="16"/>
        <v>2.0477863369730186E-2</v>
      </c>
      <c r="AD41" s="19">
        <v>2.0663942282418395E-2</v>
      </c>
    </row>
    <row r="42" spans="18:30" x14ac:dyDescent="0.25">
      <c r="R42" t="s">
        <v>115</v>
      </c>
      <c r="S42" s="19">
        <f t="shared" si="11"/>
        <v>7.6881738270488838E-4</v>
      </c>
      <c r="T42" s="19">
        <v>7.4058177359460041E-4</v>
      </c>
      <c r="U42" s="19">
        <f t="shared" si="12"/>
        <v>2.3317159937185774E-2</v>
      </c>
      <c r="V42" s="19">
        <v>2.287759384817864E-2</v>
      </c>
      <c r="W42" s="19">
        <f t="shared" si="13"/>
        <v>4.1098313751130496E-2</v>
      </c>
      <c r="X42" s="19">
        <v>4.0973514838760307E-2</v>
      </c>
      <c r="Y42" s="19">
        <f t="shared" si="14"/>
        <v>3.5223321970086414E-4</v>
      </c>
      <c r="Z42" s="19">
        <v>3.3929709243467121E-4</v>
      </c>
      <c r="AA42" s="19">
        <f t="shared" si="15"/>
        <v>1.0682742747125874E-2</v>
      </c>
      <c r="AB42" s="19">
        <v>1.0481355808842078E-2</v>
      </c>
      <c r="AC42" s="19">
        <f t="shared" si="16"/>
        <v>1.8829167631338142E-2</v>
      </c>
      <c r="AD42" s="19">
        <v>1.8771991084985014E-2</v>
      </c>
    </row>
    <row r="43" spans="18:30" x14ac:dyDescent="0.25">
      <c r="R43" t="s">
        <v>116</v>
      </c>
      <c r="S43" s="19">
        <f t="shared" si="11"/>
        <v>5.6315325868652006E-4</v>
      </c>
      <c r="T43" s="19">
        <v>5.2826907969727292E-4</v>
      </c>
      <c r="U43" s="19">
        <f t="shared" si="12"/>
        <v>1.4931169630120153E-2</v>
      </c>
      <c r="V43" s="19">
        <v>1.478718021534889E-2</v>
      </c>
      <c r="W43" s="19">
        <f t="shared" si="13"/>
        <v>3.9132662168364106E-2</v>
      </c>
      <c r="X43" s="19">
        <v>3.9264828122341368E-2</v>
      </c>
      <c r="Y43" s="19">
        <f t="shared" si="14"/>
        <v>2.9022783153806995E-4</v>
      </c>
      <c r="Z43" s="19">
        <v>2.7224984869437868E-4</v>
      </c>
      <c r="AA43" s="19">
        <f t="shared" si="15"/>
        <v>7.694958552107169E-3</v>
      </c>
      <c r="AB43" s="19">
        <v>7.6207518686353046E-3</v>
      </c>
      <c r="AC43" s="19">
        <f t="shared" si="16"/>
        <v>2.0167489947453692E-2</v>
      </c>
      <c r="AD43" s="19">
        <v>2.0235603267645511E-2</v>
      </c>
    </row>
    <row r="44" spans="18:30" x14ac:dyDescent="0.25">
      <c r="R44" t="s">
        <v>117</v>
      </c>
      <c r="S44" s="19">
        <f t="shared" si="11"/>
        <v>4.4223879507304437E-4</v>
      </c>
      <c r="T44" s="19">
        <v>4.419623240181082E-4</v>
      </c>
      <c r="U44" s="19">
        <f t="shared" si="12"/>
        <v>1.0062284637232025E-2</v>
      </c>
      <c r="V44" s="19">
        <v>9.8734120895106973E-3</v>
      </c>
      <c r="W44" s="19">
        <f t="shared" si="13"/>
        <v>3.6951406035637728E-2</v>
      </c>
      <c r="X44" s="19">
        <v>3.5922910665425294E-2</v>
      </c>
      <c r="Y44" s="19">
        <f t="shared" si="14"/>
        <v>1.2814446902445717E-4</v>
      </c>
      <c r="Z44" s="19">
        <v>1.2806435792400616E-4</v>
      </c>
      <c r="AA44" s="19">
        <f t="shared" si="15"/>
        <v>2.9156784442623961E-3</v>
      </c>
      <c r="AB44" s="19">
        <v>2.8609501558112468E-3</v>
      </c>
      <c r="AC44" s="19">
        <f t="shared" si="16"/>
        <v>1.0707152694195048E-2</v>
      </c>
      <c r="AD44" s="19">
        <v>1.0409132722681205E-2</v>
      </c>
    </row>
    <row r="45" spans="18:30" x14ac:dyDescent="0.25">
      <c r="R45" t="s">
        <v>118</v>
      </c>
      <c r="S45" s="19">
        <f t="shared" si="11"/>
        <v>4.1599152715440042E-4</v>
      </c>
      <c r="T45" s="19">
        <v>3.5433408807188153E-4</v>
      </c>
      <c r="U45" s="19">
        <f t="shared" si="12"/>
        <v>1.1405775210196093E-2</v>
      </c>
      <c r="V45" s="19">
        <v>8.6916806152077461E-3</v>
      </c>
      <c r="W45" s="19">
        <f t="shared" si="13"/>
        <v>2.9843043369256354E-2</v>
      </c>
      <c r="X45" s="19">
        <v>2.9089850885336287E-2</v>
      </c>
      <c r="Y45" s="19">
        <f t="shared" si="14"/>
        <v>1.1685667350453049E-4</v>
      </c>
      <c r="Z45" s="19">
        <v>9.9536409129729583E-5</v>
      </c>
      <c r="AA45" s="19">
        <f t="shared" si="15"/>
        <v>3.2040098482805203E-3</v>
      </c>
      <c r="AB45" s="19">
        <v>2.4415903150835226E-3</v>
      </c>
      <c r="AC45" s="19">
        <f t="shared" si="16"/>
        <v>8.3832447243290999E-3</v>
      </c>
      <c r="AD45" s="19">
        <v>8.17166452994008E-3</v>
      </c>
    </row>
    <row r="46" spans="18:30" x14ac:dyDescent="0.25">
      <c r="R46" t="s">
        <v>119</v>
      </c>
      <c r="S46" s="19">
        <f t="shared" si="11"/>
        <v>3.0308500793714999E-4</v>
      </c>
      <c r="T46" s="19">
        <v>3.8355648597911276E-4</v>
      </c>
      <c r="U46" s="19">
        <f t="shared" si="12"/>
        <v>9.96392836093094E-3</v>
      </c>
      <c r="V46" s="19">
        <v>9.9963188983145761E-3</v>
      </c>
      <c r="W46" s="19">
        <f t="shared" si="13"/>
        <v>3.2067355487073436E-2</v>
      </c>
      <c r="X46" s="19">
        <v>3.3032599544290421E-2</v>
      </c>
      <c r="Y46" s="19">
        <f t="shared" si="14"/>
        <v>1.112247529732933E-4</v>
      </c>
      <c r="Z46" s="19">
        <v>1.4075580872405856E-4</v>
      </c>
      <c r="AA46" s="19">
        <f t="shared" si="15"/>
        <v>3.6565169558566459E-3</v>
      </c>
      <c r="AB46" s="19">
        <v>3.6684034874396075E-3</v>
      </c>
      <c r="AC46" s="19">
        <f t="shared" si="16"/>
        <v>1.1767931765520184E-2</v>
      </c>
      <c r="AD46" s="19">
        <v>1.212215262439276E-2</v>
      </c>
    </row>
    <row r="47" spans="18:30" x14ac:dyDescent="0.25">
      <c r="R47" t="s">
        <v>120</v>
      </c>
      <c r="S47" s="19">
        <f t="shared" si="11"/>
        <v>1.5074999469882108E-3</v>
      </c>
      <c r="T47" s="19">
        <v>1.1460279821661312E-3</v>
      </c>
      <c r="U47" s="19">
        <f t="shared" si="12"/>
        <v>1.326461791427957E-2</v>
      </c>
      <c r="V47" s="19">
        <v>1.3266811521206011E-2</v>
      </c>
      <c r="W47" s="19">
        <f t="shared" si="13"/>
        <v>9.6648028779989473E-2</v>
      </c>
      <c r="X47" s="19">
        <v>9.6953212814135659E-2</v>
      </c>
      <c r="Y47" s="19">
        <f t="shared" si="14"/>
        <v>2.8262443953660848E-4</v>
      </c>
      <c r="Z47" s="19">
        <v>2.1485607133855917E-4</v>
      </c>
      <c r="AA47" s="19">
        <f t="shared" si="15"/>
        <v>2.4868360434641113E-3</v>
      </c>
      <c r="AB47" s="19">
        <v>2.4872472984889542E-3</v>
      </c>
      <c r="AC47" s="19">
        <f t="shared" si="16"/>
        <v>1.8119466618114678E-2</v>
      </c>
      <c r="AD47" s="19">
        <v>1.8176682186697886E-2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opLeftCell="J1" zoomScale="50" zoomScaleNormal="50" workbookViewId="0">
      <selection activeCell="P49" sqref="P49"/>
    </sheetView>
  </sheetViews>
  <sheetFormatPr defaultRowHeight="15" x14ac:dyDescent="0.25"/>
  <sheetData>
    <row r="1" spans="2:39" x14ac:dyDescent="0.25">
      <c r="B1" t="s">
        <v>106</v>
      </c>
    </row>
    <row r="3" spans="2:39" x14ac:dyDescent="0.25">
      <c r="B3" t="s">
        <v>90</v>
      </c>
      <c r="Q3" t="s">
        <v>91</v>
      </c>
    </row>
    <row r="4" spans="2:39" x14ac:dyDescent="0.25">
      <c r="B4" t="s">
        <v>4</v>
      </c>
      <c r="C4">
        <v>2004</v>
      </c>
      <c r="D4">
        <v>2005</v>
      </c>
      <c r="E4">
        <v>2006</v>
      </c>
      <c r="F4">
        <v>2007</v>
      </c>
      <c r="G4">
        <v>2008</v>
      </c>
      <c r="H4">
        <v>2009</v>
      </c>
      <c r="I4">
        <v>2010</v>
      </c>
      <c r="J4">
        <v>2011</v>
      </c>
      <c r="K4">
        <v>2012</v>
      </c>
      <c r="L4">
        <v>2013</v>
      </c>
      <c r="M4">
        <v>2014</v>
      </c>
      <c r="N4">
        <v>2015</v>
      </c>
      <c r="AA4" t="s">
        <v>98</v>
      </c>
    </row>
    <row r="5" spans="2:39" x14ac:dyDescent="0.25">
      <c r="B5">
        <v>1</v>
      </c>
      <c r="C5" s="1"/>
      <c r="D5" s="1">
        <v>4.2064596956517288</v>
      </c>
      <c r="E5" s="1">
        <v>3.6650756823821342</v>
      </c>
      <c r="F5" s="1">
        <v>2.1122974537037034</v>
      </c>
      <c r="G5" s="1">
        <v>4.6761071227353321</v>
      </c>
      <c r="H5" s="1">
        <v>3.0981676592671779</v>
      </c>
      <c r="I5" s="1">
        <v>4.264633422893227</v>
      </c>
      <c r="J5" s="1">
        <v>2.3932459677419353</v>
      </c>
      <c r="K5" s="1">
        <v>2.2381925580079227</v>
      </c>
      <c r="L5" s="1">
        <v>3.5106235851726093</v>
      </c>
      <c r="M5" s="1">
        <v>2.2405577956989244</v>
      </c>
      <c r="N5" s="1">
        <v>4.7029778579513302</v>
      </c>
      <c r="Q5" t="s">
        <v>92</v>
      </c>
      <c r="T5" s="4">
        <f>Delta_geometry!W33-(SUM(Delta_geometry!$W$507:$W$515))</f>
        <v>935632.56122457155</v>
      </c>
      <c r="Z5" t="s">
        <v>4</v>
      </c>
      <c r="AA5">
        <v>0</v>
      </c>
      <c r="AB5">
        <v>0.05</v>
      </c>
      <c r="AC5">
        <v>0.1</v>
      </c>
      <c r="AD5">
        <v>0.2</v>
      </c>
      <c r="AE5">
        <v>0.3</v>
      </c>
      <c r="AF5">
        <v>0.4</v>
      </c>
      <c r="AG5">
        <v>0.5</v>
      </c>
      <c r="AH5">
        <v>0.6</v>
      </c>
      <c r="AI5">
        <v>0.7</v>
      </c>
      <c r="AJ5">
        <v>0.8</v>
      </c>
      <c r="AK5">
        <v>0.9</v>
      </c>
      <c r="AL5">
        <v>0.95</v>
      </c>
      <c r="AM5">
        <v>1</v>
      </c>
    </row>
    <row r="6" spans="2:39" x14ac:dyDescent="0.25">
      <c r="B6">
        <v>2</v>
      </c>
      <c r="C6" s="1"/>
      <c r="D6" s="1">
        <v>3.2175649901392114</v>
      </c>
      <c r="E6" s="1">
        <v>2.526279962998712</v>
      </c>
      <c r="F6" s="1">
        <v>4.1770740201866845</v>
      </c>
      <c r="G6" s="1">
        <v>4.097150215214973</v>
      </c>
      <c r="H6" s="1">
        <v>3.6728130436983162</v>
      </c>
      <c r="I6" s="1">
        <v>3.7196563852813838</v>
      </c>
      <c r="J6" s="1">
        <v>2.7688953742435496</v>
      </c>
      <c r="K6" s="1">
        <v>4.4924568965517242</v>
      </c>
      <c r="L6" s="1">
        <v>3.5187067894405715</v>
      </c>
      <c r="M6" s="1">
        <v>4.116152490601503</v>
      </c>
      <c r="N6" s="1">
        <v>4.3444110275689223</v>
      </c>
      <c r="Q6" t="s">
        <v>93</v>
      </c>
      <c r="T6" s="4">
        <f>Delta_geometry!W34-(SUM(Delta_geometry!$W$507:$W$515))</f>
        <v>689888.58645555505</v>
      </c>
      <c r="Z6">
        <v>1</v>
      </c>
      <c r="AA6" s="11">
        <v>0</v>
      </c>
      <c r="AB6" s="11">
        <v>3.0323992285390985E-3</v>
      </c>
      <c r="AC6" s="11">
        <v>3.8023351379667001E-3</v>
      </c>
      <c r="AD6" s="11">
        <v>4.888045804989069E-3</v>
      </c>
      <c r="AE6" s="11">
        <v>6.1024971759317988E-3</v>
      </c>
      <c r="AF6" s="11">
        <v>8.2519588071090014E-3</v>
      </c>
      <c r="AG6" s="11">
        <v>1.4175959926193995E-2</v>
      </c>
      <c r="AH6" s="11">
        <v>3.4401478224175205E-2</v>
      </c>
      <c r="AI6" s="11">
        <v>5.364428544788357E-2</v>
      </c>
      <c r="AJ6" s="11">
        <v>6.5050870777200592E-2</v>
      </c>
      <c r="AK6" s="11">
        <v>9.0812322798703271E-2</v>
      </c>
      <c r="AL6" s="11">
        <v>0.12305298792912137</v>
      </c>
      <c r="AM6" s="11">
        <v>1.0044597055428759</v>
      </c>
    </row>
    <row r="7" spans="2:39" x14ac:dyDescent="0.25">
      <c r="B7">
        <v>3</v>
      </c>
      <c r="C7" s="1"/>
      <c r="D7" s="1">
        <v>4.4536817345783799</v>
      </c>
      <c r="E7" s="1">
        <v>2.7393194680249011</v>
      </c>
      <c r="F7" s="1">
        <v>3.5939852150537632</v>
      </c>
      <c r="G7" s="1">
        <v>3.921719003297012</v>
      </c>
      <c r="H7" s="1">
        <v>3.6973651503205085</v>
      </c>
      <c r="I7" s="1">
        <v>3.5622375702259168</v>
      </c>
      <c r="J7" s="1">
        <v>4.1433547803007089</v>
      </c>
      <c r="K7" s="1">
        <v>3.9540495602028605</v>
      </c>
      <c r="L7" s="1">
        <v>5.4488911290322593</v>
      </c>
      <c r="M7" s="1">
        <v>4.2203021785331547</v>
      </c>
      <c r="N7" s="1">
        <v>5.8701767611525293</v>
      </c>
      <c r="Z7">
        <v>2</v>
      </c>
      <c r="AA7" s="11">
        <v>0</v>
      </c>
      <c r="AB7" s="11">
        <v>3.6972134196714022E-3</v>
      </c>
      <c r="AC7" s="11">
        <v>4.8594733543726558E-3</v>
      </c>
      <c r="AD7" s="11">
        <v>7.2394413569118023E-3</v>
      </c>
      <c r="AE7" s="11">
        <v>1.1836315816962945E-2</v>
      </c>
      <c r="AF7" s="11">
        <v>2.8903582990372993E-2</v>
      </c>
      <c r="AG7" s="11">
        <v>4.6320014814588584E-2</v>
      </c>
      <c r="AH7" s="11">
        <v>5.96950753164966E-2</v>
      </c>
      <c r="AI7" s="11">
        <v>7.2022342647848861E-2</v>
      </c>
      <c r="AJ7" s="11">
        <v>8.6594228816944036E-2</v>
      </c>
      <c r="AK7" s="11">
        <v>0.12105145746287609</v>
      </c>
      <c r="AL7" s="11">
        <v>0.15280923212258407</v>
      </c>
      <c r="AM7" s="11">
        <v>0.32889586646763469</v>
      </c>
    </row>
    <row r="8" spans="2:39" x14ac:dyDescent="0.25">
      <c r="B8">
        <v>4</v>
      </c>
      <c r="C8" s="1"/>
      <c r="D8" s="1">
        <v>3.2478885078387454</v>
      </c>
      <c r="E8" s="1">
        <v>3.8900126633986929</v>
      </c>
      <c r="F8" s="1">
        <v>1.5477974885963084</v>
      </c>
      <c r="G8" s="1">
        <v>5.2652777777777766</v>
      </c>
      <c r="H8" s="1">
        <v>4.3442539349259679</v>
      </c>
      <c r="I8" s="1">
        <v>4.7700665282443699</v>
      </c>
      <c r="J8" s="1">
        <v>3.0014250497698143</v>
      </c>
      <c r="K8" s="1">
        <v>3.874133771929825</v>
      </c>
      <c r="L8" s="1">
        <v>5.2138376562815081</v>
      </c>
      <c r="M8" s="1">
        <v>3.9021038011695905</v>
      </c>
      <c r="N8" s="1">
        <v>4.971356359649123</v>
      </c>
      <c r="Z8">
        <v>3</v>
      </c>
      <c r="AA8" s="11">
        <v>0</v>
      </c>
      <c r="AB8" s="11">
        <v>3.1510196958694507E-3</v>
      </c>
      <c r="AC8" s="11">
        <v>4.7736181008971989E-3</v>
      </c>
      <c r="AD8" s="11">
        <v>7.46810643651802E-3</v>
      </c>
      <c r="AE8" s="11">
        <v>1.2836184414011999E-2</v>
      </c>
      <c r="AF8" s="11">
        <v>2.5958973105029138E-2</v>
      </c>
      <c r="AG8" s="11">
        <v>3.8015700800200211E-2</v>
      </c>
      <c r="AH8" s="11">
        <v>5.2915352792342371E-2</v>
      </c>
      <c r="AI8" s="11">
        <v>6.8047333893555814E-2</v>
      </c>
      <c r="AJ8" s="11">
        <v>8.2589865452390679E-2</v>
      </c>
      <c r="AK8" s="11">
        <v>9.929362481626669E-2</v>
      </c>
      <c r="AL8" s="11">
        <v>0.11154711442316916</v>
      </c>
      <c r="AM8" s="11">
        <v>0.24317056284999733</v>
      </c>
    </row>
    <row r="9" spans="2:39" x14ac:dyDescent="0.25">
      <c r="B9">
        <v>5</v>
      </c>
      <c r="C9" s="1"/>
      <c r="D9" s="1">
        <v>3.2532667451667661</v>
      </c>
      <c r="E9" s="1">
        <v>2.8579010300628429</v>
      </c>
      <c r="F9" s="1">
        <v>1.7229302505147561</v>
      </c>
      <c r="G9" s="1">
        <v>3.6929193133696319</v>
      </c>
      <c r="H9" s="1">
        <v>2.9735218590831924</v>
      </c>
      <c r="I9" s="1">
        <v>7.7634933229275083</v>
      </c>
      <c r="J9" s="1">
        <v>1.5854434430276101</v>
      </c>
      <c r="K9" s="1">
        <v>2.7629357668364469</v>
      </c>
      <c r="L9" s="1">
        <v>4.1717045132993782</v>
      </c>
      <c r="M9" s="1">
        <v>2.9159717115668231</v>
      </c>
      <c r="N9" s="1">
        <v>3.4710441426146006</v>
      </c>
      <c r="Q9" t="s">
        <v>94</v>
      </c>
      <c r="Z9">
        <v>4</v>
      </c>
      <c r="AA9" s="11">
        <v>0</v>
      </c>
      <c r="AB9" s="11">
        <v>0</v>
      </c>
      <c r="AC9" s="11">
        <v>2.6674073432415005E-4</v>
      </c>
      <c r="AD9" s="11">
        <v>1.0792727652528583E-3</v>
      </c>
      <c r="AE9" s="11">
        <v>2.0411905849583491E-3</v>
      </c>
      <c r="AF9" s="11">
        <v>3.6110806387993229E-3</v>
      </c>
      <c r="AG9" s="11">
        <v>5.5889865197066247E-3</v>
      </c>
      <c r="AH9" s="11">
        <v>8.6827154568342238E-3</v>
      </c>
      <c r="AI9" s="11">
        <v>1.3482117134409602E-2</v>
      </c>
      <c r="AJ9" s="11">
        <v>2.0091813636544522E-2</v>
      </c>
      <c r="AK9" s="11">
        <v>3.4926516943218446E-2</v>
      </c>
      <c r="AL9" s="11">
        <v>5.0399548427091143E-2</v>
      </c>
      <c r="AM9" s="11">
        <v>0.36997731496440012</v>
      </c>
    </row>
    <row r="10" spans="2:39" x14ac:dyDescent="0.25">
      <c r="B10">
        <v>6</v>
      </c>
      <c r="C10" s="1"/>
      <c r="D10" s="1">
        <v>3.0263322368421055</v>
      </c>
      <c r="E10" s="1">
        <v>2.6230781538712207</v>
      </c>
      <c r="F10" s="1">
        <v>1.8043609633569739</v>
      </c>
      <c r="G10" s="1">
        <v>3.2194755116959062</v>
      </c>
      <c r="H10" s="1">
        <v>2.7243749999999998</v>
      </c>
      <c r="I10" s="1">
        <v>2.734888730598803</v>
      </c>
      <c r="J10" s="1">
        <v>1.5600339834515362</v>
      </c>
      <c r="K10" s="1">
        <v>2.6964580300485252</v>
      </c>
      <c r="L10" s="1">
        <v>2.3235763888888892</v>
      </c>
      <c r="M10" s="1">
        <v>2.2296650180415578</v>
      </c>
      <c r="N10" s="1">
        <v>3.5137016908212555</v>
      </c>
      <c r="Z10">
        <v>5</v>
      </c>
      <c r="AA10" s="11">
        <v>0</v>
      </c>
      <c r="AB10" s="11">
        <v>6.8024368732816224E-4</v>
      </c>
      <c r="AC10" s="11">
        <v>1.1650716478871998E-3</v>
      </c>
      <c r="AD10" s="11">
        <v>1.9825552079658008E-3</v>
      </c>
      <c r="AE10" s="11">
        <v>2.8669069129782843E-3</v>
      </c>
      <c r="AF10" s="11">
        <v>4.0619000143817998E-3</v>
      </c>
      <c r="AG10" s="11">
        <v>5.4734081107860001E-3</v>
      </c>
      <c r="AH10" s="11">
        <v>7.444102673983999E-3</v>
      </c>
      <c r="AI10" s="11">
        <v>1.0779685596558005E-2</v>
      </c>
      <c r="AJ10" s="11">
        <v>1.6604107801259295E-2</v>
      </c>
      <c r="AK10" s="11">
        <v>3.11495891117314E-2</v>
      </c>
      <c r="AL10" s="11">
        <v>5.0557381448187173E-2</v>
      </c>
      <c r="AM10" s="11">
        <v>0.30803867020354131</v>
      </c>
    </row>
    <row r="11" spans="2:39" x14ac:dyDescent="0.25">
      <c r="B11">
        <v>7</v>
      </c>
      <c r="C11" s="1"/>
      <c r="D11" s="1">
        <v>3.364213709677419</v>
      </c>
      <c r="E11" s="1">
        <v>2.5705297520362107</v>
      </c>
      <c r="F11" s="1">
        <v>2.252455217512654</v>
      </c>
      <c r="G11" s="1">
        <v>2.7879402572559497</v>
      </c>
      <c r="H11" s="1">
        <v>2.1593750000000003</v>
      </c>
      <c r="I11" s="1">
        <v>2.5760796812479829</v>
      </c>
      <c r="J11" s="1">
        <v>2.2160958515454734</v>
      </c>
      <c r="K11" s="1">
        <v>2.6050936799907691</v>
      </c>
      <c r="L11" s="1">
        <v>1.6826241736805982</v>
      </c>
      <c r="M11" s="1">
        <v>2.3671260126070535</v>
      </c>
      <c r="N11" s="1">
        <v>3.6726539148797932</v>
      </c>
      <c r="Z11">
        <v>6</v>
      </c>
      <c r="AA11" s="11">
        <v>1.4681945396670822E-3</v>
      </c>
      <c r="AB11" s="11">
        <v>3.0363392567376002E-3</v>
      </c>
      <c r="AC11" s="11">
        <v>3.6127960023330892E-3</v>
      </c>
      <c r="AD11" s="11">
        <v>4.8798846128042988E-3</v>
      </c>
      <c r="AE11" s="11">
        <v>6.9365975758898125E-3</v>
      </c>
      <c r="AF11" s="11">
        <v>1.1353702375777321E-2</v>
      </c>
      <c r="AG11" s="11">
        <v>1.8610797867158246E-2</v>
      </c>
      <c r="AH11" s="11">
        <v>2.6439468145982355E-2</v>
      </c>
      <c r="AI11" s="11">
        <v>3.419599136426537E-2</v>
      </c>
      <c r="AJ11" s="11">
        <v>4.2154756167087359E-2</v>
      </c>
      <c r="AK11" s="11">
        <v>5.7346905531896537E-2</v>
      </c>
      <c r="AL11" s="11">
        <v>7.1769869262366143E-2</v>
      </c>
      <c r="AM11" s="11">
        <v>0.13727750430023547</v>
      </c>
    </row>
    <row r="12" spans="2:39" x14ac:dyDescent="0.25">
      <c r="B12">
        <v>8</v>
      </c>
      <c r="C12" s="1"/>
      <c r="D12" s="1">
        <v>2.499327956989247</v>
      </c>
      <c r="E12" s="1">
        <v>2.0221395834212155</v>
      </c>
      <c r="F12" s="1">
        <v>2.7859813655412426</v>
      </c>
      <c r="G12" s="1">
        <v>2.5519152034353163</v>
      </c>
      <c r="H12" s="1">
        <v>2.1349977598566308</v>
      </c>
      <c r="I12" s="1">
        <v>2.1131670318355278</v>
      </c>
      <c r="J12" s="1">
        <v>3.0128221990204778</v>
      </c>
      <c r="K12" s="1">
        <v>2.2382867198139511</v>
      </c>
      <c r="L12" s="1">
        <v>1.5526942979445872</v>
      </c>
      <c r="M12" s="1">
        <v>2.8273034203278509</v>
      </c>
      <c r="N12" s="1"/>
      <c r="Z12">
        <v>7</v>
      </c>
      <c r="AA12" s="11">
        <v>0</v>
      </c>
      <c r="AB12" s="11">
        <v>8.9428284794246303E-4</v>
      </c>
      <c r="AC12" s="11">
        <v>1.8382582037357997E-3</v>
      </c>
      <c r="AD12" s="11">
        <v>1.1473575111455955E-2</v>
      </c>
      <c r="AE12" s="11">
        <v>1.8487214746307275E-2</v>
      </c>
      <c r="AF12" s="11">
        <v>2.5946593281050406E-2</v>
      </c>
      <c r="AG12" s="11">
        <v>3.214069222817878E-2</v>
      </c>
      <c r="AH12" s="11">
        <v>3.8244520618891893E-2</v>
      </c>
      <c r="AI12" s="11">
        <v>4.312268569006647E-2</v>
      </c>
      <c r="AJ12" s="11">
        <v>4.7520643793907608E-2</v>
      </c>
      <c r="AK12" s="11">
        <v>5.9927296217773415E-2</v>
      </c>
      <c r="AL12" s="11">
        <v>6.9821680662937632E-2</v>
      </c>
      <c r="AM12" s="11">
        <v>0.10779482930067874</v>
      </c>
    </row>
    <row r="13" spans="2:39" x14ac:dyDescent="0.25">
      <c r="B13">
        <v>9</v>
      </c>
      <c r="C13" s="1">
        <v>1.2150925925925928</v>
      </c>
      <c r="D13" s="1">
        <v>1.6663140750286367</v>
      </c>
      <c r="E13" s="1">
        <v>2.674958703662234</v>
      </c>
      <c r="F13" s="1">
        <v>4.1934005278664905</v>
      </c>
      <c r="G13" s="1">
        <v>2.4116701365155309</v>
      </c>
      <c r="H13" s="1">
        <v>2.0776363304093564</v>
      </c>
      <c r="I13" s="1">
        <v>2.4281158936792333</v>
      </c>
      <c r="J13" s="1">
        <v>2.8315493444825179</v>
      </c>
      <c r="K13" s="1">
        <v>1.798277046783626</v>
      </c>
      <c r="L13" s="1">
        <v>1.4429512022520838</v>
      </c>
      <c r="M13" s="1">
        <v>2.8485747247107125</v>
      </c>
      <c r="N13" s="1"/>
      <c r="Z13">
        <v>8</v>
      </c>
      <c r="AA13" s="11">
        <v>0</v>
      </c>
      <c r="AB13" s="11">
        <v>4.7150726255211083E-4</v>
      </c>
      <c r="AC13" s="11">
        <v>9.7131849418312247E-4</v>
      </c>
      <c r="AD13" s="11">
        <v>1.9582421137520969E-3</v>
      </c>
      <c r="AE13" s="11">
        <v>5.6054961221222261E-3</v>
      </c>
      <c r="AF13" s="11">
        <v>1.3409805795503493E-2</v>
      </c>
      <c r="AG13" s="11">
        <v>1.8348769007676402E-2</v>
      </c>
      <c r="AH13" s="11">
        <v>2.3343264758031713E-2</v>
      </c>
      <c r="AI13" s="11">
        <v>2.8194339980159997E-2</v>
      </c>
      <c r="AJ13" s="11">
        <v>3.6156364259130026E-2</v>
      </c>
      <c r="AK13" s="11">
        <v>4.4626371696768467E-2</v>
      </c>
      <c r="AL13" s="11">
        <v>5.3862273928058368E-2</v>
      </c>
      <c r="AM13" s="11">
        <v>9.0096562926976417E-2</v>
      </c>
    </row>
    <row r="14" spans="2:39" x14ac:dyDescent="0.25">
      <c r="B14">
        <v>10</v>
      </c>
      <c r="C14" s="1">
        <v>1.0606390755407262</v>
      </c>
      <c r="D14" s="1">
        <v>2.5446615326493989</v>
      </c>
      <c r="E14" s="1">
        <v>2.5585594021133908</v>
      </c>
      <c r="F14" s="1">
        <v>3.7757096412359563</v>
      </c>
      <c r="G14" s="1">
        <v>1.9936887802486425</v>
      </c>
      <c r="H14" s="1">
        <v>2.965833378828564</v>
      </c>
      <c r="I14" s="1">
        <v>2.1310929124042199</v>
      </c>
      <c r="J14" s="1">
        <v>3.5798147459980107</v>
      </c>
      <c r="K14" s="1">
        <v>3.5872967088706669</v>
      </c>
      <c r="L14" s="1">
        <v>1.4171993156674414</v>
      </c>
      <c r="M14" s="1">
        <v>2.4722086037104058</v>
      </c>
      <c r="N14" s="1"/>
      <c r="Z14">
        <v>9</v>
      </c>
      <c r="AA14" s="11">
        <v>0</v>
      </c>
      <c r="AB14" s="11">
        <v>2.2500750888525072E-4</v>
      </c>
      <c r="AC14" s="11">
        <v>1.1312125673715004E-3</v>
      </c>
      <c r="AD14" s="11">
        <v>4.2009581271354639E-3</v>
      </c>
      <c r="AE14" s="11">
        <v>6.396383392737133E-3</v>
      </c>
      <c r="AF14" s="11">
        <v>8.4945088001552854E-3</v>
      </c>
      <c r="AG14" s="11">
        <v>1.0587042147267002E-2</v>
      </c>
      <c r="AH14" s="11">
        <v>1.3012732128511895E-2</v>
      </c>
      <c r="AI14" s="11">
        <v>1.6019994342577049E-2</v>
      </c>
      <c r="AJ14" s="11">
        <v>2.0714683074348473E-2</v>
      </c>
      <c r="AK14" s="11">
        <v>3.2127797246389811E-2</v>
      </c>
      <c r="AL14" s="11">
        <v>4.0735503631306527E-2</v>
      </c>
      <c r="AM14" s="11">
        <v>0.15289475624972049</v>
      </c>
    </row>
    <row r="15" spans="2:39" x14ac:dyDescent="0.25">
      <c r="B15">
        <v>11</v>
      </c>
      <c r="C15" s="1">
        <v>1.3798721705073895</v>
      </c>
      <c r="D15" s="1">
        <v>2.0738054815986691</v>
      </c>
      <c r="E15" s="1">
        <v>1.699292257683215</v>
      </c>
      <c r="F15" s="1">
        <v>1.8959799382716047</v>
      </c>
      <c r="G15" s="1">
        <v>2.0617646198830406</v>
      </c>
      <c r="H15" s="1">
        <v>2.5290672061638446</v>
      </c>
      <c r="I15" s="1">
        <v>1.6331883307366475</v>
      </c>
      <c r="J15" s="1">
        <v>3.7601213450292401</v>
      </c>
      <c r="K15" s="1">
        <v>1.6572600010315033</v>
      </c>
      <c r="L15" s="1">
        <v>1.7368785976816938</v>
      </c>
      <c r="M15" s="1">
        <v>2.5695684879308192</v>
      </c>
      <c r="N15" s="1"/>
      <c r="Z15">
        <v>10</v>
      </c>
      <c r="AA15" s="11">
        <v>0</v>
      </c>
      <c r="AB15" s="11">
        <v>0</v>
      </c>
      <c r="AC15" s="11">
        <v>3.795697758192268E-4</v>
      </c>
      <c r="AD15" s="11">
        <v>1.2671173067669999E-3</v>
      </c>
      <c r="AE15" s="11">
        <v>3.8509255005877334E-3</v>
      </c>
      <c r="AF15" s="11">
        <v>6.7491472903109077E-3</v>
      </c>
      <c r="AG15" s="11">
        <v>9.5113449342216008E-3</v>
      </c>
      <c r="AH15" s="11">
        <v>1.2418245547627502E-2</v>
      </c>
      <c r="AI15" s="11">
        <v>1.5748417868685027E-2</v>
      </c>
      <c r="AJ15" s="11">
        <v>1.9748054496261155E-2</v>
      </c>
      <c r="AK15" s="11">
        <v>2.6195168910938496E-2</v>
      </c>
      <c r="AL15" s="11">
        <v>3.2386734087778292E-2</v>
      </c>
      <c r="AM15" s="11">
        <v>8.0583556253023686E-2</v>
      </c>
    </row>
    <row r="16" spans="2:39" x14ac:dyDescent="0.25">
      <c r="B16">
        <v>12</v>
      </c>
      <c r="C16" s="1">
        <v>1.3929166642685076</v>
      </c>
      <c r="D16" s="1">
        <v>2.4025352620272487</v>
      </c>
      <c r="E16" s="1">
        <v>1.9569024085178632</v>
      </c>
      <c r="F16" s="1">
        <v>2.6440013726835963</v>
      </c>
      <c r="G16" s="1">
        <v>2.4472782258064516</v>
      </c>
      <c r="H16" s="1">
        <v>2.4352106257518393</v>
      </c>
      <c r="I16" s="1">
        <v>1.8968776716155518</v>
      </c>
      <c r="J16" s="1">
        <v>0.76525537634408602</v>
      </c>
      <c r="K16" s="1">
        <v>3.5583921370967748</v>
      </c>
      <c r="L16" s="1">
        <v>2.3237400456787132</v>
      </c>
      <c r="M16" s="1">
        <v>4.08182123655914</v>
      </c>
      <c r="N16" s="1"/>
      <c r="Z16">
        <v>11</v>
      </c>
      <c r="AA16" s="11">
        <v>0</v>
      </c>
      <c r="AB16" s="11">
        <v>0</v>
      </c>
      <c r="AC16" s="11">
        <v>3.6312537350250004E-4</v>
      </c>
      <c r="AD16" s="11">
        <v>1.2270011085404996E-3</v>
      </c>
      <c r="AE16" s="11">
        <v>4.0701683676614211E-3</v>
      </c>
      <c r="AF16" s="11">
        <v>6.424412527926005E-3</v>
      </c>
      <c r="AG16" s="11">
        <v>9.4570225322481369E-3</v>
      </c>
      <c r="AH16" s="11">
        <v>1.3139678069337598E-2</v>
      </c>
      <c r="AI16" s="11">
        <v>1.8334967030528913E-2</v>
      </c>
      <c r="AJ16" s="11">
        <v>2.5862936697827996E-2</v>
      </c>
      <c r="AK16" s="11">
        <v>3.7654707193683731E-2</v>
      </c>
      <c r="AL16" s="11">
        <v>4.7756911212245921E-2</v>
      </c>
      <c r="AM16" s="11">
        <v>0.13511606528534401</v>
      </c>
    </row>
    <row r="17" spans="1:39" x14ac:dyDescent="0.25">
      <c r="P17" t="s">
        <v>97</v>
      </c>
      <c r="S17" t="s">
        <v>100</v>
      </c>
      <c r="Z17">
        <v>12</v>
      </c>
      <c r="AA17" s="11">
        <v>0</v>
      </c>
      <c r="AB17" s="11">
        <v>7.2455137474160855E-4</v>
      </c>
      <c r="AC17" s="11">
        <v>2.0580911982126006E-3</v>
      </c>
      <c r="AD17" s="11">
        <v>3.7781878368232406E-3</v>
      </c>
      <c r="AE17" s="11">
        <v>4.7222253288021591E-3</v>
      </c>
      <c r="AF17" s="11">
        <v>5.7090354332464156E-3</v>
      </c>
      <c r="AG17" s="11">
        <v>6.8880437466389988E-3</v>
      </c>
      <c r="AH17" s="11">
        <v>8.5330553160991047E-3</v>
      </c>
      <c r="AI17" s="11">
        <v>1.1870830829570399E-2</v>
      </c>
      <c r="AJ17" s="11">
        <v>2.312506185395493E-2</v>
      </c>
      <c r="AK17" s="11">
        <v>5.9529603936757526E-2</v>
      </c>
      <c r="AL17" s="11">
        <v>7.8760161393333111E-2</v>
      </c>
      <c r="AM17" s="11">
        <v>0.27783252837611283</v>
      </c>
    </row>
    <row r="18" spans="1:39" x14ac:dyDescent="0.25">
      <c r="B18" t="s">
        <v>104</v>
      </c>
      <c r="K18" t="s">
        <v>107</v>
      </c>
      <c r="P18" t="s">
        <v>105</v>
      </c>
      <c r="S18" t="s">
        <v>95</v>
      </c>
      <c r="V18" t="s">
        <v>96</v>
      </c>
      <c r="AA18" t="s">
        <v>108</v>
      </c>
    </row>
    <row r="19" spans="1:39" x14ac:dyDescent="0.25">
      <c r="A19" t="s">
        <v>103</v>
      </c>
      <c r="B19" t="s">
        <v>4</v>
      </c>
      <c r="P19" t="s">
        <v>95</v>
      </c>
      <c r="Q19" t="s">
        <v>96</v>
      </c>
      <c r="S19" t="s">
        <v>99</v>
      </c>
      <c r="T19" t="s">
        <v>101</v>
      </c>
      <c r="U19" t="s">
        <v>102</v>
      </c>
      <c r="V19" t="s">
        <v>99</v>
      </c>
      <c r="W19" t="s">
        <v>101</v>
      </c>
      <c r="X19" t="s">
        <v>102</v>
      </c>
      <c r="Z19" t="s">
        <v>4</v>
      </c>
      <c r="AA19">
        <v>0</v>
      </c>
      <c r="AB19">
        <v>0.05</v>
      </c>
      <c r="AC19">
        <v>0.1</v>
      </c>
      <c r="AD19">
        <v>0.2</v>
      </c>
      <c r="AE19">
        <v>0.3</v>
      </c>
      <c r="AF19">
        <v>0.4</v>
      </c>
      <c r="AG19">
        <v>0.5</v>
      </c>
      <c r="AH19">
        <v>0.6</v>
      </c>
      <c r="AI19">
        <v>0.7</v>
      </c>
      <c r="AJ19">
        <v>0.8</v>
      </c>
      <c r="AK19">
        <v>0.9</v>
      </c>
      <c r="AL19">
        <v>0.95</v>
      </c>
      <c r="AM19">
        <v>1</v>
      </c>
    </row>
    <row r="20" spans="1:39" x14ac:dyDescent="0.25">
      <c r="A20">
        <v>31</v>
      </c>
      <c r="B20">
        <v>1</v>
      </c>
      <c r="D20" s="1">
        <f t="shared" ref="D20:M20" si="0">(D5/1000000000000)*$T$6*1233482*35</f>
        <v>125.28427170610185</v>
      </c>
      <c r="E20" s="1">
        <f t="shared" si="0"/>
        <v>109.15980915962331</v>
      </c>
      <c r="F20" s="1">
        <f t="shared" si="0"/>
        <v>62.912203434988612</v>
      </c>
      <c r="G20" s="1">
        <f t="shared" si="0"/>
        <v>139.27214752519905</v>
      </c>
      <c r="H20" s="1">
        <f t="shared" si="0"/>
        <v>92.275145109775821</v>
      </c>
      <c r="I20" s="1">
        <f t="shared" si="0"/>
        <v>127.01690522150541</v>
      </c>
      <c r="J20" s="1">
        <f t="shared" si="0"/>
        <v>71.279912272084204</v>
      </c>
      <c r="K20" s="1">
        <f t="shared" si="0"/>
        <v>66.661835571110643</v>
      </c>
      <c r="L20" s="1">
        <f t="shared" si="0"/>
        <v>104.5596418188122</v>
      </c>
      <c r="M20" s="1">
        <f t="shared" si="0"/>
        <v>66.732281291019788</v>
      </c>
      <c r="N20" s="1">
        <f>(N5/1000000000000)*$T$6*1233482*35</f>
        <v>140.07245960122435</v>
      </c>
      <c r="P20" s="1">
        <f>MIN(C20:N20)</f>
        <v>62.912203434988612</v>
      </c>
      <c r="Q20" s="1">
        <f>MAX(C20:N20)</f>
        <v>140.07245960122435</v>
      </c>
      <c r="S20" s="19">
        <f>AB20/P20</f>
        <v>1.6870172590369337E-3</v>
      </c>
      <c r="T20" s="19">
        <f>AG20/P20</f>
        <v>7.8865239226520445E-3</v>
      </c>
      <c r="U20" s="19">
        <f>AL20/P20</f>
        <v>6.8458174127851185E-2</v>
      </c>
      <c r="V20" s="19">
        <f>AB20/Q20</f>
        <v>7.5770764146659386E-4</v>
      </c>
      <c r="W20" s="19">
        <f>AG20/Q20</f>
        <v>3.542156672548734E-3</v>
      </c>
      <c r="X20" s="19">
        <f>AL20/Q20</f>
        <v>3.0747333128728772E-2</v>
      </c>
      <c r="Z20">
        <v>1</v>
      </c>
      <c r="AA20" s="10">
        <f>AA6*35</f>
        <v>0</v>
      </c>
      <c r="AB20" s="10">
        <f t="shared" ref="AB20:AM20" si="1">AB6*35</f>
        <v>0.10613397299886845</v>
      </c>
      <c r="AC20" s="10">
        <f t="shared" si="1"/>
        <v>0.13308172982883451</v>
      </c>
      <c r="AD20" s="10">
        <f t="shared" si="1"/>
        <v>0.1710816031746174</v>
      </c>
      <c r="AE20" s="10">
        <f t="shared" si="1"/>
        <v>0.21358740115761296</v>
      </c>
      <c r="AF20" s="10">
        <f t="shared" si="1"/>
        <v>0.28881855824881503</v>
      </c>
      <c r="AG20" s="10">
        <f t="shared" si="1"/>
        <v>0.4961585974167898</v>
      </c>
      <c r="AH20" s="10">
        <f t="shared" si="1"/>
        <v>1.2040517378461322</v>
      </c>
      <c r="AI20" s="10">
        <f t="shared" si="1"/>
        <v>1.877549990675925</v>
      </c>
      <c r="AJ20" s="10">
        <f t="shared" si="1"/>
        <v>2.2767804772020206</v>
      </c>
      <c r="AK20" s="10">
        <f t="shared" si="1"/>
        <v>3.1784312979546145</v>
      </c>
      <c r="AL20" s="10">
        <f t="shared" si="1"/>
        <v>4.3068545775192479</v>
      </c>
      <c r="AM20" s="10">
        <f t="shared" si="1"/>
        <v>35.156089694000656</v>
      </c>
    </row>
    <row r="21" spans="1:39" x14ac:dyDescent="0.25">
      <c r="A21">
        <v>28</v>
      </c>
      <c r="B21">
        <v>2</v>
      </c>
      <c r="D21" s="1">
        <f t="shared" ref="D21:N21" si="2">(D6/1000000000000)*$T$6*1233482*35</f>
        <v>95.83124898910647</v>
      </c>
      <c r="E21" s="1">
        <f t="shared" si="2"/>
        <v>75.242167568415056</v>
      </c>
      <c r="F21" s="1">
        <f t="shared" si="2"/>
        <v>124.40905520205793</v>
      </c>
      <c r="G21" s="1">
        <f t="shared" si="2"/>
        <v>122.02862214853025</v>
      </c>
      <c r="H21" s="1">
        <f t="shared" si="2"/>
        <v>109.39025702969964</v>
      </c>
      <c r="I21" s="1">
        <f t="shared" si="2"/>
        <v>110.78542882715709</v>
      </c>
      <c r="J21" s="1">
        <f t="shared" si="2"/>
        <v>82.468171691052078</v>
      </c>
      <c r="K21" s="1">
        <f t="shared" si="2"/>
        <v>133.80234952383975</v>
      </c>
      <c r="L21" s="1">
        <f t="shared" si="2"/>
        <v>104.80039019940648</v>
      </c>
      <c r="M21" s="1">
        <f t="shared" si="2"/>
        <v>122.59458174515282</v>
      </c>
      <c r="N21" s="1">
        <f t="shared" si="2"/>
        <v>129.39298387752669</v>
      </c>
      <c r="P21" s="1">
        <f t="shared" ref="P21:P31" si="3">MIN(C21:N21)</f>
        <v>75.242167568415056</v>
      </c>
      <c r="Q21" s="1">
        <f t="shared" ref="Q21:Q31" si="4">MAX(C21:N21)</f>
        <v>133.80234952383975</v>
      </c>
      <c r="S21" s="19">
        <f t="shared" ref="S21:S31" si="5">AB21/P21</f>
        <v>1.7198131562443091E-3</v>
      </c>
      <c r="T21" s="19">
        <f t="shared" ref="T21:T31" si="6">AG21/P21</f>
        <v>2.1546435607885696E-2</v>
      </c>
      <c r="U21" s="19">
        <f t="shared" ref="U21:U31" si="7">AL21/P21</f>
        <v>7.1081459999506269E-2</v>
      </c>
      <c r="V21" s="19">
        <f t="shared" ref="V21:V31" si="8">AB21/Q21</f>
        <v>9.6711657268352578E-4</v>
      </c>
      <c r="W21" s="19">
        <f t="shared" ref="W21:W31" si="9">AG21/Q21</f>
        <v>1.2116383040207741E-2</v>
      </c>
      <c r="X21" s="19">
        <f t="shared" ref="X21:X31" si="10">AL21/Q21</f>
        <v>3.9971817709654828E-2</v>
      </c>
      <c r="Z21">
        <v>2</v>
      </c>
      <c r="AA21" s="10">
        <f t="shared" ref="AA21:AM21" si="11">AA7*35</f>
        <v>0</v>
      </c>
      <c r="AB21" s="10">
        <f t="shared" si="11"/>
        <v>0.12940246968849908</v>
      </c>
      <c r="AC21" s="10">
        <f t="shared" si="11"/>
        <v>0.17008156740304295</v>
      </c>
      <c r="AD21" s="10">
        <f t="shared" si="11"/>
        <v>0.25338044749191307</v>
      </c>
      <c r="AE21" s="10">
        <f t="shared" si="11"/>
        <v>0.41427105359370309</v>
      </c>
      <c r="AF21" s="10">
        <f t="shared" si="11"/>
        <v>1.0116254046630548</v>
      </c>
      <c r="AG21" s="10">
        <f t="shared" si="11"/>
        <v>1.6212005185106004</v>
      </c>
      <c r="AH21" s="10">
        <f t="shared" si="11"/>
        <v>2.0893276360773809</v>
      </c>
      <c r="AI21" s="10">
        <f t="shared" si="11"/>
        <v>2.5207819926747099</v>
      </c>
      <c r="AJ21" s="10">
        <f t="shared" si="11"/>
        <v>3.0307980085930413</v>
      </c>
      <c r="AK21" s="10">
        <f t="shared" si="11"/>
        <v>4.2368010112006633</v>
      </c>
      <c r="AL21" s="10">
        <f t="shared" si="11"/>
        <v>5.3483231242904425</v>
      </c>
      <c r="AM21" s="10">
        <f t="shared" si="11"/>
        <v>11.511355326367214</v>
      </c>
    </row>
    <row r="22" spans="1:39" x14ac:dyDescent="0.25">
      <c r="A22">
        <v>31</v>
      </c>
      <c r="B22">
        <v>3</v>
      </c>
      <c r="D22" s="1">
        <f t="shared" ref="D22:N22" si="12">(D7/1000000000000)*$T$6*1233482*35</f>
        <v>132.6474786158555</v>
      </c>
      <c r="E22" s="1">
        <f t="shared" si="12"/>
        <v>81.58728939602338</v>
      </c>
      <c r="F22" s="1">
        <f t="shared" si="12"/>
        <v>107.04246629438958</v>
      </c>
      <c r="G22" s="1">
        <f t="shared" si="12"/>
        <v>116.80361746290818</v>
      </c>
      <c r="H22" s="1">
        <f t="shared" si="12"/>
        <v>110.12151158092988</v>
      </c>
      <c r="I22" s="1">
        <f t="shared" si="12"/>
        <v>106.09690141360581</v>
      </c>
      <c r="J22" s="1">
        <f t="shared" si="12"/>
        <v>123.40476876708632</v>
      </c>
      <c r="K22" s="1">
        <f t="shared" si="12"/>
        <v>117.7665436689976</v>
      </c>
      <c r="L22" s="1">
        <f t="shared" si="12"/>
        <v>162.28857664137857</v>
      </c>
      <c r="M22" s="1">
        <f t="shared" si="12"/>
        <v>125.69655317600306</v>
      </c>
      <c r="N22" s="1">
        <f t="shared" si="12"/>
        <v>174.83605538103998</v>
      </c>
      <c r="P22" s="1">
        <f t="shared" si="3"/>
        <v>81.58728939602338</v>
      </c>
      <c r="Q22" s="1">
        <f t="shared" si="4"/>
        <v>174.83605538103998</v>
      </c>
      <c r="S22" s="19">
        <f t="shared" si="5"/>
        <v>1.3517508691838727E-3</v>
      </c>
      <c r="T22" s="19">
        <f t="shared" si="6"/>
        <v>1.6308294317127534E-2</v>
      </c>
      <c r="U22" s="19">
        <f t="shared" si="7"/>
        <v>4.7852417131549065E-2</v>
      </c>
      <c r="V22" s="19">
        <f t="shared" si="8"/>
        <v>6.3079488447089882E-4</v>
      </c>
      <c r="W22" s="19">
        <f t="shared" si="9"/>
        <v>7.6102696615248516E-3</v>
      </c>
      <c r="X22" s="19">
        <f t="shared" si="10"/>
        <v>2.2330342538912622E-2</v>
      </c>
      <c r="Z22">
        <v>3</v>
      </c>
      <c r="AA22" s="10">
        <f t="shared" ref="AA22:AM22" si="13">AA8*35</f>
        <v>0</v>
      </c>
      <c r="AB22" s="10">
        <f t="shared" si="13"/>
        <v>0.11028568935543077</v>
      </c>
      <c r="AC22" s="10">
        <f t="shared" si="13"/>
        <v>0.16707663353140195</v>
      </c>
      <c r="AD22" s="10">
        <f t="shared" si="13"/>
        <v>0.2613837252781307</v>
      </c>
      <c r="AE22" s="10">
        <f t="shared" si="13"/>
        <v>0.44926645449041996</v>
      </c>
      <c r="AF22" s="10">
        <f t="shared" si="13"/>
        <v>0.90856405867601986</v>
      </c>
      <c r="AG22" s="10">
        <f t="shared" si="13"/>
        <v>1.3305495280070074</v>
      </c>
      <c r="AH22" s="10">
        <f t="shared" si="13"/>
        <v>1.8520373477319829</v>
      </c>
      <c r="AI22" s="10">
        <f t="shared" si="13"/>
        <v>2.3816566862744537</v>
      </c>
      <c r="AJ22" s="10">
        <f t="shared" si="13"/>
        <v>2.8906452908336737</v>
      </c>
      <c r="AK22" s="10">
        <f t="shared" si="13"/>
        <v>3.4752768685693343</v>
      </c>
      <c r="AL22" s="10">
        <f t="shared" si="13"/>
        <v>3.9041490048109204</v>
      </c>
      <c r="AM22" s="10">
        <f t="shared" si="13"/>
        <v>8.5109696997499071</v>
      </c>
    </row>
    <row r="23" spans="1:39" x14ac:dyDescent="0.25">
      <c r="A23">
        <v>30</v>
      </c>
      <c r="B23">
        <v>4</v>
      </c>
      <c r="D23" s="1">
        <f t="shared" ref="D23:N23" si="14">(D8/1000000000000)*$T$6*1233482*35</f>
        <v>96.734397980283148</v>
      </c>
      <c r="E23" s="1">
        <f t="shared" si="14"/>
        <v>115.8592827990736</v>
      </c>
      <c r="F23" s="1">
        <f t="shared" si="14"/>
        <v>46.099260455953988</v>
      </c>
      <c r="G23" s="1">
        <f t="shared" si="14"/>
        <v>156.8198769148095</v>
      </c>
      <c r="H23" s="1">
        <f t="shared" si="14"/>
        <v>129.38830506475136</v>
      </c>
      <c r="I23" s="1">
        <f t="shared" si="14"/>
        <v>142.07061382247667</v>
      </c>
      <c r="J23" s="1">
        <f t="shared" si="14"/>
        <v>89.393784476187918</v>
      </c>
      <c r="K23" s="1">
        <f t="shared" si="14"/>
        <v>115.38634938306255</v>
      </c>
      <c r="L23" s="1">
        <f t="shared" si="14"/>
        <v>155.28779563401287</v>
      </c>
      <c r="M23" s="1">
        <f t="shared" si="14"/>
        <v>116.21940259085265</v>
      </c>
      <c r="N23" s="1">
        <f t="shared" si="14"/>
        <v>148.06578595153741</v>
      </c>
      <c r="P23" s="1">
        <f t="shared" si="3"/>
        <v>46.099260455953988</v>
      </c>
      <c r="Q23" s="1">
        <f t="shared" si="4"/>
        <v>156.8198769148095</v>
      </c>
      <c r="S23" s="19">
        <f t="shared" si="5"/>
        <v>0</v>
      </c>
      <c r="T23" s="19">
        <f t="shared" si="6"/>
        <v>4.2433333258487691E-3</v>
      </c>
      <c r="U23" s="19">
        <f t="shared" si="7"/>
        <v>3.8264913091905384E-2</v>
      </c>
      <c r="V23" s="19">
        <f t="shared" si="8"/>
        <v>0</v>
      </c>
      <c r="W23" s="19">
        <f t="shared" si="9"/>
        <v>1.247383507997504E-3</v>
      </c>
      <c r="X23" s="19">
        <f t="shared" si="10"/>
        <v>1.1248473278081025E-2</v>
      </c>
      <c r="Z23">
        <v>4</v>
      </c>
      <c r="AA23" s="10">
        <f t="shared" ref="AA23:AM23" si="15">AA9*35</f>
        <v>0</v>
      </c>
      <c r="AB23" s="10">
        <f t="shared" si="15"/>
        <v>0</v>
      </c>
      <c r="AC23" s="10">
        <f t="shared" si="15"/>
        <v>9.3359257013452511E-3</v>
      </c>
      <c r="AD23" s="10">
        <f t="shared" si="15"/>
        <v>3.777454678385004E-2</v>
      </c>
      <c r="AE23" s="10">
        <f t="shared" si="15"/>
        <v>7.1441670473542218E-2</v>
      </c>
      <c r="AF23" s="10">
        <f t="shared" si="15"/>
        <v>0.1263878223579763</v>
      </c>
      <c r="AG23" s="10">
        <f t="shared" si="15"/>
        <v>0.19561452818973188</v>
      </c>
      <c r="AH23" s="10">
        <f t="shared" si="15"/>
        <v>0.30389504098919784</v>
      </c>
      <c r="AI23" s="10">
        <f t="shared" si="15"/>
        <v>0.47187409970433608</v>
      </c>
      <c r="AJ23" s="10">
        <f t="shared" si="15"/>
        <v>0.70321347727905825</v>
      </c>
      <c r="AK23" s="10">
        <f t="shared" si="15"/>
        <v>1.2224280930126457</v>
      </c>
      <c r="AL23" s="10">
        <f t="shared" si="15"/>
        <v>1.76398419494819</v>
      </c>
      <c r="AM23" s="10">
        <f t="shared" si="15"/>
        <v>12.949206023754003</v>
      </c>
    </row>
    <row r="24" spans="1:39" x14ac:dyDescent="0.25">
      <c r="A24">
        <v>31</v>
      </c>
      <c r="B24">
        <v>5</v>
      </c>
      <c r="D24" s="1">
        <f t="shared" ref="D24:N24" si="16">(D9/1000000000000)*$T$6*1233482*35</f>
        <v>96.894582219632952</v>
      </c>
      <c r="E24" s="1">
        <f t="shared" si="16"/>
        <v>85.119096595567626</v>
      </c>
      <c r="F24" s="1">
        <f t="shared" si="16"/>
        <v>51.315376172339413</v>
      </c>
      <c r="G24" s="1">
        <f t="shared" si="16"/>
        <v>109.98909774962885</v>
      </c>
      <c r="H24" s="1">
        <f t="shared" si="16"/>
        <v>88.562721973184821</v>
      </c>
      <c r="I24" s="1">
        <f t="shared" si="16"/>
        <v>231.22618002582828</v>
      </c>
      <c r="J24" s="1">
        <f t="shared" si="16"/>
        <v>47.220499294515115</v>
      </c>
      <c r="K24" s="1">
        <f t="shared" si="16"/>
        <v>82.290672052953795</v>
      </c>
      <c r="L24" s="1">
        <f t="shared" si="16"/>
        <v>124.24913098823684</v>
      </c>
      <c r="M24" s="1">
        <f t="shared" si="16"/>
        <v>86.84866101935701</v>
      </c>
      <c r="N24" s="1">
        <f t="shared" si="16"/>
        <v>103.38081639453929</v>
      </c>
      <c r="P24" s="1">
        <f t="shared" si="3"/>
        <v>47.220499294515115</v>
      </c>
      <c r="Q24" s="1">
        <f t="shared" si="4"/>
        <v>231.22618002582828</v>
      </c>
      <c r="S24" s="19">
        <f t="shared" si="5"/>
        <v>5.0419901128091532E-4</v>
      </c>
      <c r="T24" s="19">
        <f t="shared" si="6"/>
        <v>4.0569093241197831E-3</v>
      </c>
      <c r="U24" s="19">
        <f t="shared" si="7"/>
        <v>3.7473308777403964E-2</v>
      </c>
      <c r="V24" s="19">
        <f t="shared" si="8"/>
        <v>1.0296640741038161E-4</v>
      </c>
      <c r="W24" s="19">
        <f t="shared" si="9"/>
        <v>8.2849305323519796E-4</v>
      </c>
      <c r="X24" s="19">
        <f t="shared" si="10"/>
        <v>7.6527162732563173E-3</v>
      </c>
      <c r="Z24">
        <v>5</v>
      </c>
      <c r="AA24" s="10">
        <f t="shared" ref="AA24:AM24" si="17">AA10*35</f>
        <v>0</v>
      </c>
      <c r="AB24" s="10">
        <f t="shared" si="17"/>
        <v>2.3808529056485679E-2</v>
      </c>
      <c r="AC24" s="10">
        <f t="shared" si="17"/>
        <v>4.077750767605199E-2</v>
      </c>
      <c r="AD24" s="10">
        <f t="shared" si="17"/>
        <v>6.9389432278803023E-2</v>
      </c>
      <c r="AE24" s="10">
        <f t="shared" si="17"/>
        <v>0.10034174195423995</v>
      </c>
      <c r="AF24" s="10">
        <f t="shared" si="17"/>
        <v>0.14216650050336299</v>
      </c>
      <c r="AG24" s="10">
        <f t="shared" si="17"/>
        <v>0.19156928387751002</v>
      </c>
      <c r="AH24" s="10">
        <f t="shared" si="17"/>
        <v>0.26054359358943996</v>
      </c>
      <c r="AI24" s="10">
        <f t="shared" si="17"/>
        <v>0.37728899587953019</v>
      </c>
      <c r="AJ24" s="10">
        <f t="shared" si="17"/>
        <v>0.58114377304407527</v>
      </c>
      <c r="AK24" s="10">
        <f t="shared" si="17"/>
        <v>1.0902356189105991</v>
      </c>
      <c r="AL24" s="10">
        <f t="shared" si="17"/>
        <v>1.769508350686551</v>
      </c>
      <c r="AM24" s="10">
        <f t="shared" si="17"/>
        <v>10.781353457123945</v>
      </c>
    </row>
    <row r="25" spans="1:39" x14ac:dyDescent="0.25">
      <c r="A25">
        <v>30</v>
      </c>
      <c r="B25">
        <v>6</v>
      </c>
      <c r="D25" s="1">
        <f t="shared" ref="D25:N25" si="18">(D10/1000000000000)*$T$6*1233482*35</f>
        <v>90.135614665557199</v>
      </c>
      <c r="E25" s="1">
        <f t="shared" si="18"/>
        <v>78.125183625472857</v>
      </c>
      <c r="F25" s="1">
        <f t="shared" si="18"/>
        <v>53.740690638918494</v>
      </c>
      <c r="G25" s="1">
        <f t="shared" si="18"/>
        <v>95.888151543541198</v>
      </c>
      <c r="H25" s="1">
        <f t="shared" si="18"/>
        <v>81.142186642639047</v>
      </c>
      <c r="I25" s="1">
        <f t="shared" si="18"/>
        <v>81.455325285652023</v>
      </c>
      <c r="J25" s="1">
        <f t="shared" si="18"/>
        <v>46.463709531207783</v>
      </c>
      <c r="K25" s="1">
        <f t="shared" si="18"/>
        <v>80.310713741037944</v>
      </c>
      <c r="L25" s="1">
        <f t="shared" si="18"/>
        <v>69.204888837128323</v>
      </c>
      <c r="M25" s="1">
        <f t="shared" si="18"/>
        <v>66.407853193665048</v>
      </c>
      <c r="N25" s="1">
        <f t="shared" si="18"/>
        <v>104.65131944140387</v>
      </c>
      <c r="P25" s="1">
        <f t="shared" si="3"/>
        <v>46.463709531207783</v>
      </c>
      <c r="Q25" s="1">
        <f t="shared" si="4"/>
        <v>104.65131944140387</v>
      </c>
      <c r="S25" s="19">
        <f t="shared" si="5"/>
        <v>2.2872016689592448E-3</v>
      </c>
      <c r="T25" s="19">
        <f t="shared" si="6"/>
        <v>1.4019068471341802E-2</v>
      </c>
      <c r="U25" s="19">
        <f t="shared" si="7"/>
        <v>5.4062524269519276E-2</v>
      </c>
      <c r="V25" s="19">
        <f t="shared" si="8"/>
        <v>1.0154852758002685E-3</v>
      </c>
      <c r="W25" s="19">
        <f t="shared" si="9"/>
        <v>6.2242686363381842E-3</v>
      </c>
      <c r="X25" s="19">
        <f t="shared" si="10"/>
        <v>2.400299812358599E-2</v>
      </c>
      <c r="Z25">
        <v>6</v>
      </c>
      <c r="AA25" s="10">
        <f t="shared" ref="AA25:AM25" si="19">AA11*35</f>
        <v>5.138680888834788E-2</v>
      </c>
      <c r="AB25" s="10">
        <f t="shared" si="19"/>
        <v>0.10627187398581601</v>
      </c>
      <c r="AC25" s="10">
        <f t="shared" si="19"/>
        <v>0.12644786008165812</v>
      </c>
      <c r="AD25" s="10">
        <f t="shared" si="19"/>
        <v>0.17079596144815046</v>
      </c>
      <c r="AE25" s="10">
        <f t="shared" si="19"/>
        <v>0.24278091515614345</v>
      </c>
      <c r="AF25" s="10">
        <f t="shared" si="19"/>
        <v>0.39737958315220623</v>
      </c>
      <c r="AG25" s="10">
        <f t="shared" si="19"/>
        <v>0.65137792535053862</v>
      </c>
      <c r="AH25" s="10">
        <f t="shared" si="19"/>
        <v>0.92538138510938239</v>
      </c>
      <c r="AI25" s="10">
        <f t="shared" si="19"/>
        <v>1.196859697749288</v>
      </c>
      <c r="AJ25" s="10">
        <f t="shared" si="19"/>
        <v>1.4754164658480575</v>
      </c>
      <c r="AK25" s="10">
        <f t="shared" si="19"/>
        <v>2.0071416936163788</v>
      </c>
      <c r="AL25" s="10">
        <f t="shared" si="19"/>
        <v>2.511945424182815</v>
      </c>
      <c r="AM25" s="10">
        <f t="shared" si="19"/>
        <v>4.8047126505082414</v>
      </c>
    </row>
    <row r="26" spans="1:39" x14ac:dyDescent="0.25">
      <c r="A26">
        <v>31</v>
      </c>
      <c r="B26">
        <v>7</v>
      </c>
      <c r="D26" s="1">
        <f t="shared" ref="D26:N26" si="20">(D11/1000000000000)*$T$6*1233482*35</f>
        <v>100.19900224321917</v>
      </c>
      <c r="E26" s="1">
        <f t="shared" si="20"/>
        <v>76.560093566479978</v>
      </c>
      <c r="F26" s="1">
        <f t="shared" si="20"/>
        <v>67.086631489276584</v>
      </c>
      <c r="G26" s="1">
        <f t="shared" si="20"/>
        <v>83.035400303845606</v>
      </c>
      <c r="H26" s="1">
        <f t="shared" si="20"/>
        <v>64.314350734186263</v>
      </c>
      <c r="I26" s="1">
        <f t="shared" si="20"/>
        <v>76.725391439186581</v>
      </c>
      <c r="J26" s="1">
        <f t="shared" si="20"/>
        <v>66.003712118956045</v>
      </c>
      <c r="K26" s="1">
        <f t="shared" si="20"/>
        <v>77.589538005366492</v>
      </c>
      <c r="L26" s="1">
        <f t="shared" si="20"/>
        <v>50.114908832377104</v>
      </c>
      <c r="M26" s="1">
        <f t="shared" si="20"/>
        <v>70.501961265100249</v>
      </c>
      <c r="N26" s="1">
        <f t="shared" si="20"/>
        <v>109.38551757191838</v>
      </c>
      <c r="P26" s="1">
        <f t="shared" si="3"/>
        <v>50.114908832377104</v>
      </c>
      <c r="Q26" s="1">
        <f t="shared" si="4"/>
        <v>109.38551757191838</v>
      </c>
      <c r="S26" s="19">
        <f t="shared" si="5"/>
        <v>6.2456263828948003E-4</v>
      </c>
      <c r="T26" s="19">
        <f t="shared" si="6"/>
        <v>2.2446897623796369E-2</v>
      </c>
      <c r="U26" s="19">
        <f t="shared" si="7"/>
        <v>4.8763110222880601E-2</v>
      </c>
      <c r="V26" s="19">
        <f t="shared" si="8"/>
        <v>2.8614299564297684E-4</v>
      </c>
      <c r="W26" s="19">
        <f t="shared" si="9"/>
        <v>1.0284032593680843E-2</v>
      </c>
      <c r="X26" s="19">
        <f t="shared" si="10"/>
        <v>2.2340789507131087E-2</v>
      </c>
      <c r="Z26">
        <v>7</v>
      </c>
      <c r="AA26" s="10">
        <f t="shared" ref="AA26:AM26" si="21">AA12*35</f>
        <v>0</v>
      </c>
      <c r="AB26" s="10">
        <f t="shared" si="21"/>
        <v>3.1299899677986208E-2</v>
      </c>
      <c r="AC26" s="10">
        <f t="shared" si="21"/>
        <v>6.4339037130752993E-2</v>
      </c>
      <c r="AD26" s="10">
        <f t="shared" si="21"/>
        <v>0.40157512890095842</v>
      </c>
      <c r="AE26" s="10">
        <f t="shared" si="21"/>
        <v>0.64705251612075465</v>
      </c>
      <c r="AF26" s="10">
        <f t="shared" si="21"/>
        <v>0.90813076483676425</v>
      </c>
      <c r="AG26" s="10">
        <f t="shared" si="21"/>
        <v>1.1249242279862572</v>
      </c>
      <c r="AH26" s="10">
        <f t="shared" si="21"/>
        <v>1.3385582216612162</v>
      </c>
      <c r="AI26" s="10">
        <f t="shared" si="21"/>
        <v>1.5092939991523264</v>
      </c>
      <c r="AJ26" s="10">
        <f t="shared" si="21"/>
        <v>1.6632225327867662</v>
      </c>
      <c r="AK26" s="10">
        <f t="shared" si="21"/>
        <v>2.0974553676220697</v>
      </c>
      <c r="AL26" s="10">
        <f t="shared" si="21"/>
        <v>2.4437588232028173</v>
      </c>
      <c r="AM26" s="10">
        <f t="shared" si="21"/>
        <v>3.7728190255237557</v>
      </c>
    </row>
    <row r="27" spans="1:39" x14ac:dyDescent="0.25">
      <c r="A27">
        <v>31</v>
      </c>
      <c r="B27">
        <v>8</v>
      </c>
      <c r="D27" s="1">
        <f t="shared" ref="D27:M27" si="22">(D12/1000000000000)*$T$6*1233482*35</f>
        <v>74.439434940926702</v>
      </c>
      <c r="E27" s="1">
        <f t="shared" si="22"/>
        <v>60.226961227963344</v>
      </c>
      <c r="F27" s="1">
        <f t="shared" si="22"/>
        <v>82.977057103248228</v>
      </c>
      <c r="G27" s="1">
        <f t="shared" si="22"/>
        <v>76.005681939283903</v>
      </c>
      <c r="H27" s="1">
        <f t="shared" si="22"/>
        <v>63.588304367755164</v>
      </c>
      <c r="I27" s="1">
        <f t="shared" si="22"/>
        <v>62.9381027590805</v>
      </c>
      <c r="J27" s="1">
        <f t="shared" si="22"/>
        <v>89.73323466630174</v>
      </c>
      <c r="K27" s="1">
        <f t="shared" si="22"/>
        <v>66.664640065660549</v>
      </c>
      <c r="L27" s="1">
        <f t="shared" si="22"/>
        <v>46.245105950091705</v>
      </c>
      <c r="M27" s="1">
        <f t="shared" si="22"/>
        <v>84.207784107405999</v>
      </c>
      <c r="P27" s="1">
        <f t="shared" si="3"/>
        <v>46.245105950091705</v>
      </c>
      <c r="Q27" s="1">
        <f t="shared" si="4"/>
        <v>89.73323466630174</v>
      </c>
      <c r="S27" s="19">
        <f t="shared" si="5"/>
        <v>3.5685406812850325E-4</v>
      </c>
      <c r="T27" s="19">
        <f t="shared" si="6"/>
        <v>1.388702441209134E-2</v>
      </c>
      <c r="U27" s="19">
        <f t="shared" si="7"/>
        <v>4.0764953366450328E-2</v>
      </c>
      <c r="V27" s="19">
        <f t="shared" si="8"/>
        <v>1.8390905276839743E-4</v>
      </c>
      <c r="W27" s="19">
        <f t="shared" si="9"/>
        <v>7.1568457066871708E-3</v>
      </c>
      <c r="X27" s="19">
        <f t="shared" si="10"/>
        <v>2.1008710925139534E-2</v>
      </c>
      <c r="Z27">
        <v>8</v>
      </c>
      <c r="AA27" s="10">
        <f t="shared" ref="AA27:AM27" si="23">AA13*35</f>
        <v>0</v>
      </c>
      <c r="AB27" s="10">
        <f t="shared" si="23"/>
        <v>1.6502754189323877E-2</v>
      </c>
      <c r="AC27" s="10">
        <f t="shared" si="23"/>
        <v>3.3996147296409283E-2</v>
      </c>
      <c r="AD27" s="10">
        <f t="shared" si="23"/>
        <v>6.85384739813234E-2</v>
      </c>
      <c r="AE27" s="10">
        <f t="shared" si="23"/>
        <v>0.19619236427427791</v>
      </c>
      <c r="AF27" s="10">
        <f t="shared" si="23"/>
        <v>0.46934320284262226</v>
      </c>
      <c r="AG27" s="10">
        <f t="shared" si="23"/>
        <v>0.64220691526867402</v>
      </c>
      <c r="AH27" s="10">
        <f t="shared" si="23"/>
        <v>0.81701426653110998</v>
      </c>
      <c r="AI27" s="10">
        <f t="shared" si="23"/>
        <v>0.98680189930559992</v>
      </c>
      <c r="AJ27" s="10">
        <f t="shared" si="23"/>
        <v>1.265472749069551</v>
      </c>
      <c r="AK27" s="10">
        <f t="shared" si="23"/>
        <v>1.5619230093868963</v>
      </c>
      <c r="AL27" s="10">
        <f t="shared" si="23"/>
        <v>1.885179587482043</v>
      </c>
      <c r="AM27" s="10">
        <f t="shared" si="23"/>
        <v>3.1533797024441745</v>
      </c>
    </row>
    <row r="28" spans="1:39" x14ac:dyDescent="0.25">
      <c r="A28">
        <v>30</v>
      </c>
      <c r="B28">
        <v>9</v>
      </c>
      <c r="C28" s="1">
        <f>(C13/1000000000000)*$T$6*1233482*35</f>
        <v>36.190050905707302</v>
      </c>
      <c r="D28" s="1">
        <f t="shared" ref="D28:M28" si="24">(D13/1000000000000)*$T$6*1233482*35</f>
        <v>49.629132436331297</v>
      </c>
      <c r="E28" s="1">
        <f t="shared" si="24"/>
        <v>79.670382525868419</v>
      </c>
      <c r="F28" s="1">
        <f t="shared" si="24"/>
        <v>124.89532032098512</v>
      </c>
      <c r="G28" s="1">
        <f t="shared" si="24"/>
        <v>71.828653668317315</v>
      </c>
      <c r="H28" s="1">
        <f t="shared" si="24"/>
        <v>61.879864151448928</v>
      </c>
      <c r="I28" s="1">
        <f t="shared" si="24"/>
        <v>72.318470487681992</v>
      </c>
      <c r="J28" s="1">
        <f t="shared" si="24"/>
        <v>84.334243779891779</v>
      </c>
      <c r="K28" s="1">
        <f t="shared" si="24"/>
        <v>53.559488603914922</v>
      </c>
      <c r="L28" s="1">
        <f t="shared" si="24"/>
        <v>42.976541690978294</v>
      </c>
      <c r="M28" s="1">
        <f t="shared" si="24"/>
        <v>84.841323965306088</v>
      </c>
      <c r="P28" s="1">
        <f t="shared" si="3"/>
        <v>36.190050905707302</v>
      </c>
      <c r="Q28" s="1">
        <f t="shared" si="4"/>
        <v>124.89532032098512</v>
      </c>
      <c r="S28" s="19">
        <f t="shared" si="5"/>
        <v>2.1760850327352864E-4</v>
      </c>
      <c r="T28" s="19">
        <f t="shared" si="6"/>
        <v>1.0238904502229052E-2</v>
      </c>
      <c r="U28" s="19">
        <f t="shared" si="7"/>
        <v>3.9395982912830987E-2</v>
      </c>
      <c r="V28" s="19">
        <f t="shared" si="8"/>
        <v>6.3054907027293642E-5</v>
      </c>
      <c r="W28" s="19">
        <f t="shared" si="9"/>
        <v>2.9668563578045064E-3</v>
      </c>
      <c r="X28" s="19">
        <f t="shared" si="10"/>
        <v>1.1415500784429093E-2</v>
      </c>
      <c r="Z28">
        <v>9</v>
      </c>
      <c r="AA28" s="10">
        <f t="shared" ref="AA28:AM28" si="25">AA14*35</f>
        <v>0</v>
      </c>
      <c r="AB28" s="10">
        <f t="shared" si="25"/>
        <v>7.8752628109837759E-3</v>
      </c>
      <c r="AC28" s="10">
        <f t="shared" si="25"/>
        <v>3.9592439858002516E-2</v>
      </c>
      <c r="AD28" s="10">
        <f t="shared" si="25"/>
        <v>0.14703353444974124</v>
      </c>
      <c r="AE28" s="10">
        <f t="shared" si="25"/>
        <v>0.22387341874579966</v>
      </c>
      <c r="AF28" s="10">
        <f t="shared" si="25"/>
        <v>0.29730780800543499</v>
      </c>
      <c r="AG28" s="10">
        <f t="shared" si="25"/>
        <v>0.37054647515434508</v>
      </c>
      <c r="AH28" s="10">
        <f t="shared" si="25"/>
        <v>0.45544562449791631</v>
      </c>
      <c r="AI28" s="10">
        <f t="shared" si="25"/>
        <v>0.56069980199019676</v>
      </c>
      <c r="AJ28" s="10">
        <f t="shared" si="25"/>
        <v>0.72501390760219653</v>
      </c>
      <c r="AK28" s="10">
        <f t="shared" si="25"/>
        <v>1.1244729036236434</v>
      </c>
      <c r="AL28" s="10">
        <f t="shared" si="25"/>
        <v>1.4257426270957285</v>
      </c>
      <c r="AM28" s="10">
        <f t="shared" si="25"/>
        <v>5.351316468740217</v>
      </c>
    </row>
    <row r="29" spans="1:39" x14ac:dyDescent="0.25">
      <c r="A29">
        <v>31</v>
      </c>
      <c r="B29">
        <v>10</v>
      </c>
      <c r="C29" s="1">
        <f t="shared" ref="C29:M31" si="26">(C14/1000000000000)*$T$6*1233482*35</f>
        <v>31.589841276623712</v>
      </c>
      <c r="D29" s="1">
        <f t="shared" si="26"/>
        <v>75.789640201727536</v>
      </c>
      <c r="E29" s="1">
        <f t="shared" si="26"/>
        <v>76.203571293439296</v>
      </c>
      <c r="F29" s="1">
        <f t="shared" si="26"/>
        <v>112.45490669147223</v>
      </c>
      <c r="G29" s="1">
        <f t="shared" si="26"/>
        <v>59.379588754951399</v>
      </c>
      <c r="H29" s="1">
        <f t="shared" si="26"/>
        <v>88.333729965910024</v>
      </c>
      <c r="I29" s="1">
        <f t="shared" si="26"/>
        <v>63.472003248858329</v>
      </c>
      <c r="J29" s="1">
        <f t="shared" si="26"/>
        <v>106.62041615630818</v>
      </c>
      <c r="K29" s="1">
        <f t="shared" si="26"/>
        <v>106.84325729523593</v>
      </c>
      <c r="L29" s="1">
        <f t="shared" si="26"/>
        <v>42.209553156855378</v>
      </c>
      <c r="M29" s="1">
        <f t="shared" si="26"/>
        <v>73.631718079121939</v>
      </c>
      <c r="P29" s="1">
        <f t="shared" si="3"/>
        <v>31.589841276623712</v>
      </c>
      <c r="Q29" s="1">
        <f t="shared" si="4"/>
        <v>112.45490669147223</v>
      </c>
      <c r="S29" s="19">
        <f t="shared" si="5"/>
        <v>0</v>
      </c>
      <c r="T29" s="19">
        <f t="shared" si="6"/>
        <v>1.0538105265634805E-2</v>
      </c>
      <c r="U29" s="19">
        <f t="shared" si="7"/>
        <v>3.5882918282057009E-2</v>
      </c>
      <c r="V29" s="19">
        <f t="shared" si="8"/>
        <v>0</v>
      </c>
      <c r="W29" s="19">
        <f t="shared" si="9"/>
        <v>2.9602716545849088E-3</v>
      </c>
      <c r="X29" s="19">
        <f t="shared" si="10"/>
        <v>1.0079913152942035E-2</v>
      </c>
      <c r="Z29">
        <v>10</v>
      </c>
      <c r="AA29" s="10">
        <f t="shared" ref="AA29:AM29" si="27">AA15*35</f>
        <v>0</v>
      </c>
      <c r="AB29" s="10">
        <f t="shared" si="27"/>
        <v>0</v>
      </c>
      <c r="AC29" s="10">
        <f t="shared" si="27"/>
        <v>1.3284942153672938E-2</v>
      </c>
      <c r="AD29" s="10">
        <f t="shared" si="27"/>
        <v>4.4349105736844995E-2</v>
      </c>
      <c r="AE29" s="10">
        <f t="shared" si="27"/>
        <v>0.13478239252057067</v>
      </c>
      <c r="AF29" s="10">
        <f t="shared" si="27"/>
        <v>0.23622015516088177</v>
      </c>
      <c r="AG29" s="10">
        <f t="shared" si="27"/>
        <v>0.33289707269775604</v>
      </c>
      <c r="AH29" s="10">
        <f t="shared" si="27"/>
        <v>0.43463859416696254</v>
      </c>
      <c r="AI29" s="10">
        <f t="shared" si="27"/>
        <v>0.5511946254039759</v>
      </c>
      <c r="AJ29" s="10">
        <f t="shared" si="27"/>
        <v>0.69118190736914042</v>
      </c>
      <c r="AK29" s="10">
        <f t="shared" si="27"/>
        <v>0.91683091188284738</v>
      </c>
      <c r="AL29" s="10">
        <f t="shared" si="27"/>
        <v>1.1335356930722402</v>
      </c>
      <c r="AM29" s="10">
        <f t="shared" si="27"/>
        <v>2.8204244688558289</v>
      </c>
    </row>
    <row r="30" spans="1:39" x14ac:dyDescent="0.25">
      <c r="A30">
        <v>30</v>
      </c>
      <c r="B30">
        <v>11</v>
      </c>
      <c r="C30" s="1">
        <f t="shared" si="26"/>
        <v>41.097809663608736</v>
      </c>
      <c r="D30" s="1">
        <f t="shared" si="26"/>
        <v>61.765766991844785</v>
      </c>
      <c r="E30" s="1">
        <f t="shared" si="26"/>
        <v>50.611347385482134</v>
      </c>
      <c r="F30" s="1">
        <f t="shared" si="26"/>
        <v>56.469450065403549</v>
      </c>
      <c r="G30" s="1">
        <f t="shared" si="26"/>
        <v>61.407144611053702</v>
      </c>
      <c r="H30" s="1">
        <f t="shared" si="26"/>
        <v>75.325182206680196</v>
      </c>
      <c r="I30" s="1">
        <f t="shared" si="26"/>
        <v>48.64252254378092</v>
      </c>
      <c r="J30" s="1">
        <f t="shared" si="26"/>
        <v>111.99062830092535</v>
      </c>
      <c r="K30" s="1">
        <f t="shared" si="26"/>
        <v>49.359467884956508</v>
      </c>
      <c r="L30" s="1">
        <f t="shared" si="26"/>
        <v>51.730810680869247</v>
      </c>
      <c r="M30" s="1">
        <f t="shared" si="26"/>
        <v>76.531463487488438</v>
      </c>
      <c r="P30" s="1">
        <f t="shared" si="3"/>
        <v>41.097809663608736</v>
      </c>
      <c r="Q30" s="1">
        <f t="shared" si="4"/>
        <v>111.99062830092535</v>
      </c>
      <c r="S30" s="19">
        <f t="shared" si="5"/>
        <v>0</v>
      </c>
      <c r="T30" s="19">
        <f t="shared" si="6"/>
        <v>8.0538547270020272E-3</v>
      </c>
      <c r="U30" s="19">
        <f t="shared" si="7"/>
        <v>4.0671069969665047E-2</v>
      </c>
      <c r="V30" s="19">
        <f t="shared" si="8"/>
        <v>0</v>
      </c>
      <c r="W30" s="19">
        <f t="shared" si="9"/>
        <v>2.9555668509982798E-3</v>
      </c>
      <c r="X30" s="19">
        <f t="shared" si="10"/>
        <v>1.4925283640138272E-2</v>
      </c>
      <c r="Z30">
        <v>11</v>
      </c>
      <c r="AA30" s="10">
        <f t="shared" ref="AA30:AM30" si="28">AA16*35</f>
        <v>0</v>
      </c>
      <c r="AB30" s="10">
        <f t="shared" si="28"/>
        <v>0</v>
      </c>
      <c r="AC30" s="10">
        <f t="shared" si="28"/>
        <v>1.2709388072587501E-2</v>
      </c>
      <c r="AD30" s="10">
        <f t="shared" si="28"/>
        <v>4.2945038798917486E-2</v>
      </c>
      <c r="AE30" s="10">
        <f t="shared" si="28"/>
        <v>0.14245589286814975</v>
      </c>
      <c r="AF30" s="10">
        <f t="shared" si="28"/>
        <v>0.22485443847741018</v>
      </c>
      <c r="AG30" s="10">
        <f t="shared" si="28"/>
        <v>0.33099578862868478</v>
      </c>
      <c r="AH30" s="10">
        <f t="shared" si="28"/>
        <v>0.45988873242681594</v>
      </c>
      <c r="AI30" s="10">
        <f t="shared" si="28"/>
        <v>0.64172384606851196</v>
      </c>
      <c r="AJ30" s="10">
        <f t="shared" si="28"/>
        <v>0.90520278442397983</v>
      </c>
      <c r="AK30" s="10">
        <f t="shared" si="28"/>
        <v>1.3179147517789307</v>
      </c>
      <c r="AL30" s="10">
        <f t="shared" si="28"/>
        <v>1.6714918924286073</v>
      </c>
      <c r="AM30" s="10">
        <f t="shared" si="28"/>
        <v>4.7290622849870401</v>
      </c>
    </row>
    <row r="31" spans="1:39" x14ac:dyDescent="0.25">
      <c r="A31">
        <v>31</v>
      </c>
      <c r="B31">
        <v>12</v>
      </c>
      <c r="C31" s="1">
        <f t="shared" si="26"/>
        <v>41.486324000813916</v>
      </c>
      <c r="D31" s="1">
        <f t="shared" si="26"/>
        <v>71.556582572860449</v>
      </c>
      <c r="E31" s="1">
        <f t="shared" si="26"/>
        <v>58.28395153875158</v>
      </c>
      <c r="F31" s="1">
        <f t="shared" si="26"/>
        <v>78.748356179191987</v>
      </c>
      <c r="G31" s="1">
        <f t="shared" si="26"/>
        <v>72.889197179115797</v>
      </c>
      <c r="H31" s="1">
        <f t="shared" si="26"/>
        <v>72.529778429508994</v>
      </c>
      <c r="I31" s="1">
        <f t="shared" si="26"/>
        <v>56.496187958149548</v>
      </c>
      <c r="J31" s="1">
        <f t="shared" si="26"/>
        <v>22.792198055185064</v>
      </c>
      <c r="K31" s="1">
        <f t="shared" si="26"/>
        <v>105.98236987786399</v>
      </c>
      <c r="L31" s="1">
        <f t="shared" si="26"/>
        <v>69.20976315501234</v>
      </c>
      <c r="M31" s="1">
        <f t="shared" si="26"/>
        <v>121.57206721496468</v>
      </c>
      <c r="P31" s="1">
        <f t="shared" si="3"/>
        <v>22.792198055185064</v>
      </c>
      <c r="Q31" s="1">
        <f t="shared" si="4"/>
        <v>121.57206721496468</v>
      </c>
      <c r="S31" s="19">
        <f t="shared" si="5"/>
        <v>1.1126306490736745E-3</v>
      </c>
      <c r="T31" s="19">
        <f t="shared" si="6"/>
        <v>1.0577370841928104E-2</v>
      </c>
      <c r="U31" s="19">
        <f t="shared" si="7"/>
        <v>0.12094514281125031</v>
      </c>
      <c r="V31" s="19">
        <f t="shared" si="8"/>
        <v>2.0859477589630677E-4</v>
      </c>
      <c r="W31" s="19">
        <f t="shared" si="9"/>
        <v>1.9830339045406107E-3</v>
      </c>
      <c r="X31" s="19">
        <f t="shared" si="10"/>
        <v>2.2674662954380857E-2</v>
      </c>
      <c r="Z31">
        <v>12</v>
      </c>
      <c r="AA31" s="10">
        <f t="shared" ref="AA31:AM31" si="29">AA17*35</f>
        <v>0</v>
      </c>
      <c r="AB31" s="10">
        <f t="shared" si="29"/>
        <v>2.5359298115956299E-2</v>
      </c>
      <c r="AC31" s="10">
        <f t="shared" si="29"/>
        <v>7.2033191937441024E-2</v>
      </c>
      <c r="AD31" s="10">
        <f t="shared" si="29"/>
        <v>0.13223657428881341</v>
      </c>
      <c r="AE31" s="10">
        <f t="shared" si="29"/>
        <v>0.16527788650807557</v>
      </c>
      <c r="AF31" s="10">
        <f t="shared" si="29"/>
        <v>0.19981624016362454</v>
      </c>
      <c r="AG31" s="10">
        <f t="shared" si="29"/>
        <v>0.24108153113236497</v>
      </c>
      <c r="AH31" s="10">
        <f t="shared" si="29"/>
        <v>0.29865693606346866</v>
      </c>
      <c r="AI31" s="10">
        <f t="shared" si="29"/>
        <v>0.41547907903496395</v>
      </c>
      <c r="AJ31" s="10">
        <f t="shared" si="29"/>
        <v>0.8093771648884226</v>
      </c>
      <c r="AK31" s="10">
        <f t="shared" si="29"/>
        <v>2.0835361377865134</v>
      </c>
      <c r="AL31" s="10">
        <f t="shared" si="29"/>
        <v>2.756605648766659</v>
      </c>
      <c r="AM31" s="10">
        <f t="shared" si="29"/>
        <v>9.7241384931639487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029"/>
  <sheetViews>
    <sheetView zoomScale="40" zoomScaleNormal="40" workbookViewId="0">
      <selection activeCell="AE15" sqref="AE15"/>
    </sheetView>
  </sheetViews>
  <sheetFormatPr defaultRowHeight="15" x14ac:dyDescent="0.25"/>
  <cols>
    <col min="2" max="2" width="30.7109375" customWidth="1"/>
    <col min="3" max="3" width="12.7109375" style="16" customWidth="1"/>
    <col min="4" max="4" width="12.7109375" style="17" customWidth="1"/>
    <col min="5" max="5" width="9.140625" style="11" customWidth="1"/>
    <col min="6" max="6" width="9.28515625" customWidth="1"/>
    <col min="7" max="28" width="10.7109375" customWidth="1"/>
    <col min="42" max="43" width="10.140625" bestFit="1" customWidth="1"/>
    <col min="44" max="52" width="11.140625" bestFit="1" customWidth="1"/>
    <col min="53" max="53" width="9.28515625" bestFit="1" customWidth="1"/>
    <col min="54" max="54" width="12.7109375" bestFit="1" customWidth="1"/>
    <col min="55" max="55" width="10.140625" bestFit="1" customWidth="1"/>
    <col min="56" max="64" width="11.140625" bestFit="1" customWidth="1"/>
    <col min="258" max="258" width="30.7109375" customWidth="1"/>
    <col min="259" max="260" width="12.7109375" customWidth="1"/>
    <col min="261" max="261" width="9.140625" customWidth="1"/>
    <col min="262" max="262" width="9.28515625" customWidth="1"/>
    <col min="263" max="284" width="10.7109375" customWidth="1"/>
    <col min="298" max="299" width="10.140625" bestFit="1" customWidth="1"/>
    <col min="300" max="308" width="11.140625" bestFit="1" customWidth="1"/>
    <col min="309" max="309" width="9.28515625" bestFit="1" customWidth="1"/>
    <col min="310" max="310" width="12.7109375" bestFit="1" customWidth="1"/>
    <col min="311" max="311" width="10.140625" bestFit="1" customWidth="1"/>
    <col min="312" max="320" width="11.140625" bestFit="1" customWidth="1"/>
    <col min="514" max="514" width="30.7109375" customWidth="1"/>
    <col min="515" max="516" width="12.7109375" customWidth="1"/>
    <col min="517" max="517" width="9.140625" customWidth="1"/>
    <col min="518" max="518" width="9.28515625" customWidth="1"/>
    <col min="519" max="540" width="10.7109375" customWidth="1"/>
    <col min="554" max="555" width="10.140625" bestFit="1" customWidth="1"/>
    <col min="556" max="564" width="11.140625" bestFit="1" customWidth="1"/>
    <col min="565" max="565" width="9.28515625" bestFit="1" customWidth="1"/>
    <col min="566" max="566" width="12.7109375" bestFit="1" customWidth="1"/>
    <col min="567" max="567" width="10.140625" bestFit="1" customWidth="1"/>
    <col min="568" max="576" width="11.140625" bestFit="1" customWidth="1"/>
    <col min="770" max="770" width="30.7109375" customWidth="1"/>
    <col min="771" max="772" width="12.7109375" customWidth="1"/>
    <col min="773" max="773" width="9.140625" customWidth="1"/>
    <col min="774" max="774" width="9.28515625" customWidth="1"/>
    <col min="775" max="796" width="10.7109375" customWidth="1"/>
    <col min="810" max="811" width="10.140625" bestFit="1" customWidth="1"/>
    <col min="812" max="820" width="11.140625" bestFit="1" customWidth="1"/>
    <col min="821" max="821" width="9.28515625" bestFit="1" customWidth="1"/>
    <col min="822" max="822" width="12.7109375" bestFit="1" customWidth="1"/>
    <col min="823" max="823" width="10.140625" bestFit="1" customWidth="1"/>
    <col min="824" max="832" width="11.140625" bestFit="1" customWidth="1"/>
    <col min="1026" max="1026" width="30.7109375" customWidth="1"/>
    <col min="1027" max="1028" width="12.7109375" customWidth="1"/>
    <col min="1029" max="1029" width="9.140625" customWidth="1"/>
    <col min="1030" max="1030" width="9.28515625" customWidth="1"/>
    <col min="1031" max="1052" width="10.7109375" customWidth="1"/>
    <col min="1066" max="1067" width="10.140625" bestFit="1" customWidth="1"/>
    <col min="1068" max="1076" width="11.140625" bestFit="1" customWidth="1"/>
    <col min="1077" max="1077" width="9.28515625" bestFit="1" customWidth="1"/>
    <col min="1078" max="1078" width="12.7109375" bestFit="1" customWidth="1"/>
    <col min="1079" max="1079" width="10.140625" bestFit="1" customWidth="1"/>
    <col min="1080" max="1088" width="11.140625" bestFit="1" customWidth="1"/>
    <col min="1282" max="1282" width="30.7109375" customWidth="1"/>
    <col min="1283" max="1284" width="12.7109375" customWidth="1"/>
    <col min="1285" max="1285" width="9.140625" customWidth="1"/>
    <col min="1286" max="1286" width="9.28515625" customWidth="1"/>
    <col min="1287" max="1308" width="10.7109375" customWidth="1"/>
    <col min="1322" max="1323" width="10.140625" bestFit="1" customWidth="1"/>
    <col min="1324" max="1332" width="11.140625" bestFit="1" customWidth="1"/>
    <col min="1333" max="1333" width="9.28515625" bestFit="1" customWidth="1"/>
    <col min="1334" max="1334" width="12.7109375" bestFit="1" customWidth="1"/>
    <col min="1335" max="1335" width="10.140625" bestFit="1" customWidth="1"/>
    <col min="1336" max="1344" width="11.140625" bestFit="1" customWidth="1"/>
    <col min="1538" max="1538" width="30.7109375" customWidth="1"/>
    <col min="1539" max="1540" width="12.7109375" customWidth="1"/>
    <col min="1541" max="1541" width="9.140625" customWidth="1"/>
    <col min="1542" max="1542" width="9.28515625" customWidth="1"/>
    <col min="1543" max="1564" width="10.7109375" customWidth="1"/>
    <col min="1578" max="1579" width="10.140625" bestFit="1" customWidth="1"/>
    <col min="1580" max="1588" width="11.140625" bestFit="1" customWidth="1"/>
    <col min="1589" max="1589" width="9.28515625" bestFit="1" customWidth="1"/>
    <col min="1590" max="1590" width="12.7109375" bestFit="1" customWidth="1"/>
    <col min="1591" max="1591" width="10.140625" bestFit="1" customWidth="1"/>
    <col min="1592" max="1600" width="11.140625" bestFit="1" customWidth="1"/>
    <col min="1794" max="1794" width="30.7109375" customWidth="1"/>
    <col min="1795" max="1796" width="12.7109375" customWidth="1"/>
    <col min="1797" max="1797" width="9.140625" customWidth="1"/>
    <col min="1798" max="1798" width="9.28515625" customWidth="1"/>
    <col min="1799" max="1820" width="10.7109375" customWidth="1"/>
    <col min="1834" max="1835" width="10.140625" bestFit="1" customWidth="1"/>
    <col min="1836" max="1844" width="11.140625" bestFit="1" customWidth="1"/>
    <col min="1845" max="1845" width="9.28515625" bestFit="1" customWidth="1"/>
    <col min="1846" max="1846" width="12.7109375" bestFit="1" customWidth="1"/>
    <col min="1847" max="1847" width="10.140625" bestFit="1" customWidth="1"/>
    <col min="1848" max="1856" width="11.140625" bestFit="1" customWidth="1"/>
    <col min="2050" max="2050" width="30.7109375" customWidth="1"/>
    <col min="2051" max="2052" width="12.7109375" customWidth="1"/>
    <col min="2053" max="2053" width="9.140625" customWidth="1"/>
    <col min="2054" max="2054" width="9.28515625" customWidth="1"/>
    <col min="2055" max="2076" width="10.7109375" customWidth="1"/>
    <col min="2090" max="2091" width="10.140625" bestFit="1" customWidth="1"/>
    <col min="2092" max="2100" width="11.140625" bestFit="1" customWidth="1"/>
    <col min="2101" max="2101" width="9.28515625" bestFit="1" customWidth="1"/>
    <col min="2102" max="2102" width="12.7109375" bestFit="1" customWidth="1"/>
    <col min="2103" max="2103" width="10.140625" bestFit="1" customWidth="1"/>
    <col min="2104" max="2112" width="11.140625" bestFit="1" customWidth="1"/>
    <col min="2306" max="2306" width="30.7109375" customWidth="1"/>
    <col min="2307" max="2308" width="12.7109375" customWidth="1"/>
    <col min="2309" max="2309" width="9.140625" customWidth="1"/>
    <col min="2310" max="2310" width="9.28515625" customWidth="1"/>
    <col min="2311" max="2332" width="10.7109375" customWidth="1"/>
    <col min="2346" max="2347" width="10.140625" bestFit="1" customWidth="1"/>
    <col min="2348" max="2356" width="11.140625" bestFit="1" customWidth="1"/>
    <col min="2357" max="2357" width="9.28515625" bestFit="1" customWidth="1"/>
    <col min="2358" max="2358" width="12.7109375" bestFit="1" customWidth="1"/>
    <col min="2359" max="2359" width="10.140625" bestFit="1" customWidth="1"/>
    <col min="2360" max="2368" width="11.140625" bestFit="1" customWidth="1"/>
    <col min="2562" max="2562" width="30.7109375" customWidth="1"/>
    <col min="2563" max="2564" width="12.7109375" customWidth="1"/>
    <col min="2565" max="2565" width="9.140625" customWidth="1"/>
    <col min="2566" max="2566" width="9.28515625" customWidth="1"/>
    <col min="2567" max="2588" width="10.7109375" customWidth="1"/>
    <col min="2602" max="2603" width="10.140625" bestFit="1" customWidth="1"/>
    <col min="2604" max="2612" width="11.140625" bestFit="1" customWidth="1"/>
    <col min="2613" max="2613" width="9.28515625" bestFit="1" customWidth="1"/>
    <col min="2614" max="2614" width="12.7109375" bestFit="1" customWidth="1"/>
    <col min="2615" max="2615" width="10.140625" bestFit="1" customWidth="1"/>
    <col min="2616" max="2624" width="11.140625" bestFit="1" customWidth="1"/>
    <col min="2818" max="2818" width="30.7109375" customWidth="1"/>
    <col min="2819" max="2820" width="12.7109375" customWidth="1"/>
    <col min="2821" max="2821" width="9.140625" customWidth="1"/>
    <col min="2822" max="2822" width="9.28515625" customWidth="1"/>
    <col min="2823" max="2844" width="10.7109375" customWidth="1"/>
    <col min="2858" max="2859" width="10.140625" bestFit="1" customWidth="1"/>
    <col min="2860" max="2868" width="11.140625" bestFit="1" customWidth="1"/>
    <col min="2869" max="2869" width="9.28515625" bestFit="1" customWidth="1"/>
    <col min="2870" max="2870" width="12.7109375" bestFit="1" customWidth="1"/>
    <col min="2871" max="2871" width="10.140625" bestFit="1" customWidth="1"/>
    <col min="2872" max="2880" width="11.140625" bestFit="1" customWidth="1"/>
    <col min="3074" max="3074" width="30.7109375" customWidth="1"/>
    <col min="3075" max="3076" width="12.7109375" customWidth="1"/>
    <col min="3077" max="3077" width="9.140625" customWidth="1"/>
    <col min="3078" max="3078" width="9.28515625" customWidth="1"/>
    <col min="3079" max="3100" width="10.7109375" customWidth="1"/>
    <col min="3114" max="3115" width="10.140625" bestFit="1" customWidth="1"/>
    <col min="3116" max="3124" width="11.140625" bestFit="1" customWidth="1"/>
    <col min="3125" max="3125" width="9.28515625" bestFit="1" customWidth="1"/>
    <col min="3126" max="3126" width="12.7109375" bestFit="1" customWidth="1"/>
    <col min="3127" max="3127" width="10.140625" bestFit="1" customWidth="1"/>
    <col min="3128" max="3136" width="11.140625" bestFit="1" customWidth="1"/>
    <col min="3330" max="3330" width="30.7109375" customWidth="1"/>
    <col min="3331" max="3332" width="12.7109375" customWidth="1"/>
    <col min="3333" max="3333" width="9.140625" customWidth="1"/>
    <col min="3334" max="3334" width="9.28515625" customWidth="1"/>
    <col min="3335" max="3356" width="10.7109375" customWidth="1"/>
    <col min="3370" max="3371" width="10.140625" bestFit="1" customWidth="1"/>
    <col min="3372" max="3380" width="11.140625" bestFit="1" customWidth="1"/>
    <col min="3381" max="3381" width="9.28515625" bestFit="1" customWidth="1"/>
    <col min="3382" max="3382" width="12.7109375" bestFit="1" customWidth="1"/>
    <col min="3383" max="3383" width="10.140625" bestFit="1" customWidth="1"/>
    <col min="3384" max="3392" width="11.140625" bestFit="1" customWidth="1"/>
    <col min="3586" max="3586" width="30.7109375" customWidth="1"/>
    <col min="3587" max="3588" width="12.7109375" customWidth="1"/>
    <col min="3589" max="3589" width="9.140625" customWidth="1"/>
    <col min="3590" max="3590" width="9.28515625" customWidth="1"/>
    <col min="3591" max="3612" width="10.7109375" customWidth="1"/>
    <col min="3626" max="3627" width="10.140625" bestFit="1" customWidth="1"/>
    <col min="3628" max="3636" width="11.140625" bestFit="1" customWidth="1"/>
    <col min="3637" max="3637" width="9.28515625" bestFit="1" customWidth="1"/>
    <col min="3638" max="3638" width="12.7109375" bestFit="1" customWidth="1"/>
    <col min="3639" max="3639" width="10.140625" bestFit="1" customWidth="1"/>
    <col min="3640" max="3648" width="11.140625" bestFit="1" customWidth="1"/>
    <col min="3842" max="3842" width="30.7109375" customWidth="1"/>
    <col min="3843" max="3844" width="12.7109375" customWidth="1"/>
    <col min="3845" max="3845" width="9.140625" customWidth="1"/>
    <col min="3846" max="3846" width="9.28515625" customWidth="1"/>
    <col min="3847" max="3868" width="10.7109375" customWidth="1"/>
    <col min="3882" max="3883" width="10.140625" bestFit="1" customWidth="1"/>
    <col min="3884" max="3892" width="11.140625" bestFit="1" customWidth="1"/>
    <col min="3893" max="3893" width="9.28515625" bestFit="1" customWidth="1"/>
    <col min="3894" max="3894" width="12.7109375" bestFit="1" customWidth="1"/>
    <col min="3895" max="3895" width="10.140625" bestFit="1" customWidth="1"/>
    <col min="3896" max="3904" width="11.140625" bestFit="1" customWidth="1"/>
    <col min="4098" max="4098" width="30.7109375" customWidth="1"/>
    <col min="4099" max="4100" width="12.7109375" customWidth="1"/>
    <col min="4101" max="4101" width="9.140625" customWidth="1"/>
    <col min="4102" max="4102" width="9.28515625" customWidth="1"/>
    <col min="4103" max="4124" width="10.7109375" customWidth="1"/>
    <col min="4138" max="4139" width="10.140625" bestFit="1" customWidth="1"/>
    <col min="4140" max="4148" width="11.140625" bestFit="1" customWidth="1"/>
    <col min="4149" max="4149" width="9.28515625" bestFit="1" customWidth="1"/>
    <col min="4150" max="4150" width="12.7109375" bestFit="1" customWidth="1"/>
    <col min="4151" max="4151" width="10.140625" bestFit="1" customWidth="1"/>
    <col min="4152" max="4160" width="11.140625" bestFit="1" customWidth="1"/>
    <col min="4354" max="4354" width="30.7109375" customWidth="1"/>
    <col min="4355" max="4356" width="12.7109375" customWidth="1"/>
    <col min="4357" max="4357" width="9.140625" customWidth="1"/>
    <col min="4358" max="4358" width="9.28515625" customWidth="1"/>
    <col min="4359" max="4380" width="10.7109375" customWidth="1"/>
    <col min="4394" max="4395" width="10.140625" bestFit="1" customWidth="1"/>
    <col min="4396" max="4404" width="11.140625" bestFit="1" customWidth="1"/>
    <col min="4405" max="4405" width="9.28515625" bestFit="1" customWidth="1"/>
    <col min="4406" max="4406" width="12.7109375" bestFit="1" customWidth="1"/>
    <col min="4407" max="4407" width="10.140625" bestFit="1" customWidth="1"/>
    <col min="4408" max="4416" width="11.140625" bestFit="1" customWidth="1"/>
    <col min="4610" max="4610" width="30.7109375" customWidth="1"/>
    <col min="4611" max="4612" width="12.7109375" customWidth="1"/>
    <col min="4613" max="4613" width="9.140625" customWidth="1"/>
    <col min="4614" max="4614" width="9.28515625" customWidth="1"/>
    <col min="4615" max="4636" width="10.7109375" customWidth="1"/>
    <col min="4650" max="4651" width="10.140625" bestFit="1" customWidth="1"/>
    <col min="4652" max="4660" width="11.140625" bestFit="1" customWidth="1"/>
    <col min="4661" max="4661" width="9.28515625" bestFit="1" customWidth="1"/>
    <col min="4662" max="4662" width="12.7109375" bestFit="1" customWidth="1"/>
    <col min="4663" max="4663" width="10.140625" bestFit="1" customWidth="1"/>
    <col min="4664" max="4672" width="11.140625" bestFit="1" customWidth="1"/>
    <col min="4866" max="4866" width="30.7109375" customWidth="1"/>
    <col min="4867" max="4868" width="12.7109375" customWidth="1"/>
    <col min="4869" max="4869" width="9.140625" customWidth="1"/>
    <col min="4870" max="4870" width="9.28515625" customWidth="1"/>
    <col min="4871" max="4892" width="10.7109375" customWidth="1"/>
    <col min="4906" max="4907" width="10.140625" bestFit="1" customWidth="1"/>
    <col min="4908" max="4916" width="11.140625" bestFit="1" customWidth="1"/>
    <col min="4917" max="4917" width="9.28515625" bestFit="1" customWidth="1"/>
    <col min="4918" max="4918" width="12.7109375" bestFit="1" customWidth="1"/>
    <col min="4919" max="4919" width="10.140625" bestFit="1" customWidth="1"/>
    <col min="4920" max="4928" width="11.140625" bestFit="1" customWidth="1"/>
    <col min="5122" max="5122" width="30.7109375" customWidth="1"/>
    <col min="5123" max="5124" width="12.7109375" customWidth="1"/>
    <col min="5125" max="5125" width="9.140625" customWidth="1"/>
    <col min="5126" max="5126" width="9.28515625" customWidth="1"/>
    <col min="5127" max="5148" width="10.7109375" customWidth="1"/>
    <col min="5162" max="5163" width="10.140625" bestFit="1" customWidth="1"/>
    <col min="5164" max="5172" width="11.140625" bestFit="1" customWidth="1"/>
    <col min="5173" max="5173" width="9.28515625" bestFit="1" customWidth="1"/>
    <col min="5174" max="5174" width="12.7109375" bestFit="1" customWidth="1"/>
    <col min="5175" max="5175" width="10.140625" bestFit="1" customWidth="1"/>
    <col min="5176" max="5184" width="11.140625" bestFit="1" customWidth="1"/>
    <col min="5378" max="5378" width="30.7109375" customWidth="1"/>
    <col min="5379" max="5380" width="12.7109375" customWidth="1"/>
    <col min="5381" max="5381" width="9.140625" customWidth="1"/>
    <col min="5382" max="5382" width="9.28515625" customWidth="1"/>
    <col min="5383" max="5404" width="10.7109375" customWidth="1"/>
    <col min="5418" max="5419" width="10.140625" bestFit="1" customWidth="1"/>
    <col min="5420" max="5428" width="11.140625" bestFit="1" customWidth="1"/>
    <col min="5429" max="5429" width="9.28515625" bestFit="1" customWidth="1"/>
    <col min="5430" max="5430" width="12.7109375" bestFit="1" customWidth="1"/>
    <col min="5431" max="5431" width="10.140625" bestFit="1" customWidth="1"/>
    <col min="5432" max="5440" width="11.140625" bestFit="1" customWidth="1"/>
    <col min="5634" max="5634" width="30.7109375" customWidth="1"/>
    <col min="5635" max="5636" width="12.7109375" customWidth="1"/>
    <col min="5637" max="5637" width="9.140625" customWidth="1"/>
    <col min="5638" max="5638" width="9.28515625" customWidth="1"/>
    <col min="5639" max="5660" width="10.7109375" customWidth="1"/>
    <col min="5674" max="5675" width="10.140625" bestFit="1" customWidth="1"/>
    <col min="5676" max="5684" width="11.140625" bestFit="1" customWidth="1"/>
    <col min="5685" max="5685" width="9.28515625" bestFit="1" customWidth="1"/>
    <col min="5686" max="5686" width="12.7109375" bestFit="1" customWidth="1"/>
    <col min="5687" max="5687" width="10.140625" bestFit="1" customWidth="1"/>
    <col min="5688" max="5696" width="11.140625" bestFit="1" customWidth="1"/>
    <col min="5890" max="5890" width="30.7109375" customWidth="1"/>
    <col min="5891" max="5892" width="12.7109375" customWidth="1"/>
    <col min="5893" max="5893" width="9.140625" customWidth="1"/>
    <col min="5894" max="5894" width="9.28515625" customWidth="1"/>
    <col min="5895" max="5916" width="10.7109375" customWidth="1"/>
    <col min="5930" max="5931" width="10.140625" bestFit="1" customWidth="1"/>
    <col min="5932" max="5940" width="11.140625" bestFit="1" customWidth="1"/>
    <col min="5941" max="5941" width="9.28515625" bestFit="1" customWidth="1"/>
    <col min="5942" max="5942" width="12.7109375" bestFit="1" customWidth="1"/>
    <col min="5943" max="5943" width="10.140625" bestFit="1" customWidth="1"/>
    <col min="5944" max="5952" width="11.140625" bestFit="1" customWidth="1"/>
    <col min="6146" max="6146" width="30.7109375" customWidth="1"/>
    <col min="6147" max="6148" width="12.7109375" customWidth="1"/>
    <col min="6149" max="6149" width="9.140625" customWidth="1"/>
    <col min="6150" max="6150" width="9.28515625" customWidth="1"/>
    <col min="6151" max="6172" width="10.7109375" customWidth="1"/>
    <col min="6186" max="6187" width="10.140625" bestFit="1" customWidth="1"/>
    <col min="6188" max="6196" width="11.140625" bestFit="1" customWidth="1"/>
    <col min="6197" max="6197" width="9.28515625" bestFit="1" customWidth="1"/>
    <col min="6198" max="6198" width="12.7109375" bestFit="1" customWidth="1"/>
    <col min="6199" max="6199" width="10.140625" bestFit="1" customWidth="1"/>
    <col min="6200" max="6208" width="11.140625" bestFit="1" customWidth="1"/>
    <col min="6402" max="6402" width="30.7109375" customWidth="1"/>
    <col min="6403" max="6404" width="12.7109375" customWidth="1"/>
    <col min="6405" max="6405" width="9.140625" customWidth="1"/>
    <col min="6406" max="6406" width="9.28515625" customWidth="1"/>
    <col min="6407" max="6428" width="10.7109375" customWidth="1"/>
    <col min="6442" max="6443" width="10.140625" bestFit="1" customWidth="1"/>
    <col min="6444" max="6452" width="11.140625" bestFit="1" customWidth="1"/>
    <col min="6453" max="6453" width="9.28515625" bestFit="1" customWidth="1"/>
    <col min="6454" max="6454" width="12.7109375" bestFit="1" customWidth="1"/>
    <col min="6455" max="6455" width="10.140625" bestFit="1" customWidth="1"/>
    <col min="6456" max="6464" width="11.140625" bestFit="1" customWidth="1"/>
    <col min="6658" max="6658" width="30.7109375" customWidth="1"/>
    <col min="6659" max="6660" width="12.7109375" customWidth="1"/>
    <col min="6661" max="6661" width="9.140625" customWidth="1"/>
    <col min="6662" max="6662" width="9.28515625" customWidth="1"/>
    <col min="6663" max="6684" width="10.7109375" customWidth="1"/>
    <col min="6698" max="6699" width="10.140625" bestFit="1" customWidth="1"/>
    <col min="6700" max="6708" width="11.140625" bestFit="1" customWidth="1"/>
    <col min="6709" max="6709" width="9.28515625" bestFit="1" customWidth="1"/>
    <col min="6710" max="6710" width="12.7109375" bestFit="1" customWidth="1"/>
    <col min="6711" max="6711" width="10.140625" bestFit="1" customWidth="1"/>
    <col min="6712" max="6720" width="11.140625" bestFit="1" customWidth="1"/>
    <col min="6914" max="6914" width="30.7109375" customWidth="1"/>
    <col min="6915" max="6916" width="12.7109375" customWidth="1"/>
    <col min="6917" max="6917" width="9.140625" customWidth="1"/>
    <col min="6918" max="6918" width="9.28515625" customWidth="1"/>
    <col min="6919" max="6940" width="10.7109375" customWidth="1"/>
    <col min="6954" max="6955" width="10.140625" bestFit="1" customWidth="1"/>
    <col min="6956" max="6964" width="11.140625" bestFit="1" customWidth="1"/>
    <col min="6965" max="6965" width="9.28515625" bestFit="1" customWidth="1"/>
    <col min="6966" max="6966" width="12.7109375" bestFit="1" customWidth="1"/>
    <col min="6967" max="6967" width="10.140625" bestFit="1" customWidth="1"/>
    <col min="6968" max="6976" width="11.140625" bestFit="1" customWidth="1"/>
    <col min="7170" max="7170" width="30.7109375" customWidth="1"/>
    <col min="7171" max="7172" width="12.7109375" customWidth="1"/>
    <col min="7173" max="7173" width="9.140625" customWidth="1"/>
    <col min="7174" max="7174" width="9.28515625" customWidth="1"/>
    <col min="7175" max="7196" width="10.7109375" customWidth="1"/>
    <col min="7210" max="7211" width="10.140625" bestFit="1" customWidth="1"/>
    <col min="7212" max="7220" width="11.140625" bestFit="1" customWidth="1"/>
    <col min="7221" max="7221" width="9.28515625" bestFit="1" customWidth="1"/>
    <col min="7222" max="7222" width="12.7109375" bestFit="1" customWidth="1"/>
    <col min="7223" max="7223" width="10.140625" bestFit="1" customWidth="1"/>
    <col min="7224" max="7232" width="11.140625" bestFit="1" customWidth="1"/>
    <col min="7426" max="7426" width="30.7109375" customWidth="1"/>
    <col min="7427" max="7428" width="12.7109375" customWidth="1"/>
    <col min="7429" max="7429" width="9.140625" customWidth="1"/>
    <col min="7430" max="7430" width="9.28515625" customWidth="1"/>
    <col min="7431" max="7452" width="10.7109375" customWidth="1"/>
    <col min="7466" max="7467" width="10.140625" bestFit="1" customWidth="1"/>
    <col min="7468" max="7476" width="11.140625" bestFit="1" customWidth="1"/>
    <col min="7477" max="7477" width="9.28515625" bestFit="1" customWidth="1"/>
    <col min="7478" max="7478" width="12.7109375" bestFit="1" customWidth="1"/>
    <col min="7479" max="7479" width="10.140625" bestFit="1" customWidth="1"/>
    <col min="7480" max="7488" width="11.140625" bestFit="1" customWidth="1"/>
    <col min="7682" max="7682" width="30.7109375" customWidth="1"/>
    <col min="7683" max="7684" width="12.7109375" customWidth="1"/>
    <col min="7685" max="7685" width="9.140625" customWidth="1"/>
    <col min="7686" max="7686" width="9.28515625" customWidth="1"/>
    <col min="7687" max="7708" width="10.7109375" customWidth="1"/>
    <col min="7722" max="7723" width="10.140625" bestFit="1" customWidth="1"/>
    <col min="7724" max="7732" width="11.140625" bestFit="1" customWidth="1"/>
    <col min="7733" max="7733" width="9.28515625" bestFit="1" customWidth="1"/>
    <col min="7734" max="7734" width="12.7109375" bestFit="1" customWidth="1"/>
    <col min="7735" max="7735" width="10.140625" bestFit="1" customWidth="1"/>
    <col min="7736" max="7744" width="11.140625" bestFit="1" customWidth="1"/>
    <col min="7938" max="7938" width="30.7109375" customWidth="1"/>
    <col min="7939" max="7940" width="12.7109375" customWidth="1"/>
    <col min="7941" max="7941" width="9.140625" customWidth="1"/>
    <col min="7942" max="7942" width="9.28515625" customWidth="1"/>
    <col min="7943" max="7964" width="10.7109375" customWidth="1"/>
    <col min="7978" max="7979" width="10.140625" bestFit="1" customWidth="1"/>
    <col min="7980" max="7988" width="11.140625" bestFit="1" customWidth="1"/>
    <col min="7989" max="7989" width="9.28515625" bestFit="1" customWidth="1"/>
    <col min="7990" max="7990" width="12.7109375" bestFit="1" customWidth="1"/>
    <col min="7991" max="7991" width="10.140625" bestFit="1" customWidth="1"/>
    <col min="7992" max="8000" width="11.140625" bestFit="1" customWidth="1"/>
    <col min="8194" max="8194" width="30.7109375" customWidth="1"/>
    <col min="8195" max="8196" width="12.7109375" customWidth="1"/>
    <col min="8197" max="8197" width="9.140625" customWidth="1"/>
    <col min="8198" max="8198" width="9.28515625" customWidth="1"/>
    <col min="8199" max="8220" width="10.7109375" customWidth="1"/>
    <col min="8234" max="8235" width="10.140625" bestFit="1" customWidth="1"/>
    <col min="8236" max="8244" width="11.140625" bestFit="1" customWidth="1"/>
    <col min="8245" max="8245" width="9.28515625" bestFit="1" customWidth="1"/>
    <col min="8246" max="8246" width="12.7109375" bestFit="1" customWidth="1"/>
    <col min="8247" max="8247" width="10.140625" bestFit="1" customWidth="1"/>
    <col min="8248" max="8256" width="11.140625" bestFit="1" customWidth="1"/>
    <col min="8450" max="8450" width="30.7109375" customWidth="1"/>
    <col min="8451" max="8452" width="12.7109375" customWidth="1"/>
    <col min="8453" max="8453" width="9.140625" customWidth="1"/>
    <col min="8454" max="8454" width="9.28515625" customWidth="1"/>
    <col min="8455" max="8476" width="10.7109375" customWidth="1"/>
    <col min="8490" max="8491" width="10.140625" bestFit="1" customWidth="1"/>
    <col min="8492" max="8500" width="11.140625" bestFit="1" customWidth="1"/>
    <col min="8501" max="8501" width="9.28515625" bestFit="1" customWidth="1"/>
    <col min="8502" max="8502" width="12.7109375" bestFit="1" customWidth="1"/>
    <col min="8503" max="8503" width="10.140625" bestFit="1" customWidth="1"/>
    <col min="8504" max="8512" width="11.140625" bestFit="1" customWidth="1"/>
    <col min="8706" max="8706" width="30.7109375" customWidth="1"/>
    <col min="8707" max="8708" width="12.7109375" customWidth="1"/>
    <col min="8709" max="8709" width="9.140625" customWidth="1"/>
    <col min="8710" max="8710" width="9.28515625" customWidth="1"/>
    <col min="8711" max="8732" width="10.7109375" customWidth="1"/>
    <col min="8746" max="8747" width="10.140625" bestFit="1" customWidth="1"/>
    <col min="8748" max="8756" width="11.140625" bestFit="1" customWidth="1"/>
    <col min="8757" max="8757" width="9.28515625" bestFit="1" customWidth="1"/>
    <col min="8758" max="8758" width="12.7109375" bestFit="1" customWidth="1"/>
    <col min="8759" max="8759" width="10.140625" bestFit="1" customWidth="1"/>
    <col min="8760" max="8768" width="11.140625" bestFit="1" customWidth="1"/>
    <col min="8962" max="8962" width="30.7109375" customWidth="1"/>
    <col min="8963" max="8964" width="12.7109375" customWidth="1"/>
    <col min="8965" max="8965" width="9.140625" customWidth="1"/>
    <col min="8966" max="8966" width="9.28515625" customWidth="1"/>
    <col min="8967" max="8988" width="10.7109375" customWidth="1"/>
    <col min="9002" max="9003" width="10.140625" bestFit="1" customWidth="1"/>
    <col min="9004" max="9012" width="11.140625" bestFit="1" customWidth="1"/>
    <col min="9013" max="9013" width="9.28515625" bestFit="1" customWidth="1"/>
    <col min="9014" max="9014" width="12.7109375" bestFit="1" customWidth="1"/>
    <col min="9015" max="9015" width="10.140625" bestFit="1" customWidth="1"/>
    <col min="9016" max="9024" width="11.140625" bestFit="1" customWidth="1"/>
    <col min="9218" max="9218" width="30.7109375" customWidth="1"/>
    <col min="9219" max="9220" width="12.7109375" customWidth="1"/>
    <col min="9221" max="9221" width="9.140625" customWidth="1"/>
    <col min="9222" max="9222" width="9.28515625" customWidth="1"/>
    <col min="9223" max="9244" width="10.7109375" customWidth="1"/>
    <col min="9258" max="9259" width="10.140625" bestFit="1" customWidth="1"/>
    <col min="9260" max="9268" width="11.140625" bestFit="1" customWidth="1"/>
    <col min="9269" max="9269" width="9.28515625" bestFit="1" customWidth="1"/>
    <col min="9270" max="9270" width="12.7109375" bestFit="1" customWidth="1"/>
    <col min="9271" max="9271" width="10.140625" bestFit="1" customWidth="1"/>
    <col min="9272" max="9280" width="11.140625" bestFit="1" customWidth="1"/>
    <col min="9474" max="9474" width="30.7109375" customWidth="1"/>
    <col min="9475" max="9476" width="12.7109375" customWidth="1"/>
    <col min="9477" max="9477" width="9.140625" customWidth="1"/>
    <col min="9478" max="9478" width="9.28515625" customWidth="1"/>
    <col min="9479" max="9500" width="10.7109375" customWidth="1"/>
    <col min="9514" max="9515" width="10.140625" bestFit="1" customWidth="1"/>
    <col min="9516" max="9524" width="11.140625" bestFit="1" customWidth="1"/>
    <col min="9525" max="9525" width="9.28515625" bestFit="1" customWidth="1"/>
    <col min="9526" max="9526" width="12.7109375" bestFit="1" customWidth="1"/>
    <col min="9527" max="9527" width="10.140625" bestFit="1" customWidth="1"/>
    <col min="9528" max="9536" width="11.140625" bestFit="1" customWidth="1"/>
    <col min="9730" max="9730" width="30.7109375" customWidth="1"/>
    <col min="9731" max="9732" width="12.7109375" customWidth="1"/>
    <col min="9733" max="9733" width="9.140625" customWidth="1"/>
    <col min="9734" max="9734" width="9.28515625" customWidth="1"/>
    <col min="9735" max="9756" width="10.7109375" customWidth="1"/>
    <col min="9770" max="9771" width="10.140625" bestFit="1" customWidth="1"/>
    <col min="9772" max="9780" width="11.140625" bestFit="1" customWidth="1"/>
    <col min="9781" max="9781" width="9.28515625" bestFit="1" customWidth="1"/>
    <col min="9782" max="9782" width="12.7109375" bestFit="1" customWidth="1"/>
    <col min="9783" max="9783" width="10.140625" bestFit="1" customWidth="1"/>
    <col min="9784" max="9792" width="11.140625" bestFit="1" customWidth="1"/>
    <col min="9986" max="9986" width="30.7109375" customWidth="1"/>
    <col min="9987" max="9988" width="12.7109375" customWidth="1"/>
    <col min="9989" max="9989" width="9.140625" customWidth="1"/>
    <col min="9990" max="9990" width="9.28515625" customWidth="1"/>
    <col min="9991" max="10012" width="10.7109375" customWidth="1"/>
    <col min="10026" max="10027" width="10.140625" bestFit="1" customWidth="1"/>
    <col min="10028" max="10036" width="11.140625" bestFit="1" customWidth="1"/>
    <col min="10037" max="10037" width="9.28515625" bestFit="1" customWidth="1"/>
    <col min="10038" max="10038" width="12.7109375" bestFit="1" customWidth="1"/>
    <col min="10039" max="10039" width="10.140625" bestFit="1" customWidth="1"/>
    <col min="10040" max="10048" width="11.140625" bestFit="1" customWidth="1"/>
    <col min="10242" max="10242" width="30.7109375" customWidth="1"/>
    <col min="10243" max="10244" width="12.7109375" customWidth="1"/>
    <col min="10245" max="10245" width="9.140625" customWidth="1"/>
    <col min="10246" max="10246" width="9.28515625" customWidth="1"/>
    <col min="10247" max="10268" width="10.7109375" customWidth="1"/>
    <col min="10282" max="10283" width="10.140625" bestFit="1" customWidth="1"/>
    <col min="10284" max="10292" width="11.140625" bestFit="1" customWidth="1"/>
    <col min="10293" max="10293" width="9.28515625" bestFit="1" customWidth="1"/>
    <col min="10294" max="10294" width="12.7109375" bestFit="1" customWidth="1"/>
    <col min="10295" max="10295" width="10.140625" bestFit="1" customWidth="1"/>
    <col min="10296" max="10304" width="11.140625" bestFit="1" customWidth="1"/>
    <col min="10498" max="10498" width="30.7109375" customWidth="1"/>
    <col min="10499" max="10500" width="12.7109375" customWidth="1"/>
    <col min="10501" max="10501" width="9.140625" customWidth="1"/>
    <col min="10502" max="10502" width="9.28515625" customWidth="1"/>
    <col min="10503" max="10524" width="10.7109375" customWidth="1"/>
    <col min="10538" max="10539" width="10.140625" bestFit="1" customWidth="1"/>
    <col min="10540" max="10548" width="11.140625" bestFit="1" customWidth="1"/>
    <col min="10549" max="10549" width="9.28515625" bestFit="1" customWidth="1"/>
    <col min="10550" max="10550" width="12.7109375" bestFit="1" customWidth="1"/>
    <col min="10551" max="10551" width="10.140625" bestFit="1" customWidth="1"/>
    <col min="10552" max="10560" width="11.140625" bestFit="1" customWidth="1"/>
    <col min="10754" max="10754" width="30.7109375" customWidth="1"/>
    <col min="10755" max="10756" width="12.7109375" customWidth="1"/>
    <col min="10757" max="10757" width="9.140625" customWidth="1"/>
    <col min="10758" max="10758" width="9.28515625" customWidth="1"/>
    <col min="10759" max="10780" width="10.7109375" customWidth="1"/>
    <col min="10794" max="10795" width="10.140625" bestFit="1" customWidth="1"/>
    <col min="10796" max="10804" width="11.140625" bestFit="1" customWidth="1"/>
    <col min="10805" max="10805" width="9.28515625" bestFit="1" customWidth="1"/>
    <col min="10806" max="10806" width="12.7109375" bestFit="1" customWidth="1"/>
    <col min="10807" max="10807" width="10.140625" bestFit="1" customWidth="1"/>
    <col min="10808" max="10816" width="11.140625" bestFit="1" customWidth="1"/>
    <col min="11010" max="11010" width="30.7109375" customWidth="1"/>
    <col min="11011" max="11012" width="12.7109375" customWidth="1"/>
    <col min="11013" max="11013" width="9.140625" customWidth="1"/>
    <col min="11014" max="11014" width="9.28515625" customWidth="1"/>
    <col min="11015" max="11036" width="10.7109375" customWidth="1"/>
    <col min="11050" max="11051" width="10.140625" bestFit="1" customWidth="1"/>
    <col min="11052" max="11060" width="11.140625" bestFit="1" customWidth="1"/>
    <col min="11061" max="11061" width="9.28515625" bestFit="1" customWidth="1"/>
    <col min="11062" max="11062" width="12.7109375" bestFit="1" customWidth="1"/>
    <col min="11063" max="11063" width="10.140625" bestFit="1" customWidth="1"/>
    <col min="11064" max="11072" width="11.140625" bestFit="1" customWidth="1"/>
    <col min="11266" max="11266" width="30.7109375" customWidth="1"/>
    <col min="11267" max="11268" width="12.7109375" customWidth="1"/>
    <col min="11269" max="11269" width="9.140625" customWidth="1"/>
    <col min="11270" max="11270" width="9.28515625" customWidth="1"/>
    <col min="11271" max="11292" width="10.7109375" customWidth="1"/>
    <col min="11306" max="11307" width="10.140625" bestFit="1" customWidth="1"/>
    <col min="11308" max="11316" width="11.140625" bestFit="1" customWidth="1"/>
    <col min="11317" max="11317" width="9.28515625" bestFit="1" customWidth="1"/>
    <col min="11318" max="11318" width="12.7109375" bestFit="1" customWidth="1"/>
    <col min="11319" max="11319" width="10.140625" bestFit="1" customWidth="1"/>
    <col min="11320" max="11328" width="11.140625" bestFit="1" customWidth="1"/>
    <col min="11522" max="11522" width="30.7109375" customWidth="1"/>
    <col min="11523" max="11524" width="12.7109375" customWidth="1"/>
    <col min="11525" max="11525" width="9.140625" customWidth="1"/>
    <col min="11526" max="11526" width="9.28515625" customWidth="1"/>
    <col min="11527" max="11548" width="10.7109375" customWidth="1"/>
    <col min="11562" max="11563" width="10.140625" bestFit="1" customWidth="1"/>
    <col min="11564" max="11572" width="11.140625" bestFit="1" customWidth="1"/>
    <col min="11573" max="11573" width="9.28515625" bestFit="1" customWidth="1"/>
    <col min="11574" max="11574" width="12.7109375" bestFit="1" customWidth="1"/>
    <col min="11575" max="11575" width="10.140625" bestFit="1" customWidth="1"/>
    <col min="11576" max="11584" width="11.140625" bestFit="1" customWidth="1"/>
    <col min="11778" max="11778" width="30.7109375" customWidth="1"/>
    <col min="11779" max="11780" width="12.7109375" customWidth="1"/>
    <col min="11781" max="11781" width="9.140625" customWidth="1"/>
    <col min="11782" max="11782" width="9.28515625" customWidth="1"/>
    <col min="11783" max="11804" width="10.7109375" customWidth="1"/>
    <col min="11818" max="11819" width="10.140625" bestFit="1" customWidth="1"/>
    <col min="11820" max="11828" width="11.140625" bestFit="1" customWidth="1"/>
    <col min="11829" max="11829" width="9.28515625" bestFit="1" customWidth="1"/>
    <col min="11830" max="11830" width="12.7109375" bestFit="1" customWidth="1"/>
    <col min="11831" max="11831" width="10.140625" bestFit="1" customWidth="1"/>
    <col min="11832" max="11840" width="11.140625" bestFit="1" customWidth="1"/>
    <col min="12034" max="12034" width="30.7109375" customWidth="1"/>
    <col min="12035" max="12036" width="12.7109375" customWidth="1"/>
    <col min="12037" max="12037" width="9.140625" customWidth="1"/>
    <col min="12038" max="12038" width="9.28515625" customWidth="1"/>
    <col min="12039" max="12060" width="10.7109375" customWidth="1"/>
    <col min="12074" max="12075" width="10.140625" bestFit="1" customWidth="1"/>
    <col min="12076" max="12084" width="11.140625" bestFit="1" customWidth="1"/>
    <col min="12085" max="12085" width="9.28515625" bestFit="1" customWidth="1"/>
    <col min="12086" max="12086" width="12.7109375" bestFit="1" customWidth="1"/>
    <col min="12087" max="12087" width="10.140625" bestFit="1" customWidth="1"/>
    <col min="12088" max="12096" width="11.140625" bestFit="1" customWidth="1"/>
    <col min="12290" max="12290" width="30.7109375" customWidth="1"/>
    <col min="12291" max="12292" width="12.7109375" customWidth="1"/>
    <col min="12293" max="12293" width="9.140625" customWidth="1"/>
    <col min="12294" max="12294" width="9.28515625" customWidth="1"/>
    <col min="12295" max="12316" width="10.7109375" customWidth="1"/>
    <col min="12330" max="12331" width="10.140625" bestFit="1" customWidth="1"/>
    <col min="12332" max="12340" width="11.140625" bestFit="1" customWidth="1"/>
    <col min="12341" max="12341" width="9.28515625" bestFit="1" customWidth="1"/>
    <col min="12342" max="12342" width="12.7109375" bestFit="1" customWidth="1"/>
    <col min="12343" max="12343" width="10.140625" bestFit="1" customWidth="1"/>
    <col min="12344" max="12352" width="11.140625" bestFit="1" customWidth="1"/>
    <col min="12546" max="12546" width="30.7109375" customWidth="1"/>
    <col min="12547" max="12548" width="12.7109375" customWidth="1"/>
    <col min="12549" max="12549" width="9.140625" customWidth="1"/>
    <col min="12550" max="12550" width="9.28515625" customWidth="1"/>
    <col min="12551" max="12572" width="10.7109375" customWidth="1"/>
    <col min="12586" max="12587" width="10.140625" bestFit="1" customWidth="1"/>
    <col min="12588" max="12596" width="11.140625" bestFit="1" customWidth="1"/>
    <col min="12597" max="12597" width="9.28515625" bestFit="1" customWidth="1"/>
    <col min="12598" max="12598" width="12.7109375" bestFit="1" customWidth="1"/>
    <col min="12599" max="12599" width="10.140625" bestFit="1" customWidth="1"/>
    <col min="12600" max="12608" width="11.140625" bestFit="1" customWidth="1"/>
    <col min="12802" max="12802" width="30.7109375" customWidth="1"/>
    <col min="12803" max="12804" width="12.7109375" customWidth="1"/>
    <col min="12805" max="12805" width="9.140625" customWidth="1"/>
    <col min="12806" max="12806" width="9.28515625" customWidth="1"/>
    <col min="12807" max="12828" width="10.7109375" customWidth="1"/>
    <col min="12842" max="12843" width="10.140625" bestFit="1" customWidth="1"/>
    <col min="12844" max="12852" width="11.140625" bestFit="1" customWidth="1"/>
    <col min="12853" max="12853" width="9.28515625" bestFit="1" customWidth="1"/>
    <col min="12854" max="12854" width="12.7109375" bestFit="1" customWidth="1"/>
    <col min="12855" max="12855" width="10.140625" bestFit="1" customWidth="1"/>
    <col min="12856" max="12864" width="11.140625" bestFit="1" customWidth="1"/>
    <col min="13058" max="13058" width="30.7109375" customWidth="1"/>
    <col min="13059" max="13060" width="12.7109375" customWidth="1"/>
    <col min="13061" max="13061" width="9.140625" customWidth="1"/>
    <col min="13062" max="13062" width="9.28515625" customWidth="1"/>
    <col min="13063" max="13084" width="10.7109375" customWidth="1"/>
    <col min="13098" max="13099" width="10.140625" bestFit="1" customWidth="1"/>
    <col min="13100" max="13108" width="11.140625" bestFit="1" customWidth="1"/>
    <col min="13109" max="13109" width="9.28515625" bestFit="1" customWidth="1"/>
    <col min="13110" max="13110" width="12.7109375" bestFit="1" customWidth="1"/>
    <col min="13111" max="13111" width="10.140625" bestFit="1" customWidth="1"/>
    <col min="13112" max="13120" width="11.140625" bestFit="1" customWidth="1"/>
    <col min="13314" max="13314" width="30.7109375" customWidth="1"/>
    <col min="13315" max="13316" width="12.7109375" customWidth="1"/>
    <col min="13317" max="13317" width="9.140625" customWidth="1"/>
    <col min="13318" max="13318" width="9.28515625" customWidth="1"/>
    <col min="13319" max="13340" width="10.7109375" customWidth="1"/>
    <col min="13354" max="13355" width="10.140625" bestFit="1" customWidth="1"/>
    <col min="13356" max="13364" width="11.140625" bestFit="1" customWidth="1"/>
    <col min="13365" max="13365" width="9.28515625" bestFit="1" customWidth="1"/>
    <col min="13366" max="13366" width="12.7109375" bestFit="1" customWidth="1"/>
    <col min="13367" max="13367" width="10.140625" bestFit="1" customWidth="1"/>
    <col min="13368" max="13376" width="11.140625" bestFit="1" customWidth="1"/>
    <col min="13570" max="13570" width="30.7109375" customWidth="1"/>
    <col min="13571" max="13572" width="12.7109375" customWidth="1"/>
    <col min="13573" max="13573" width="9.140625" customWidth="1"/>
    <col min="13574" max="13574" width="9.28515625" customWidth="1"/>
    <col min="13575" max="13596" width="10.7109375" customWidth="1"/>
    <col min="13610" max="13611" width="10.140625" bestFit="1" customWidth="1"/>
    <col min="13612" max="13620" width="11.140625" bestFit="1" customWidth="1"/>
    <col min="13621" max="13621" width="9.28515625" bestFit="1" customWidth="1"/>
    <col min="13622" max="13622" width="12.7109375" bestFit="1" customWidth="1"/>
    <col min="13623" max="13623" width="10.140625" bestFit="1" customWidth="1"/>
    <col min="13624" max="13632" width="11.140625" bestFit="1" customWidth="1"/>
    <col min="13826" max="13826" width="30.7109375" customWidth="1"/>
    <col min="13827" max="13828" width="12.7109375" customWidth="1"/>
    <col min="13829" max="13829" width="9.140625" customWidth="1"/>
    <col min="13830" max="13830" width="9.28515625" customWidth="1"/>
    <col min="13831" max="13852" width="10.7109375" customWidth="1"/>
    <col min="13866" max="13867" width="10.140625" bestFit="1" customWidth="1"/>
    <col min="13868" max="13876" width="11.140625" bestFit="1" customWidth="1"/>
    <col min="13877" max="13877" width="9.28515625" bestFit="1" customWidth="1"/>
    <col min="13878" max="13878" width="12.7109375" bestFit="1" customWidth="1"/>
    <col min="13879" max="13879" width="10.140625" bestFit="1" customWidth="1"/>
    <col min="13880" max="13888" width="11.140625" bestFit="1" customWidth="1"/>
    <col min="14082" max="14082" width="30.7109375" customWidth="1"/>
    <col min="14083" max="14084" width="12.7109375" customWidth="1"/>
    <col min="14085" max="14085" width="9.140625" customWidth="1"/>
    <col min="14086" max="14086" width="9.28515625" customWidth="1"/>
    <col min="14087" max="14108" width="10.7109375" customWidth="1"/>
    <col min="14122" max="14123" width="10.140625" bestFit="1" customWidth="1"/>
    <col min="14124" max="14132" width="11.140625" bestFit="1" customWidth="1"/>
    <col min="14133" max="14133" width="9.28515625" bestFit="1" customWidth="1"/>
    <col min="14134" max="14134" width="12.7109375" bestFit="1" customWidth="1"/>
    <col min="14135" max="14135" width="10.140625" bestFit="1" customWidth="1"/>
    <col min="14136" max="14144" width="11.140625" bestFit="1" customWidth="1"/>
    <col min="14338" max="14338" width="30.7109375" customWidth="1"/>
    <col min="14339" max="14340" width="12.7109375" customWidth="1"/>
    <col min="14341" max="14341" width="9.140625" customWidth="1"/>
    <col min="14342" max="14342" width="9.28515625" customWidth="1"/>
    <col min="14343" max="14364" width="10.7109375" customWidth="1"/>
    <col min="14378" max="14379" width="10.140625" bestFit="1" customWidth="1"/>
    <col min="14380" max="14388" width="11.140625" bestFit="1" customWidth="1"/>
    <col min="14389" max="14389" width="9.28515625" bestFit="1" customWidth="1"/>
    <col min="14390" max="14390" width="12.7109375" bestFit="1" customWidth="1"/>
    <col min="14391" max="14391" width="10.140625" bestFit="1" customWidth="1"/>
    <col min="14392" max="14400" width="11.140625" bestFit="1" customWidth="1"/>
    <col min="14594" max="14594" width="30.7109375" customWidth="1"/>
    <col min="14595" max="14596" width="12.7109375" customWidth="1"/>
    <col min="14597" max="14597" width="9.140625" customWidth="1"/>
    <col min="14598" max="14598" width="9.28515625" customWidth="1"/>
    <col min="14599" max="14620" width="10.7109375" customWidth="1"/>
    <col min="14634" max="14635" width="10.140625" bestFit="1" customWidth="1"/>
    <col min="14636" max="14644" width="11.140625" bestFit="1" customWidth="1"/>
    <col min="14645" max="14645" width="9.28515625" bestFit="1" customWidth="1"/>
    <col min="14646" max="14646" width="12.7109375" bestFit="1" customWidth="1"/>
    <col min="14647" max="14647" width="10.140625" bestFit="1" customWidth="1"/>
    <col min="14648" max="14656" width="11.140625" bestFit="1" customWidth="1"/>
    <col min="14850" max="14850" width="30.7109375" customWidth="1"/>
    <col min="14851" max="14852" width="12.7109375" customWidth="1"/>
    <col min="14853" max="14853" width="9.140625" customWidth="1"/>
    <col min="14854" max="14854" width="9.28515625" customWidth="1"/>
    <col min="14855" max="14876" width="10.7109375" customWidth="1"/>
    <col min="14890" max="14891" width="10.140625" bestFit="1" customWidth="1"/>
    <col min="14892" max="14900" width="11.140625" bestFit="1" customWidth="1"/>
    <col min="14901" max="14901" width="9.28515625" bestFit="1" customWidth="1"/>
    <col min="14902" max="14902" width="12.7109375" bestFit="1" customWidth="1"/>
    <col min="14903" max="14903" width="10.140625" bestFit="1" customWidth="1"/>
    <col min="14904" max="14912" width="11.140625" bestFit="1" customWidth="1"/>
    <col min="15106" max="15106" width="30.7109375" customWidth="1"/>
    <col min="15107" max="15108" width="12.7109375" customWidth="1"/>
    <col min="15109" max="15109" width="9.140625" customWidth="1"/>
    <col min="15110" max="15110" width="9.28515625" customWidth="1"/>
    <col min="15111" max="15132" width="10.7109375" customWidth="1"/>
    <col min="15146" max="15147" width="10.140625" bestFit="1" customWidth="1"/>
    <col min="15148" max="15156" width="11.140625" bestFit="1" customWidth="1"/>
    <col min="15157" max="15157" width="9.28515625" bestFit="1" customWidth="1"/>
    <col min="15158" max="15158" width="12.7109375" bestFit="1" customWidth="1"/>
    <col min="15159" max="15159" width="10.140625" bestFit="1" customWidth="1"/>
    <col min="15160" max="15168" width="11.140625" bestFit="1" customWidth="1"/>
    <col min="15362" max="15362" width="30.7109375" customWidth="1"/>
    <col min="15363" max="15364" width="12.7109375" customWidth="1"/>
    <col min="15365" max="15365" width="9.140625" customWidth="1"/>
    <col min="15366" max="15366" width="9.28515625" customWidth="1"/>
    <col min="15367" max="15388" width="10.7109375" customWidth="1"/>
    <col min="15402" max="15403" width="10.140625" bestFit="1" customWidth="1"/>
    <col min="15404" max="15412" width="11.140625" bestFit="1" customWidth="1"/>
    <col min="15413" max="15413" width="9.28515625" bestFit="1" customWidth="1"/>
    <col min="15414" max="15414" width="12.7109375" bestFit="1" customWidth="1"/>
    <col min="15415" max="15415" width="10.140625" bestFit="1" customWidth="1"/>
    <col min="15416" max="15424" width="11.140625" bestFit="1" customWidth="1"/>
    <col min="15618" max="15618" width="30.7109375" customWidth="1"/>
    <col min="15619" max="15620" width="12.7109375" customWidth="1"/>
    <col min="15621" max="15621" width="9.140625" customWidth="1"/>
    <col min="15622" max="15622" width="9.28515625" customWidth="1"/>
    <col min="15623" max="15644" width="10.7109375" customWidth="1"/>
    <col min="15658" max="15659" width="10.140625" bestFit="1" customWidth="1"/>
    <col min="15660" max="15668" width="11.140625" bestFit="1" customWidth="1"/>
    <col min="15669" max="15669" width="9.28515625" bestFit="1" customWidth="1"/>
    <col min="15670" max="15670" width="12.7109375" bestFit="1" customWidth="1"/>
    <col min="15671" max="15671" width="10.140625" bestFit="1" customWidth="1"/>
    <col min="15672" max="15680" width="11.140625" bestFit="1" customWidth="1"/>
    <col min="15874" max="15874" width="30.7109375" customWidth="1"/>
    <col min="15875" max="15876" width="12.7109375" customWidth="1"/>
    <col min="15877" max="15877" width="9.140625" customWidth="1"/>
    <col min="15878" max="15878" width="9.28515625" customWidth="1"/>
    <col min="15879" max="15900" width="10.7109375" customWidth="1"/>
    <col min="15914" max="15915" width="10.140625" bestFit="1" customWidth="1"/>
    <col min="15916" max="15924" width="11.140625" bestFit="1" customWidth="1"/>
    <col min="15925" max="15925" width="9.28515625" bestFit="1" customWidth="1"/>
    <col min="15926" max="15926" width="12.7109375" bestFit="1" customWidth="1"/>
    <col min="15927" max="15927" width="10.140625" bestFit="1" customWidth="1"/>
    <col min="15928" max="15936" width="11.140625" bestFit="1" customWidth="1"/>
    <col min="16130" max="16130" width="30.7109375" customWidth="1"/>
    <col min="16131" max="16132" width="12.7109375" customWidth="1"/>
    <col min="16133" max="16133" width="9.140625" customWidth="1"/>
    <col min="16134" max="16134" width="9.28515625" customWidth="1"/>
    <col min="16135" max="16156" width="10.7109375" customWidth="1"/>
    <col min="16170" max="16171" width="10.140625" bestFit="1" customWidth="1"/>
    <col min="16172" max="16180" width="11.140625" bestFit="1" customWidth="1"/>
    <col min="16181" max="16181" width="9.28515625" bestFit="1" customWidth="1"/>
    <col min="16182" max="16182" width="12.7109375" bestFit="1" customWidth="1"/>
    <col min="16183" max="16183" width="10.140625" bestFit="1" customWidth="1"/>
    <col min="16184" max="16192" width="11.140625" bestFit="1" customWidth="1"/>
  </cols>
  <sheetData>
    <row r="1" spans="1:40" x14ac:dyDescent="0.25">
      <c r="A1" t="s">
        <v>5</v>
      </c>
      <c r="C1"/>
      <c r="D1"/>
      <c r="E1"/>
    </row>
    <row r="2" spans="1:40" x14ac:dyDescent="0.25">
      <c r="C2"/>
      <c r="D2"/>
      <c r="E2"/>
    </row>
    <row r="3" spans="1:40" x14ac:dyDescent="0.25">
      <c r="C3" s="2" t="s">
        <v>6</v>
      </c>
      <c r="D3"/>
      <c r="E3"/>
      <c r="G3" s="2"/>
      <c r="H3" s="2"/>
      <c r="I3" s="2" t="s">
        <v>7</v>
      </c>
      <c r="J3" s="2"/>
      <c r="K3" s="2"/>
      <c r="L3" s="2"/>
      <c r="M3" s="2"/>
      <c r="N3" s="2"/>
      <c r="O3" s="2"/>
      <c r="P3" s="2"/>
      <c r="Q3" s="2"/>
      <c r="S3" s="2"/>
      <c r="T3" s="2"/>
      <c r="U3" s="2" t="s">
        <v>8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x14ac:dyDescent="0.25">
      <c r="C4" s="2" t="s">
        <v>9</v>
      </c>
      <c r="D4"/>
      <c r="E4"/>
      <c r="F4" s="2">
        <v>-5</v>
      </c>
      <c r="G4" s="2">
        <v>-4</v>
      </c>
      <c r="H4" s="2">
        <v>-3</v>
      </c>
      <c r="I4" s="2">
        <v>-2</v>
      </c>
      <c r="J4" s="2">
        <v>-1</v>
      </c>
      <c r="K4" s="2">
        <v>0</v>
      </c>
      <c r="L4" s="2">
        <v>1</v>
      </c>
      <c r="M4" s="2">
        <v>2</v>
      </c>
      <c r="N4" s="2">
        <v>3</v>
      </c>
      <c r="O4" s="2">
        <v>4</v>
      </c>
      <c r="P4" s="2">
        <v>5</v>
      </c>
      <c r="Q4" s="2"/>
      <c r="R4" s="2">
        <v>-5</v>
      </c>
      <c r="S4" s="2">
        <v>-4</v>
      </c>
      <c r="T4" s="2">
        <v>-3</v>
      </c>
      <c r="U4" s="2">
        <v>-2</v>
      </c>
      <c r="V4" s="2">
        <v>-1</v>
      </c>
      <c r="W4" s="2">
        <v>0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C5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B6" t="str">
        <f>+B51</f>
        <v>Vernalis to HOR</v>
      </c>
      <c r="C6" s="3">
        <f>+C51</f>
        <v>19.834090909090911</v>
      </c>
      <c r="D6"/>
      <c r="E6" s="4"/>
      <c r="F6" s="4">
        <f t="shared" ref="F6:P6" si="0">+F51</f>
        <v>154.82741913497722</v>
      </c>
      <c r="G6" s="4">
        <f t="shared" si="0"/>
        <v>186.68457739033536</v>
      </c>
      <c r="H6" s="4">
        <f t="shared" si="0"/>
        <v>228.53003998438737</v>
      </c>
      <c r="I6" s="4">
        <f t="shared" si="0"/>
        <v>274.72764892210319</v>
      </c>
      <c r="J6" s="4">
        <f t="shared" si="0"/>
        <v>310.9495449551319</v>
      </c>
      <c r="K6" s="4">
        <f t="shared" si="0"/>
        <v>342.21599029019075</v>
      </c>
      <c r="L6" s="4">
        <f t="shared" si="0"/>
        <v>393.62132405457521</v>
      </c>
      <c r="M6" s="4">
        <f t="shared" si="0"/>
        <v>474.97319654700294</v>
      </c>
      <c r="N6" s="4">
        <f t="shared" si="0"/>
        <v>542.49783250412008</v>
      </c>
      <c r="O6" s="4">
        <f t="shared" si="0"/>
        <v>591.8047841101311</v>
      </c>
      <c r="P6" s="4">
        <f t="shared" si="0"/>
        <v>638.89574107132012</v>
      </c>
      <c r="Q6" s="4"/>
      <c r="R6" s="4">
        <f t="shared" ref="R6:AB6" si="1">+R51</f>
        <v>327.5407422359649</v>
      </c>
      <c r="S6" s="4">
        <f t="shared" si="1"/>
        <v>496.98038266098865</v>
      </c>
      <c r="T6" s="4">
        <f t="shared" si="1"/>
        <v>700.22575493579689</v>
      </c>
      <c r="U6" s="4">
        <f t="shared" si="1"/>
        <v>951.85459938904205</v>
      </c>
      <c r="V6" s="4">
        <f t="shared" si="1"/>
        <v>1246.8287594404753</v>
      </c>
      <c r="W6" s="4">
        <f t="shared" si="1"/>
        <v>1573.4115270631369</v>
      </c>
      <c r="X6" s="4">
        <f t="shared" si="1"/>
        <v>1940.5086870774144</v>
      </c>
      <c r="Y6" s="4">
        <f t="shared" si="1"/>
        <v>2371.5814251476518</v>
      </c>
      <c r="Z6" s="4">
        <f t="shared" si="1"/>
        <v>2880.3169396732128</v>
      </c>
      <c r="AA6" s="4">
        <f t="shared" si="1"/>
        <v>3447.4682479803387</v>
      </c>
      <c r="AB6" s="4">
        <f t="shared" si="1"/>
        <v>4062.8185105710641</v>
      </c>
    </row>
    <row r="7" spans="1:40" x14ac:dyDescent="0.25">
      <c r="B7" t="str">
        <f>+B62</f>
        <v>HOR to Stockton DWSC</v>
      </c>
      <c r="C7" s="3">
        <f>+C62</f>
        <v>14.450946969696972</v>
      </c>
      <c r="D7"/>
      <c r="E7"/>
      <c r="F7" s="4">
        <f t="shared" ref="F7:AB7" si="2">+F62</f>
        <v>291.58891803786992</v>
      </c>
      <c r="G7" s="4">
        <f t="shared" si="2"/>
        <v>305.37681566755964</v>
      </c>
      <c r="H7" s="4">
        <f t="shared" si="2"/>
        <v>315.65349800339305</v>
      </c>
      <c r="I7" s="4">
        <f t="shared" si="2"/>
        <v>325.67066103542913</v>
      </c>
      <c r="J7" s="4">
        <f t="shared" si="2"/>
        <v>335.63675436233575</v>
      </c>
      <c r="K7" s="4">
        <f t="shared" si="2"/>
        <v>345.60273921605756</v>
      </c>
      <c r="L7" s="4">
        <f t="shared" si="2"/>
        <v>355.43368056982996</v>
      </c>
      <c r="M7" s="4">
        <f t="shared" si="2"/>
        <v>365.24975769193594</v>
      </c>
      <c r="N7" s="4">
        <f t="shared" si="2"/>
        <v>374.96323386434022</v>
      </c>
      <c r="O7" s="4">
        <f t="shared" si="2"/>
        <v>384.00212270112303</v>
      </c>
      <c r="P7" s="4">
        <f t="shared" si="2"/>
        <v>392.73851316161284</v>
      </c>
      <c r="Q7" s="4"/>
      <c r="R7" s="4">
        <f t="shared" si="2"/>
        <v>1167.7830371849313</v>
      </c>
      <c r="S7" s="4">
        <f t="shared" si="2"/>
        <v>1466.2659040376464</v>
      </c>
      <c r="T7" s="4">
        <f t="shared" si="2"/>
        <v>1776.7810608731227</v>
      </c>
      <c r="U7" s="4">
        <f t="shared" si="2"/>
        <v>2097.4431403925332</v>
      </c>
      <c r="V7" s="4">
        <f t="shared" si="2"/>
        <v>2428.0968480914157</v>
      </c>
      <c r="W7" s="4">
        <f t="shared" si="2"/>
        <v>2768.7165948806128</v>
      </c>
      <c r="X7" s="4">
        <f t="shared" si="2"/>
        <v>3119.2348047735568</v>
      </c>
      <c r="Y7" s="4">
        <f t="shared" si="2"/>
        <v>3479.5765239044395</v>
      </c>
      <c r="Z7" s="4">
        <f t="shared" si="2"/>
        <v>3849.6830196825772</v>
      </c>
      <c r="AA7" s="4">
        <f t="shared" si="2"/>
        <v>4229.1656979653098</v>
      </c>
      <c r="AB7" s="4">
        <f t="shared" si="2"/>
        <v>4617.5360158966769</v>
      </c>
    </row>
    <row r="8" spans="1:40" x14ac:dyDescent="0.25">
      <c r="B8" t="str">
        <f>+B77</f>
        <v>DWSC to Turner Cut</v>
      </c>
      <c r="C8" s="3">
        <f>+C77</f>
        <v>13.517992424242424</v>
      </c>
      <c r="D8"/>
      <c r="E8"/>
      <c r="F8" s="4">
        <f t="shared" ref="F8:AB8" si="3">+F77</f>
        <v>718.5236278745864</v>
      </c>
      <c r="G8" s="4">
        <f t="shared" si="3"/>
        <v>728.5529811289905</v>
      </c>
      <c r="H8" s="4">
        <f t="shared" si="3"/>
        <v>735.99442654847019</v>
      </c>
      <c r="I8" s="4">
        <f t="shared" si="3"/>
        <v>743.30917408035043</v>
      </c>
      <c r="J8" s="4">
        <f t="shared" si="3"/>
        <v>749.90740173416907</v>
      </c>
      <c r="K8" s="4">
        <f t="shared" si="3"/>
        <v>756.56226745076549</v>
      </c>
      <c r="L8" s="4">
        <f t="shared" si="3"/>
        <v>763.29725986214498</v>
      </c>
      <c r="M8" s="4">
        <f t="shared" si="3"/>
        <v>769.92418171941313</v>
      </c>
      <c r="N8" s="4">
        <f t="shared" si="3"/>
        <v>776.41074575664152</v>
      </c>
      <c r="O8" s="4">
        <f t="shared" si="3"/>
        <v>782.72536260641641</v>
      </c>
      <c r="P8" s="4">
        <f t="shared" si="3"/>
        <v>789.04006607819315</v>
      </c>
      <c r="Q8" s="4"/>
      <c r="R8" s="4">
        <f t="shared" si="3"/>
        <v>10080.831202611129</v>
      </c>
      <c r="S8" s="4">
        <f t="shared" si="3"/>
        <v>10804.369507112917</v>
      </c>
      <c r="T8" s="4">
        <f t="shared" si="3"/>
        <v>11536.643210951646</v>
      </c>
      <c r="U8" s="4">
        <f t="shared" si="3"/>
        <v>12276.29501126606</v>
      </c>
      <c r="V8" s="4">
        <f t="shared" si="3"/>
        <v>13022.903299173318</v>
      </c>
      <c r="W8" s="4">
        <f t="shared" si="3"/>
        <v>13776.138133765788</v>
      </c>
      <c r="X8" s="4">
        <f t="shared" si="3"/>
        <v>14536.067897422243</v>
      </c>
      <c r="Y8" s="4">
        <f t="shared" si="3"/>
        <v>15302.678618213018</v>
      </c>
      <c r="Z8" s="4">
        <f t="shared" si="3"/>
        <v>16075.846081951047</v>
      </c>
      <c r="AA8" s="4">
        <f t="shared" si="3"/>
        <v>16855.414136132578</v>
      </c>
      <c r="AB8" s="4">
        <f t="shared" si="3"/>
        <v>17641.296850474882</v>
      </c>
    </row>
    <row r="9" spans="1:40" x14ac:dyDescent="0.25">
      <c r="B9" t="str">
        <f>+B96</f>
        <v>SJR Turner to Old Mouth</v>
      </c>
      <c r="C9" s="3">
        <f>+C96</f>
        <v>17.785795454545454</v>
      </c>
      <c r="D9"/>
      <c r="E9"/>
      <c r="F9" s="4">
        <f t="shared" ref="F9:AB9" si="4">+F96</f>
        <v>1513.3736076987259</v>
      </c>
      <c r="G9" s="4">
        <f t="shared" si="4"/>
        <v>1557.840590130199</v>
      </c>
      <c r="H9" s="4">
        <f t="shared" si="4"/>
        <v>1602.7115648901931</v>
      </c>
      <c r="I9" s="4">
        <f t="shared" si="4"/>
        <v>1643.7510157235727</v>
      </c>
      <c r="J9" s="4">
        <f t="shared" si="4"/>
        <v>1664.5509691161337</v>
      </c>
      <c r="K9" s="4">
        <f t="shared" si="4"/>
        <v>1684.0298960478183</v>
      </c>
      <c r="L9" s="4">
        <f t="shared" si="4"/>
        <v>1702.4481213524978</v>
      </c>
      <c r="M9" s="4">
        <f t="shared" si="4"/>
        <v>1720.1637948072103</v>
      </c>
      <c r="N9" s="4">
        <f t="shared" si="4"/>
        <v>1736.8105643399381</v>
      </c>
      <c r="O9" s="4">
        <f t="shared" si="4"/>
        <v>1752.9064473014669</v>
      </c>
      <c r="P9" s="4">
        <f t="shared" si="4"/>
        <v>1767.6519584604966</v>
      </c>
      <c r="Q9" s="4"/>
      <c r="R9" s="4">
        <f t="shared" si="4"/>
        <v>26049.272168529613</v>
      </c>
      <c r="S9" s="4">
        <f t="shared" si="4"/>
        <v>27584.879267444077</v>
      </c>
      <c r="T9" s="4">
        <f t="shared" si="4"/>
        <v>29165.155344954273</v>
      </c>
      <c r="U9" s="4">
        <f t="shared" si="4"/>
        <v>30788.386635261159</v>
      </c>
      <c r="V9" s="4">
        <f t="shared" si="4"/>
        <v>32442.537627681009</v>
      </c>
      <c r="W9" s="4">
        <f t="shared" si="4"/>
        <v>34116.828060262982</v>
      </c>
      <c r="X9" s="4">
        <f t="shared" si="4"/>
        <v>35810.067068963137</v>
      </c>
      <c r="Y9" s="4">
        <f t="shared" si="4"/>
        <v>37521.373027042995</v>
      </c>
      <c r="Z9" s="4">
        <f t="shared" si="4"/>
        <v>39249.860206616569</v>
      </c>
      <c r="AA9" s="4">
        <f t="shared" si="4"/>
        <v>40994.718712437272</v>
      </c>
      <c r="AB9" s="4">
        <f t="shared" si="4"/>
        <v>42754.99791531825</v>
      </c>
    </row>
    <row r="10" spans="1:40" x14ac:dyDescent="0.25">
      <c r="B10" t="str">
        <f>+B109</f>
        <v>Mouth of Old to Jersey Point</v>
      </c>
      <c r="C10" s="3">
        <f>+C109</f>
        <v>19.075378787878787</v>
      </c>
      <c r="D10"/>
      <c r="E10"/>
      <c r="F10" s="4">
        <f t="shared" ref="F10:AB10" si="5">+F109</f>
        <v>3495.2623522841686</v>
      </c>
      <c r="G10" s="4">
        <f t="shared" si="5"/>
        <v>3542.9339087970557</v>
      </c>
      <c r="H10" s="4">
        <f t="shared" si="5"/>
        <v>3586.815369074448</v>
      </c>
      <c r="I10" s="4">
        <f t="shared" si="5"/>
        <v>3634.1367023243829</v>
      </c>
      <c r="J10" s="4">
        <f t="shared" si="5"/>
        <v>3679.3996452135384</v>
      </c>
      <c r="K10" s="4">
        <f t="shared" si="5"/>
        <v>3717.7384420592807</v>
      </c>
      <c r="L10" s="4">
        <f t="shared" si="5"/>
        <v>3750.0868901307917</v>
      </c>
      <c r="M10" s="4">
        <f t="shared" si="5"/>
        <v>3778.4987960650797</v>
      </c>
      <c r="N10" s="4">
        <f t="shared" si="5"/>
        <v>3805.1036663531818</v>
      </c>
      <c r="O10" s="4">
        <f t="shared" si="5"/>
        <v>3824.0401083719416</v>
      </c>
      <c r="P10" s="4">
        <f t="shared" si="5"/>
        <v>3839.8801988042969</v>
      </c>
      <c r="Q10" s="4"/>
      <c r="R10" s="4">
        <f t="shared" si="5"/>
        <v>68175.703023888767</v>
      </c>
      <c r="S10" s="4">
        <f t="shared" si="5"/>
        <v>71694.801154429384</v>
      </c>
      <c r="T10" s="4">
        <f t="shared" si="5"/>
        <v>75259.675793365139</v>
      </c>
      <c r="U10" s="4">
        <f t="shared" si="5"/>
        <v>78870.151829064533</v>
      </c>
      <c r="V10" s="4">
        <f t="shared" si="5"/>
        <v>82526.920002833518</v>
      </c>
      <c r="W10" s="4">
        <f t="shared" si="5"/>
        <v>86225.489046469927</v>
      </c>
      <c r="X10" s="4">
        <f t="shared" si="5"/>
        <v>89959.40171256497</v>
      </c>
      <c r="Y10" s="4">
        <f t="shared" si="5"/>
        <v>93723.694555662922</v>
      </c>
      <c r="Z10" s="4">
        <f t="shared" si="5"/>
        <v>97515.495786872023</v>
      </c>
      <c r="AA10" s="4">
        <f t="shared" si="5"/>
        <v>101330.06767423458</v>
      </c>
      <c r="AB10" s="4">
        <f t="shared" si="5"/>
        <v>105162.02782782271</v>
      </c>
    </row>
    <row r="11" spans="1:40" x14ac:dyDescent="0.25">
      <c r="B11" t="str">
        <f>+B140</f>
        <v>Confluence</v>
      </c>
      <c r="C11" s="3">
        <f>+C140</f>
        <v>33.338446969696967</v>
      </c>
      <c r="D11"/>
      <c r="E11"/>
      <c r="F11" s="4">
        <f t="shared" ref="F11:AB11" si="6">+F140</f>
        <v>8997.9365369901861</v>
      </c>
      <c r="G11" s="4">
        <f t="shared" si="6"/>
        <v>9174.3450709647714</v>
      </c>
      <c r="H11" s="4">
        <f t="shared" si="6"/>
        <v>9447.84242372259</v>
      </c>
      <c r="I11" s="4">
        <f t="shared" si="6"/>
        <v>9551.3901084879762</v>
      </c>
      <c r="J11" s="4">
        <f t="shared" si="6"/>
        <v>9642.3560669525923</v>
      </c>
      <c r="K11" s="4">
        <f t="shared" si="6"/>
        <v>9716.9082501605862</v>
      </c>
      <c r="L11" s="4">
        <f t="shared" si="6"/>
        <v>9778.1729230133769</v>
      </c>
      <c r="M11" s="4">
        <f t="shared" si="6"/>
        <v>9826.0853430547468</v>
      </c>
      <c r="N11" s="4">
        <f t="shared" si="6"/>
        <v>9864.4082466335694</v>
      </c>
      <c r="O11" s="4">
        <f t="shared" si="6"/>
        <v>9898.6017155585087</v>
      </c>
      <c r="P11" s="4">
        <f t="shared" si="6"/>
        <v>9931.4733336698264</v>
      </c>
      <c r="Q11" s="4"/>
      <c r="R11" s="4">
        <f t="shared" si="6"/>
        <v>148639.00111613571</v>
      </c>
      <c r="S11" s="4">
        <f t="shared" si="6"/>
        <v>157727.69878714668</v>
      </c>
      <c r="T11" s="4">
        <f t="shared" si="6"/>
        <v>166952.70438022038</v>
      </c>
      <c r="U11" s="4">
        <f t="shared" si="6"/>
        <v>176280.14433778575</v>
      </c>
      <c r="V11" s="4">
        <f t="shared" si="6"/>
        <v>185704.8411169661</v>
      </c>
      <c r="W11" s="4">
        <f t="shared" si="6"/>
        <v>195212.29696698269</v>
      </c>
      <c r="X11" s="4">
        <f t="shared" si="6"/>
        <v>204787.66124502977</v>
      </c>
      <c r="Y11" s="4">
        <f t="shared" si="6"/>
        <v>214417.61406952393</v>
      </c>
      <c r="Z11" s="4">
        <f t="shared" si="6"/>
        <v>224090.68455582805</v>
      </c>
      <c r="AA11" s="4">
        <f t="shared" si="6"/>
        <v>233800.0132283842</v>
      </c>
      <c r="AB11" s="4">
        <f t="shared" si="6"/>
        <v>243542.8744444584</v>
      </c>
    </row>
    <row r="12" spans="1:40" x14ac:dyDescent="0.25">
      <c r="B12" s="4" t="str">
        <f>+B151</f>
        <v>Head of Old River to Grant Line</v>
      </c>
      <c r="C12" s="3">
        <f>+C151</f>
        <v>8.211363636363636</v>
      </c>
      <c r="D12" s="4"/>
      <c r="E12"/>
      <c r="F12" s="4">
        <f t="shared" ref="F12:AB12" si="7">+F151</f>
        <v>152.19861474733378</v>
      </c>
      <c r="G12" s="4">
        <f t="shared" si="7"/>
        <v>159.42478129480605</v>
      </c>
      <c r="H12" s="4">
        <f t="shared" si="7"/>
        <v>166.38244042129446</v>
      </c>
      <c r="I12" s="4">
        <f t="shared" si="7"/>
        <v>173.33991279400632</v>
      </c>
      <c r="J12" s="4">
        <f t="shared" si="7"/>
        <v>180.2970913620801</v>
      </c>
      <c r="K12" s="4">
        <f t="shared" si="7"/>
        <v>187.16132259456467</v>
      </c>
      <c r="L12" s="4">
        <f t="shared" si="7"/>
        <v>193.27537702791619</v>
      </c>
      <c r="M12" s="4">
        <f t="shared" si="7"/>
        <v>199.38977136944717</v>
      </c>
      <c r="N12" s="4">
        <f t="shared" si="7"/>
        <v>205.50385286788307</v>
      </c>
      <c r="O12" s="4">
        <f t="shared" si="7"/>
        <v>211.61791783079738</v>
      </c>
      <c r="P12" s="4">
        <f t="shared" si="7"/>
        <v>217.73198027965449</v>
      </c>
      <c r="Q12" s="4"/>
      <c r="R12" s="4">
        <f t="shared" si="7"/>
        <v>446.85957180673643</v>
      </c>
      <c r="S12" s="4">
        <f t="shared" si="7"/>
        <v>602.67126982780633</v>
      </c>
      <c r="T12" s="4">
        <f t="shared" si="7"/>
        <v>765.57488068585667</v>
      </c>
      <c r="U12" s="4">
        <f t="shared" si="7"/>
        <v>935.43605729350702</v>
      </c>
      <c r="V12" s="4">
        <f t="shared" si="7"/>
        <v>1112.2545593715502</v>
      </c>
      <c r="W12" s="4">
        <f t="shared" si="7"/>
        <v>1295.9837663498724</v>
      </c>
      <c r="X12" s="4">
        <f t="shared" si="7"/>
        <v>1486.2021161611131</v>
      </c>
      <c r="Y12" s="4">
        <f t="shared" si="7"/>
        <v>1682.5346903597947</v>
      </c>
      <c r="Z12" s="4">
        <f t="shared" si="7"/>
        <v>1884.9815024784598</v>
      </c>
      <c r="AA12" s="4">
        <f t="shared" si="7"/>
        <v>2093.5423878278002</v>
      </c>
      <c r="AB12" s="4">
        <f t="shared" si="7"/>
        <v>2308.2173368830263</v>
      </c>
    </row>
    <row r="13" spans="1:40" x14ac:dyDescent="0.25">
      <c r="B13" t="str">
        <f>+B173</f>
        <v>Old River Grant Line to DMC</v>
      </c>
      <c r="C13" s="3">
        <f>+C173</f>
        <v>16.238825757575754</v>
      </c>
      <c r="D13"/>
      <c r="E13"/>
      <c r="F13" s="4">
        <f t="shared" ref="F13:AB13" si="8">+F173</f>
        <v>238.59095600807308</v>
      </c>
      <c r="G13" s="4">
        <f t="shared" si="8"/>
        <v>262.90773823447353</v>
      </c>
      <c r="H13" s="4">
        <f t="shared" si="8"/>
        <v>287.97396366265082</v>
      </c>
      <c r="I13" s="4">
        <f t="shared" si="8"/>
        <v>312.5662283994169</v>
      </c>
      <c r="J13" s="4">
        <f t="shared" si="8"/>
        <v>337.09562474503446</v>
      </c>
      <c r="K13" s="4">
        <f t="shared" si="8"/>
        <v>358.65500595063872</v>
      </c>
      <c r="L13" s="4">
        <f t="shared" si="8"/>
        <v>376.56622937831241</v>
      </c>
      <c r="M13" s="4">
        <f t="shared" si="8"/>
        <v>393.15399523074746</v>
      </c>
      <c r="N13" s="4">
        <f t="shared" si="8"/>
        <v>406.82351150324416</v>
      </c>
      <c r="O13" s="4">
        <f t="shared" si="8"/>
        <v>419.15773142800629</v>
      </c>
      <c r="P13" s="4">
        <f t="shared" si="8"/>
        <v>430.08126299414107</v>
      </c>
      <c r="Q13" s="4"/>
      <c r="R13" s="4">
        <f t="shared" si="8"/>
        <v>744.08314528586334</v>
      </c>
      <c r="S13" s="4">
        <f t="shared" si="8"/>
        <v>994.81150354881242</v>
      </c>
      <c r="T13" s="4">
        <f t="shared" si="8"/>
        <v>1269.1589328839852</v>
      </c>
      <c r="U13" s="4">
        <f t="shared" si="8"/>
        <v>1569.429028915019</v>
      </c>
      <c r="V13" s="4">
        <f t="shared" si="8"/>
        <v>1894.259955487245</v>
      </c>
      <c r="W13" s="4">
        <f t="shared" si="8"/>
        <v>2242.1352708350814</v>
      </c>
      <c r="X13" s="4">
        <f t="shared" si="8"/>
        <v>2609.7458884995567</v>
      </c>
      <c r="Y13" s="4">
        <f t="shared" si="8"/>
        <v>2994.6060008040868</v>
      </c>
      <c r="Z13" s="4">
        <f t="shared" si="8"/>
        <v>3394.594754171083</v>
      </c>
      <c r="AA13" s="4">
        <f t="shared" si="8"/>
        <v>3807.5853756367078</v>
      </c>
      <c r="AB13" s="4">
        <f t="shared" si="8"/>
        <v>4232.2048728477812</v>
      </c>
    </row>
    <row r="14" spans="1:40" x14ac:dyDescent="0.25">
      <c r="B14" t="str">
        <f>+B210</f>
        <v>Old River Victoria to Rock Slough</v>
      </c>
      <c r="C14" s="3">
        <f>+C210</f>
        <v>25.925757575757572</v>
      </c>
      <c r="D14"/>
      <c r="E14"/>
      <c r="F14" s="4">
        <f t="shared" ref="F14:AB14" si="9">+F210</f>
        <v>1466.7103509132744</v>
      </c>
      <c r="G14" s="4">
        <f t="shared" si="9"/>
        <v>1495.1711487401835</v>
      </c>
      <c r="H14" s="4">
        <f t="shared" si="9"/>
        <v>1517.4428236513866</v>
      </c>
      <c r="I14" s="4">
        <f t="shared" si="9"/>
        <v>1538.5584356454231</v>
      </c>
      <c r="J14" s="4">
        <f t="shared" si="9"/>
        <v>1558.7784495555118</v>
      </c>
      <c r="K14" s="4">
        <f t="shared" si="9"/>
        <v>1577.9553122074703</v>
      </c>
      <c r="L14" s="4">
        <f t="shared" si="9"/>
        <v>1596.0128253518167</v>
      </c>
      <c r="M14" s="4">
        <f t="shared" si="9"/>
        <v>1613.8477730463796</v>
      </c>
      <c r="N14" s="4">
        <f t="shared" si="9"/>
        <v>1630.3282953168625</v>
      </c>
      <c r="O14" s="4">
        <f t="shared" si="9"/>
        <v>1645.3267972102835</v>
      </c>
      <c r="P14" s="4">
        <f t="shared" si="9"/>
        <v>1659.8981296610239</v>
      </c>
      <c r="Q14" s="4"/>
      <c r="R14" s="4">
        <f t="shared" si="9"/>
        <v>13173.138830578488</v>
      </c>
      <c r="S14" s="4">
        <f t="shared" si="9"/>
        <v>14654.079580405212</v>
      </c>
      <c r="T14" s="4">
        <f t="shared" si="9"/>
        <v>16160.386566601004</v>
      </c>
      <c r="U14" s="4">
        <f t="shared" si="9"/>
        <v>17688.387196249401</v>
      </c>
      <c r="V14" s="4">
        <f t="shared" si="9"/>
        <v>19237.055638849874</v>
      </c>
      <c r="W14" s="4">
        <f t="shared" si="9"/>
        <v>20805.422519731364</v>
      </c>
      <c r="X14" s="4">
        <f t="shared" si="9"/>
        <v>22392.406588511003</v>
      </c>
      <c r="Y14" s="4">
        <f t="shared" si="9"/>
        <v>23997.336887710109</v>
      </c>
      <c r="Z14" s="4">
        <f t="shared" si="9"/>
        <v>25619.424921891728</v>
      </c>
      <c r="AA14" s="4">
        <f t="shared" si="9"/>
        <v>27257.252468155304</v>
      </c>
      <c r="AB14" s="4">
        <f t="shared" si="9"/>
        <v>28909.864931590953</v>
      </c>
    </row>
    <row r="15" spans="1:40" x14ac:dyDescent="0.25">
      <c r="B15" t="str">
        <f>+B228</f>
        <v>Old River Rock Slough to Mouth</v>
      </c>
      <c r="C15" s="3">
        <f>+C228</f>
        <v>17.180113636363636</v>
      </c>
      <c r="D15"/>
      <c r="E15"/>
      <c r="F15" s="4">
        <f t="shared" ref="F15:AB15" si="10">+F228</f>
        <v>1153.547877698956</v>
      </c>
      <c r="G15" s="4">
        <f t="shared" si="10"/>
        <v>1180.3723327358234</v>
      </c>
      <c r="H15" s="4">
        <f t="shared" si="10"/>
        <v>1204.6384323132379</v>
      </c>
      <c r="I15" s="4">
        <f t="shared" si="10"/>
        <v>1227.9034988539934</v>
      </c>
      <c r="J15" s="4">
        <f t="shared" si="10"/>
        <v>1253.8192439071402</v>
      </c>
      <c r="K15" s="4">
        <f t="shared" si="10"/>
        <v>1280.1463022766252</v>
      </c>
      <c r="L15" s="4">
        <f t="shared" si="10"/>
        <v>1297.7736665589096</v>
      </c>
      <c r="M15" s="4">
        <f t="shared" si="10"/>
        <v>1312.4834269249513</v>
      </c>
      <c r="N15" s="4">
        <f t="shared" si="10"/>
        <v>1326.5619954835174</v>
      </c>
      <c r="O15" s="4">
        <f t="shared" si="10"/>
        <v>1340.3875271284876</v>
      </c>
      <c r="P15" s="4">
        <f t="shared" si="10"/>
        <v>1354.1207606267449</v>
      </c>
      <c r="Q15" s="4"/>
      <c r="R15" s="4">
        <f t="shared" si="10"/>
        <v>13365.166494921441</v>
      </c>
      <c r="S15" s="4">
        <f t="shared" si="10"/>
        <v>14532.126600138834</v>
      </c>
      <c r="T15" s="4">
        <f t="shared" si="10"/>
        <v>15724.631982663366</v>
      </c>
      <c r="U15" s="4">
        <f t="shared" si="10"/>
        <v>16940.902948246981</v>
      </c>
      <c r="V15" s="4">
        <f t="shared" si="10"/>
        <v>18181.764319627546</v>
      </c>
      <c r="W15" s="4">
        <f t="shared" si="10"/>
        <v>19448.74709271943</v>
      </c>
      <c r="X15" s="4">
        <f t="shared" si="10"/>
        <v>20737.707077137198</v>
      </c>
      <c r="Y15" s="4">
        <f t="shared" si="10"/>
        <v>22042.835623879128</v>
      </c>
      <c r="Z15" s="4">
        <f t="shared" si="10"/>
        <v>23362.358335083358</v>
      </c>
      <c r="AA15" s="4">
        <f t="shared" si="10"/>
        <v>24695.833096389368</v>
      </c>
      <c r="AB15" s="4">
        <f t="shared" si="10"/>
        <v>26043.087240266977</v>
      </c>
    </row>
    <row r="16" spans="1:40" x14ac:dyDescent="0.25">
      <c r="B16" t="str">
        <f>+B240</f>
        <v>Middle River Head to Victoria</v>
      </c>
      <c r="C16" s="5">
        <f>+C240</f>
        <v>12.332007575757578</v>
      </c>
      <c r="D16"/>
      <c r="E16"/>
      <c r="F16" s="4">
        <f t="shared" ref="F16:AB16" si="11">+F240</f>
        <v>60.912780064338932</v>
      </c>
      <c r="G16" s="4">
        <f t="shared" si="11"/>
        <v>80.831285775684776</v>
      </c>
      <c r="H16" s="4">
        <f t="shared" si="11"/>
        <v>103.74494033063411</v>
      </c>
      <c r="I16" s="4">
        <f t="shared" si="11"/>
        <v>125.72691940071388</v>
      </c>
      <c r="J16" s="4">
        <f t="shared" si="11"/>
        <v>146.06578601288948</v>
      </c>
      <c r="K16" s="4">
        <f t="shared" si="11"/>
        <v>166.57936621288076</v>
      </c>
      <c r="L16" s="4">
        <f t="shared" si="11"/>
        <v>186.63023238711889</v>
      </c>
      <c r="M16" s="4">
        <f t="shared" si="11"/>
        <v>203.92869485683457</v>
      </c>
      <c r="N16" s="4">
        <f t="shared" si="11"/>
        <v>217.38665011220291</v>
      </c>
      <c r="O16" s="4">
        <f t="shared" si="11"/>
        <v>229.93436536281015</v>
      </c>
      <c r="P16" s="4">
        <f t="shared" si="11"/>
        <v>240.60962566252255</v>
      </c>
      <c r="Q16" s="4"/>
      <c r="R16" s="4">
        <f t="shared" si="11"/>
        <v>86.582752101116967</v>
      </c>
      <c r="S16" s="4">
        <f t="shared" si="11"/>
        <v>156.69873542223627</v>
      </c>
      <c r="T16" s="4">
        <f t="shared" si="11"/>
        <v>248.703451191905</v>
      </c>
      <c r="U16" s="4">
        <f t="shared" si="11"/>
        <v>363.439381057579</v>
      </c>
      <c r="V16" s="4">
        <f t="shared" si="11"/>
        <v>499.33573376438068</v>
      </c>
      <c r="W16" s="4">
        <f t="shared" si="11"/>
        <v>655.65830987726576</v>
      </c>
      <c r="X16" s="4">
        <f t="shared" si="11"/>
        <v>832.26310917726562</v>
      </c>
      <c r="Y16" s="4">
        <f t="shared" si="11"/>
        <v>1027.5425727992424</v>
      </c>
      <c r="Z16" s="4">
        <f t="shared" si="11"/>
        <v>1238.200245283761</v>
      </c>
      <c r="AA16" s="4">
        <f t="shared" si="11"/>
        <v>1461.8607530212678</v>
      </c>
      <c r="AB16" s="4">
        <f t="shared" si="11"/>
        <v>1697.1327485339339</v>
      </c>
    </row>
    <row r="17" spans="2:28" x14ac:dyDescent="0.25">
      <c r="B17" t="str">
        <f>+B297</f>
        <v>Middle River Victoria to Mouth</v>
      </c>
      <c r="C17" s="3">
        <f>+C297</f>
        <v>45.960984848484848</v>
      </c>
      <c r="D17"/>
      <c r="E17"/>
      <c r="F17" s="4">
        <f t="shared" ref="F17:AB17" si="12">+F297</f>
        <v>3374.0176137067724</v>
      </c>
      <c r="G17" s="4">
        <f t="shared" si="12"/>
        <v>3447.6438482967619</v>
      </c>
      <c r="H17" s="4">
        <f t="shared" si="12"/>
        <v>3512.136320784422</v>
      </c>
      <c r="I17" s="4">
        <f t="shared" si="12"/>
        <v>3574.6943038821323</v>
      </c>
      <c r="J17" s="4">
        <f t="shared" si="12"/>
        <v>3636.4380854125843</v>
      </c>
      <c r="K17" s="4">
        <f t="shared" si="12"/>
        <v>3696.6713126492564</v>
      </c>
      <c r="L17" s="4">
        <f t="shared" si="12"/>
        <v>3750.9767945723106</v>
      </c>
      <c r="M17" s="4">
        <f t="shared" si="12"/>
        <v>3800.8748581867026</v>
      </c>
      <c r="N17" s="4">
        <f t="shared" si="12"/>
        <v>3848.1118919400583</v>
      </c>
      <c r="O17" s="4">
        <f t="shared" si="12"/>
        <v>3891.632095944587</v>
      </c>
      <c r="P17" s="4">
        <f t="shared" si="12"/>
        <v>3932.6556752904612</v>
      </c>
      <c r="Q17" s="4"/>
      <c r="R17" s="4">
        <f t="shared" si="12"/>
        <v>36494.937424601812</v>
      </c>
      <c r="S17" s="4">
        <f t="shared" si="12"/>
        <v>39905.768155603568</v>
      </c>
      <c r="T17" s="4">
        <f t="shared" si="12"/>
        <v>43385.658240144177</v>
      </c>
      <c r="U17" s="4">
        <f t="shared" si="12"/>
        <v>46929.073552477457</v>
      </c>
      <c r="V17" s="4">
        <f t="shared" si="12"/>
        <v>50534.639747124813</v>
      </c>
      <c r="W17" s="4">
        <f t="shared" si="12"/>
        <v>54201.194446155721</v>
      </c>
      <c r="X17" s="4">
        <f t="shared" si="12"/>
        <v>57925.018499766527</v>
      </c>
      <c r="Y17" s="4">
        <f t="shared" si="12"/>
        <v>61700.944326146011</v>
      </c>
      <c r="Z17" s="4">
        <f t="shared" si="12"/>
        <v>65525.437701209397</v>
      </c>
      <c r="AA17" s="4">
        <f t="shared" si="12"/>
        <v>69395.309695151707</v>
      </c>
      <c r="AB17" s="4">
        <f t="shared" si="12"/>
        <v>73307.453580769245</v>
      </c>
    </row>
    <row r="18" spans="2:28" x14ac:dyDescent="0.25">
      <c r="B18" t="str">
        <f>B313</f>
        <v>Sugar Cut and Tom Paine</v>
      </c>
      <c r="C18" s="3">
        <f>+C313</f>
        <v>4.5600378787878784</v>
      </c>
      <c r="D18"/>
      <c r="E18"/>
      <c r="F18" s="4">
        <f>F313</f>
        <v>43.398004223251696</v>
      </c>
      <c r="G18" s="4">
        <f t="shared" ref="G18:AB18" si="13">G313</f>
        <v>45.004529307762127</v>
      </c>
      <c r="H18" s="4">
        <f t="shared" si="13"/>
        <v>59.003773481370764</v>
      </c>
      <c r="I18" s="4">
        <f t="shared" si="13"/>
        <v>111.32758894746078</v>
      </c>
      <c r="J18" s="4">
        <f t="shared" si="13"/>
        <v>113.18857451614926</v>
      </c>
      <c r="K18" s="4">
        <f t="shared" si="13"/>
        <v>115.0495647700146</v>
      </c>
      <c r="L18" s="4">
        <f t="shared" si="13"/>
        <v>116.91045610867475</v>
      </c>
      <c r="M18" s="4">
        <f t="shared" si="13"/>
        <v>118.7713505540888</v>
      </c>
      <c r="N18" s="4">
        <f t="shared" si="13"/>
        <v>120.63224031432601</v>
      </c>
      <c r="O18" s="4">
        <f t="shared" si="13"/>
        <v>122.49313475974006</v>
      </c>
      <c r="P18" s="4">
        <f t="shared" si="13"/>
        <v>124.35402609840021</v>
      </c>
      <c r="Q18" s="4"/>
      <c r="R18" s="4">
        <f t="shared" si="13"/>
        <v>135.2171097787344</v>
      </c>
      <c r="S18" s="4">
        <f t="shared" si="13"/>
        <v>179.41837654424128</v>
      </c>
      <c r="T18" s="4">
        <f t="shared" si="13"/>
        <v>230.44318909583251</v>
      </c>
      <c r="U18" s="4">
        <f t="shared" si="13"/>
        <v>311.78876011741079</v>
      </c>
      <c r="V18" s="4">
        <f t="shared" si="13"/>
        <v>424.04684184921581</v>
      </c>
      <c r="W18" s="4">
        <f t="shared" si="13"/>
        <v>538.16591149229771</v>
      </c>
      <c r="X18" s="4">
        <f t="shared" si="13"/>
        <v>654.14592193164253</v>
      </c>
      <c r="Y18" s="4">
        <f t="shared" si="13"/>
        <v>771.98682526302423</v>
      </c>
      <c r="Z18" s="4">
        <f t="shared" si="13"/>
        <v>891.68862069723161</v>
      </c>
      <c r="AA18" s="4">
        <f t="shared" si="13"/>
        <v>1013.2513082342647</v>
      </c>
      <c r="AB18" s="4">
        <f t="shared" si="13"/>
        <v>1136.674888663335</v>
      </c>
    </row>
    <row r="19" spans="2:28" x14ac:dyDescent="0.25">
      <c r="B19" t="str">
        <f>+B323</f>
        <v xml:space="preserve">Paradise Cut &amp; Drainage </v>
      </c>
      <c r="C19" s="3">
        <f>+C323</f>
        <v>6.1873106060606062</v>
      </c>
      <c r="D19"/>
      <c r="E19"/>
      <c r="F19" s="4">
        <f t="shared" ref="F19:AB19" si="14">+F323</f>
        <v>103.49717205330469</v>
      </c>
      <c r="G19" s="4">
        <f t="shared" si="14"/>
        <v>106.82025328435627</v>
      </c>
      <c r="H19" s="4">
        <f t="shared" si="14"/>
        <v>141.50588917580765</v>
      </c>
      <c r="I19" s="4">
        <f t="shared" si="14"/>
        <v>148.40697123538035</v>
      </c>
      <c r="J19" s="4">
        <f t="shared" si="14"/>
        <v>162.13288679219255</v>
      </c>
      <c r="K19" s="4">
        <f t="shared" si="14"/>
        <v>165.07542048971843</v>
      </c>
      <c r="L19" s="4">
        <f t="shared" si="14"/>
        <v>168.07145048317503</v>
      </c>
      <c r="M19" s="4">
        <f t="shared" si="14"/>
        <v>171.06754483515456</v>
      </c>
      <c r="N19" s="4">
        <f t="shared" si="14"/>
        <v>174.16606765796112</v>
      </c>
      <c r="O19" s="4">
        <f t="shared" si="14"/>
        <v>177.29118753420966</v>
      </c>
      <c r="P19" s="4">
        <f t="shared" si="14"/>
        <v>180.41608520136504</v>
      </c>
      <c r="Q19" s="4"/>
      <c r="R19" s="4">
        <f t="shared" si="14"/>
        <v>148.11734030955313</v>
      </c>
      <c r="S19" s="4">
        <f t="shared" si="14"/>
        <v>253.2760529783836</v>
      </c>
      <c r="T19" s="4">
        <f t="shared" si="14"/>
        <v>374.98587142563895</v>
      </c>
      <c r="U19" s="4">
        <f t="shared" si="14"/>
        <v>521.51793559884197</v>
      </c>
      <c r="V19" s="4">
        <f t="shared" si="14"/>
        <v>676.78786461262837</v>
      </c>
      <c r="W19" s="4">
        <f t="shared" si="14"/>
        <v>840.39201825358396</v>
      </c>
      <c r="X19" s="4">
        <f t="shared" si="14"/>
        <v>1006.9654537400307</v>
      </c>
      <c r="Y19" s="4">
        <f t="shared" si="14"/>
        <v>1176.5349513991955</v>
      </c>
      <c r="Z19" s="4">
        <f t="shared" si="14"/>
        <v>1349.1517576457534</v>
      </c>
      <c r="AA19" s="4">
        <f t="shared" si="14"/>
        <v>1524.8803852418389</v>
      </c>
      <c r="AB19" s="4">
        <f t="shared" si="14"/>
        <v>1703.7340216096259</v>
      </c>
    </row>
    <row r="20" spans="2:28" x14ac:dyDescent="0.25">
      <c r="B20" t="str">
        <f>+B335</f>
        <v>Grant Line Canal</v>
      </c>
      <c r="C20" s="3">
        <f>+C335</f>
        <v>8.9486742424242429</v>
      </c>
      <c r="D20"/>
      <c r="E20"/>
      <c r="F20" s="4">
        <f t="shared" ref="F20:AB20" si="15">+F335</f>
        <v>278.93407099341118</v>
      </c>
      <c r="G20" s="4">
        <f t="shared" si="15"/>
        <v>294.25799076505712</v>
      </c>
      <c r="H20" s="4">
        <f t="shared" si="15"/>
        <v>312.41106508213846</v>
      </c>
      <c r="I20" s="4">
        <f t="shared" si="15"/>
        <v>334.89702930292816</v>
      </c>
      <c r="J20" s="4">
        <f t="shared" si="15"/>
        <v>353.71825190474942</v>
      </c>
      <c r="K20" s="4">
        <f t="shared" si="15"/>
        <v>365.8248585256116</v>
      </c>
      <c r="L20" s="4">
        <f t="shared" si="15"/>
        <v>376.69110916530025</v>
      </c>
      <c r="M20" s="4">
        <f t="shared" si="15"/>
        <v>387.67402310060515</v>
      </c>
      <c r="N20" s="4">
        <f t="shared" si="15"/>
        <v>399.5695848231145</v>
      </c>
      <c r="O20" s="4">
        <f t="shared" si="15"/>
        <v>411.93554963960463</v>
      </c>
      <c r="P20" s="4">
        <f t="shared" si="15"/>
        <v>425.23801183998313</v>
      </c>
      <c r="Q20" s="4"/>
      <c r="R20" s="4">
        <f t="shared" si="15"/>
        <v>1220.8631950981996</v>
      </c>
      <c r="S20" s="4">
        <f t="shared" si="15"/>
        <v>1506.984226672676</v>
      </c>
      <c r="T20" s="4">
        <f t="shared" si="15"/>
        <v>1807.306710582511</v>
      </c>
      <c r="U20" s="4">
        <f t="shared" si="15"/>
        <v>2130.9607577750439</v>
      </c>
      <c r="V20" s="4">
        <f t="shared" si="15"/>
        <v>2475.2683983788829</v>
      </c>
      <c r="W20" s="4">
        <f t="shared" si="15"/>
        <v>2835.0399535940633</v>
      </c>
      <c r="X20" s="4">
        <f t="shared" si="15"/>
        <v>3206.2979374395195</v>
      </c>
      <c r="Y20" s="4">
        <f t="shared" si="15"/>
        <v>3588.4805035724721</v>
      </c>
      <c r="Z20" s="4">
        <f t="shared" si="15"/>
        <v>3982.1023075343319</v>
      </c>
      <c r="AA20" s="4">
        <f t="shared" si="15"/>
        <v>4387.8548747656914</v>
      </c>
      <c r="AB20" s="4">
        <f t="shared" si="15"/>
        <v>4806.441655505485</v>
      </c>
    </row>
    <row r="21" spans="2:28" x14ac:dyDescent="0.25">
      <c r="B21" t="str">
        <f>B351</f>
        <v>Old River from DMC to Victoria &amp; West Canal</v>
      </c>
      <c r="C21" s="3">
        <f>C351</f>
        <v>3.0886363636363638</v>
      </c>
      <c r="D21"/>
      <c r="E21"/>
      <c r="F21" s="4">
        <f>F351</f>
        <v>176.52699006853899</v>
      </c>
      <c r="G21" s="4">
        <f t="shared" ref="G21:AB21" si="16">G351</f>
        <v>181.9091496804748</v>
      </c>
      <c r="H21" s="4">
        <f t="shared" si="16"/>
        <v>186.80709048272058</v>
      </c>
      <c r="I21" s="4">
        <f t="shared" si="16"/>
        <v>191.70499794209519</v>
      </c>
      <c r="J21" s="4">
        <f t="shared" si="16"/>
        <v>196.6028934202028</v>
      </c>
      <c r="K21" s="4">
        <f t="shared" si="16"/>
        <v>201.50076298569186</v>
      </c>
      <c r="L21" s="4">
        <f t="shared" si="16"/>
        <v>206.39868267258993</v>
      </c>
      <c r="M21" s="4">
        <f t="shared" si="16"/>
        <v>211.32189953736585</v>
      </c>
      <c r="N21" s="4">
        <f t="shared" si="16"/>
        <v>216.38569940789452</v>
      </c>
      <c r="O21" s="4">
        <f t="shared" si="16"/>
        <v>221.64720615355438</v>
      </c>
      <c r="P21" s="4">
        <f t="shared" si="16"/>
        <v>226.88781610879471</v>
      </c>
      <c r="Q21" s="4"/>
      <c r="R21" s="4">
        <f t="shared" si="16"/>
        <v>1122.6680590222325</v>
      </c>
      <c r="S21" s="4">
        <f t="shared" si="16"/>
        <v>1301.8861288967396</v>
      </c>
      <c r="T21" s="4">
        <f t="shared" si="16"/>
        <v>1486.2442489783371</v>
      </c>
      <c r="U21" s="4">
        <f t="shared" si="16"/>
        <v>1675.5002931907447</v>
      </c>
      <c r="V21" s="4">
        <f t="shared" si="16"/>
        <v>1869.6542388718938</v>
      </c>
      <c r="W21" s="4">
        <f t="shared" si="16"/>
        <v>2068.7060670748415</v>
      </c>
      <c r="X21" s="4">
        <f t="shared" si="16"/>
        <v>2272.6557899039817</v>
      </c>
      <c r="Y21" s="4">
        <f t="shared" si="16"/>
        <v>2481.5160810089601</v>
      </c>
      <c r="Z21" s="4">
        <f t="shared" si="16"/>
        <v>2695.3698804815904</v>
      </c>
      <c r="AA21" s="4">
        <f t="shared" si="16"/>
        <v>2914.386333262315</v>
      </c>
      <c r="AB21" s="4">
        <f t="shared" si="16"/>
        <v>3138.6538443934892</v>
      </c>
    </row>
    <row r="22" spans="2:28" x14ac:dyDescent="0.25">
      <c r="B22" t="str">
        <f>+B359</f>
        <v>Victoria Canal (North Canal)</v>
      </c>
      <c r="C22" s="3">
        <f>+C359</f>
        <v>4.778977272727273</v>
      </c>
      <c r="D22"/>
      <c r="E22"/>
      <c r="F22" s="4">
        <f t="shared" ref="F22:P22" si="17">+F359</f>
        <v>199.58259245799815</v>
      </c>
      <c r="G22" s="4">
        <f t="shared" si="17"/>
        <v>210.7729655674776</v>
      </c>
      <c r="H22" s="4">
        <f t="shared" si="17"/>
        <v>220.33692315191826</v>
      </c>
      <c r="I22" s="4">
        <f t="shared" si="17"/>
        <v>229.20366581845872</v>
      </c>
      <c r="J22" s="4">
        <f t="shared" si="17"/>
        <v>239.06648467180378</v>
      </c>
      <c r="K22" s="4">
        <f t="shared" si="17"/>
        <v>246.45069695499865</v>
      </c>
      <c r="L22" s="4">
        <f t="shared" si="17"/>
        <v>253.75876812457605</v>
      </c>
      <c r="M22" s="4">
        <f t="shared" si="17"/>
        <v>261.06756668336027</v>
      </c>
      <c r="N22" s="4">
        <f t="shared" si="17"/>
        <v>268.37633943776672</v>
      </c>
      <c r="O22" s="4">
        <f t="shared" si="17"/>
        <v>275.68510773643868</v>
      </c>
      <c r="P22" s="4">
        <f t="shared" si="17"/>
        <v>282.62842737027984</v>
      </c>
      <c r="Q22" s="4"/>
      <c r="R22" s="4">
        <f t="shared" ref="R22:AB22" si="18">+R359</f>
        <v>1217.3193899151763</v>
      </c>
      <c r="S22" s="4">
        <f t="shared" si="18"/>
        <v>1422.4971689279143</v>
      </c>
      <c r="T22" s="4">
        <f t="shared" si="18"/>
        <v>1638.0521132876122</v>
      </c>
      <c r="U22" s="4">
        <f t="shared" si="18"/>
        <v>1862.8224077728005</v>
      </c>
      <c r="V22" s="4">
        <f t="shared" si="18"/>
        <v>2096.9574830179317</v>
      </c>
      <c r="W22" s="4">
        <f t="shared" si="18"/>
        <v>2339.7160738313332</v>
      </c>
      <c r="X22" s="4">
        <f t="shared" si="18"/>
        <v>2589.8208063711204</v>
      </c>
      <c r="Y22" s="4">
        <f t="shared" si="18"/>
        <v>2847.2339737750885</v>
      </c>
      <c r="Z22" s="4">
        <f t="shared" si="18"/>
        <v>3111.955926835652</v>
      </c>
      <c r="AA22" s="4">
        <f t="shared" si="18"/>
        <v>3383.9866504227552</v>
      </c>
      <c r="AB22" s="4">
        <f t="shared" si="18"/>
        <v>3663.1434179761141</v>
      </c>
    </row>
    <row r="23" spans="2:28" x14ac:dyDescent="0.25">
      <c r="B23" t="str">
        <f>+B386</f>
        <v>Franks Tract &amp; Big Break</v>
      </c>
      <c r="C23" s="3">
        <f>+C386</f>
        <v>35.692045454545465</v>
      </c>
      <c r="D23"/>
      <c r="E23"/>
      <c r="F23" s="4">
        <f t="shared" ref="F23:AB23" si="19">+F386</f>
        <v>5625.490511414916</v>
      </c>
      <c r="G23" s="4">
        <f t="shared" si="19"/>
        <v>6144.5286524440889</v>
      </c>
      <c r="H23" s="4">
        <f t="shared" si="19"/>
        <v>6215.0690450649263</v>
      </c>
      <c r="I23" s="4">
        <f t="shared" si="19"/>
        <v>6275.2372890778261</v>
      </c>
      <c r="J23" s="4">
        <f t="shared" si="19"/>
        <v>6334.8620062103309</v>
      </c>
      <c r="K23" s="4">
        <f t="shared" si="19"/>
        <v>6384.9471044771735</v>
      </c>
      <c r="L23" s="4">
        <f t="shared" si="19"/>
        <v>6412.3467537111974</v>
      </c>
      <c r="M23" s="4">
        <f t="shared" si="19"/>
        <v>6436.5604439615217</v>
      </c>
      <c r="N23" s="4">
        <f t="shared" si="19"/>
        <v>6459.9720374025237</v>
      </c>
      <c r="O23" s="4">
        <f t="shared" si="19"/>
        <v>6483.3253252657287</v>
      </c>
      <c r="P23" s="4">
        <f t="shared" si="19"/>
        <v>6509.5356545893046</v>
      </c>
      <c r="Q23" s="4"/>
      <c r="R23" s="4">
        <f t="shared" si="19"/>
        <v>28527.058378734415</v>
      </c>
      <c r="S23" s="4">
        <f t="shared" si="19"/>
        <v>34316.732303636731</v>
      </c>
      <c r="T23" s="4">
        <f t="shared" si="19"/>
        <v>40496.531152391239</v>
      </c>
      <c r="U23" s="4">
        <f t="shared" si="19"/>
        <v>46741.684319462613</v>
      </c>
      <c r="V23" s="4">
        <f t="shared" si="19"/>
        <v>53046.733967106687</v>
      </c>
      <c r="W23" s="4">
        <f t="shared" si="19"/>
        <v>59406.638522450441</v>
      </c>
      <c r="X23" s="4">
        <f t="shared" si="19"/>
        <v>65805.285451544623</v>
      </c>
      <c r="Y23" s="4">
        <f t="shared" si="19"/>
        <v>72229.739050380987</v>
      </c>
      <c r="Z23" s="4">
        <f t="shared" si="19"/>
        <v>78678.005291063018</v>
      </c>
      <c r="AA23" s="4">
        <f t="shared" si="19"/>
        <v>85149.653972397136</v>
      </c>
      <c r="AB23" s="4">
        <f t="shared" si="19"/>
        <v>91646.084462324652</v>
      </c>
    </row>
    <row r="24" spans="2:28" x14ac:dyDescent="0.25">
      <c r="B24" t="str">
        <f>+B462</f>
        <v>Mokelumne River Channels</v>
      </c>
      <c r="C24" s="3">
        <f>C462</f>
        <v>105.80852272727276</v>
      </c>
      <c r="D24"/>
      <c r="E24"/>
      <c r="F24" s="4">
        <f t="shared" ref="F24:AB24" si="20">+F462</f>
        <v>3932.2230360091412</v>
      </c>
      <c r="G24" s="4">
        <f t="shared" si="20"/>
        <v>4119.8446297321962</v>
      </c>
      <c r="H24" s="4">
        <f t="shared" si="20"/>
        <v>4269.0710735715093</v>
      </c>
      <c r="I24" s="4">
        <f t="shared" si="20"/>
        <v>4398.3316261744849</v>
      </c>
      <c r="J24" s="4">
        <f t="shared" si="20"/>
        <v>4522.2601424021514</v>
      </c>
      <c r="K24" s="4">
        <f t="shared" si="20"/>
        <v>4639.2325318500507</v>
      </c>
      <c r="L24" s="4">
        <f t="shared" si="20"/>
        <v>4755.5116625633518</v>
      </c>
      <c r="M24" s="4">
        <f t="shared" si="20"/>
        <v>4867.9213821661806</v>
      </c>
      <c r="N24" s="4">
        <f t="shared" si="20"/>
        <v>4972.2323557045611</v>
      </c>
      <c r="O24" s="4">
        <f t="shared" si="20"/>
        <v>5075.0531171829834</v>
      </c>
      <c r="P24" s="4">
        <f t="shared" si="20"/>
        <v>5179.3833593035069</v>
      </c>
      <c r="Q24" s="4"/>
      <c r="R24" s="4">
        <f t="shared" si="20"/>
        <v>34060.974782549434</v>
      </c>
      <c r="S24" s="4">
        <f t="shared" si="20"/>
        <v>38087.008615420091</v>
      </c>
      <c r="T24" s="4">
        <f t="shared" si="20"/>
        <v>42281.466467071958</v>
      </c>
      <c r="U24" s="4">
        <f t="shared" si="20"/>
        <v>46615.167816945002</v>
      </c>
      <c r="V24" s="4">
        <f t="shared" si="20"/>
        <v>51075.463701233275</v>
      </c>
      <c r="W24" s="4">
        <f t="shared" si="20"/>
        <v>55656.210038359386</v>
      </c>
      <c r="X24" s="4">
        <f t="shared" si="20"/>
        <v>60353.582135566074</v>
      </c>
      <c r="Y24" s="4">
        <f t="shared" si="20"/>
        <v>65165.298657930856</v>
      </c>
      <c r="Z24" s="4">
        <f t="shared" si="20"/>
        <v>70085.375526866206</v>
      </c>
      <c r="AA24" s="4">
        <f t="shared" si="20"/>
        <v>75109.018263309947</v>
      </c>
      <c r="AB24" s="4">
        <f t="shared" si="20"/>
        <v>80236.236501553227</v>
      </c>
    </row>
    <row r="25" spans="2:28" x14ac:dyDescent="0.25">
      <c r="B25" t="str">
        <f>+B479</f>
        <v>Sutter &amp; Steamboat Sloughs</v>
      </c>
      <c r="C25" s="3">
        <f>+C479</f>
        <v>28.745454545454546</v>
      </c>
      <c r="D25"/>
      <c r="E25"/>
      <c r="F25" s="4">
        <f t="shared" ref="F25:AB25" si="21">+F479</f>
        <v>702.01325980072897</v>
      </c>
      <c r="G25" s="4">
        <f t="shared" si="21"/>
        <v>732.57030528305359</v>
      </c>
      <c r="H25" s="4">
        <f t="shared" si="21"/>
        <v>766.17979716356183</v>
      </c>
      <c r="I25" s="4">
        <f t="shared" si="21"/>
        <v>798.4888082284815</v>
      </c>
      <c r="J25" s="4">
        <f t="shared" si="21"/>
        <v>830.89418054723376</v>
      </c>
      <c r="K25" s="4">
        <f t="shared" si="21"/>
        <v>861.75091582442428</v>
      </c>
      <c r="L25" s="4">
        <f t="shared" si="21"/>
        <v>882.73395634213853</v>
      </c>
      <c r="M25" s="4">
        <f t="shared" si="21"/>
        <v>899.90971273903369</v>
      </c>
      <c r="N25" s="4">
        <f t="shared" si="21"/>
        <v>916.62958892620736</v>
      </c>
      <c r="O25" s="4">
        <f t="shared" si="21"/>
        <v>932.94386093884486</v>
      </c>
      <c r="P25" s="4">
        <f t="shared" si="21"/>
        <v>949.08708593898155</v>
      </c>
      <c r="Q25" s="4"/>
      <c r="R25" s="4">
        <f t="shared" si="21"/>
        <v>3862.6336285849557</v>
      </c>
      <c r="S25" s="4">
        <f t="shared" si="21"/>
        <v>4579.9254111268465</v>
      </c>
      <c r="T25" s="4">
        <f t="shared" si="21"/>
        <v>5329.3004623501547</v>
      </c>
      <c r="U25" s="4">
        <f t="shared" si="21"/>
        <v>6111.6347650461767</v>
      </c>
      <c r="V25" s="4">
        <f t="shared" si="21"/>
        <v>6926.326259434034</v>
      </c>
      <c r="W25" s="4">
        <f t="shared" si="21"/>
        <v>7772.648807619863</v>
      </c>
      <c r="X25" s="4">
        <f t="shared" si="21"/>
        <v>8644.8912437031449</v>
      </c>
      <c r="Y25" s="4">
        <f t="shared" si="21"/>
        <v>9536.2130782437307</v>
      </c>
      <c r="Z25" s="4">
        <f t="shared" si="21"/>
        <v>10444.48272907635</v>
      </c>
      <c r="AA25" s="4">
        <f t="shared" si="21"/>
        <v>11369.269454008876</v>
      </c>
      <c r="AB25" s="4">
        <f t="shared" si="21"/>
        <v>12310.28492744779</v>
      </c>
    </row>
    <row r="26" spans="2:28" x14ac:dyDescent="0.25">
      <c r="B26" t="str">
        <f>+B489</f>
        <v>Sacramento Ship Channel</v>
      </c>
      <c r="C26" s="3">
        <f>+C489</f>
        <v>29.740909090909089</v>
      </c>
      <c r="D26"/>
      <c r="E26"/>
      <c r="F26" s="4">
        <f t="shared" ref="F26:AB26" si="22">+F489</f>
        <v>1819.5101161544444</v>
      </c>
      <c r="G26" s="4">
        <f t="shared" si="22"/>
        <v>1844.4503411228704</v>
      </c>
      <c r="H26" s="4">
        <f t="shared" si="22"/>
        <v>1870.8999234482144</v>
      </c>
      <c r="I26" s="4">
        <f t="shared" si="22"/>
        <v>1899.7878439162116</v>
      </c>
      <c r="J26" s="4">
        <f t="shared" si="22"/>
        <v>1930.3863522604095</v>
      </c>
      <c r="K26" s="4">
        <f t="shared" si="22"/>
        <v>1960.0045145618678</v>
      </c>
      <c r="L26" s="4">
        <f t="shared" si="22"/>
        <v>1988.4284808753407</v>
      </c>
      <c r="M26" s="4">
        <f t="shared" si="22"/>
        <v>2016.0164311877716</v>
      </c>
      <c r="N26" s="4">
        <f t="shared" si="22"/>
        <v>2045.0908673043768</v>
      </c>
      <c r="O26" s="4">
        <f t="shared" si="22"/>
        <v>2074.2696999959562</v>
      </c>
      <c r="P26" s="4">
        <f t="shared" si="22"/>
        <v>2103.3752465187026</v>
      </c>
      <c r="Q26" s="4"/>
      <c r="R26" s="4">
        <f t="shared" si="22"/>
        <v>29325.846728708675</v>
      </c>
      <c r="S26" s="4">
        <f t="shared" si="22"/>
        <v>31157.826957347334</v>
      </c>
      <c r="T26" s="4">
        <f t="shared" si="22"/>
        <v>33015.502089632879</v>
      </c>
      <c r="U26" s="4">
        <f t="shared" si="22"/>
        <v>34900.845973315088</v>
      </c>
      <c r="V26" s="4">
        <f t="shared" si="22"/>
        <v>36815.9330714034</v>
      </c>
      <c r="W26" s="4">
        <f t="shared" si="22"/>
        <v>38761.128504814544</v>
      </c>
      <c r="X26" s="4">
        <f t="shared" si="22"/>
        <v>40735.34500253314</v>
      </c>
      <c r="Y26" s="4">
        <f t="shared" si="22"/>
        <v>42737.567458564707</v>
      </c>
      <c r="Z26" s="4">
        <f t="shared" si="22"/>
        <v>44768.121107810774</v>
      </c>
      <c r="AA26" s="4">
        <f t="shared" si="22"/>
        <v>46827.801391460947</v>
      </c>
      <c r="AB26" s="4">
        <f t="shared" si="22"/>
        <v>48916.623864718276</v>
      </c>
    </row>
    <row r="27" spans="2:28" x14ac:dyDescent="0.25">
      <c r="B27" t="str">
        <f>+B505</f>
        <v>Cache Slough</v>
      </c>
      <c r="C27" s="3">
        <f>+C505</f>
        <v>21.723484848484848</v>
      </c>
      <c r="D27"/>
      <c r="E27"/>
      <c r="F27" s="4">
        <f t="shared" ref="F27:AB27" si="23">+F505</f>
        <v>1178.0402950658176</v>
      </c>
      <c r="G27" s="4">
        <f t="shared" si="23"/>
        <v>1197.1601929222368</v>
      </c>
      <c r="H27" s="4">
        <f t="shared" si="23"/>
        <v>1216.2761478459101</v>
      </c>
      <c r="I27" s="4">
        <f t="shared" si="23"/>
        <v>1235.3563092497097</v>
      </c>
      <c r="J27" s="4">
        <f t="shared" si="23"/>
        <v>1254.2739935630609</v>
      </c>
      <c r="K27" s="4">
        <f t="shared" si="23"/>
        <v>1273.1583950350982</v>
      </c>
      <c r="L27" s="4">
        <f t="shared" si="23"/>
        <v>1291.5754268127807</v>
      </c>
      <c r="M27" s="4">
        <f t="shared" si="23"/>
        <v>1309.3337714122565</v>
      </c>
      <c r="N27" s="4">
        <f t="shared" si="23"/>
        <v>1324.5720833689932</v>
      </c>
      <c r="O27" s="4">
        <f t="shared" si="23"/>
        <v>1339.3051901958315</v>
      </c>
      <c r="P27" s="4">
        <f t="shared" si="23"/>
        <v>1352.7784950774783</v>
      </c>
      <c r="Q27" s="4"/>
      <c r="R27" s="4">
        <f t="shared" si="23"/>
        <v>10927.24068567008</v>
      </c>
      <c r="S27" s="4">
        <f t="shared" si="23"/>
        <v>12114.840929664108</v>
      </c>
      <c r="T27" s="4">
        <f t="shared" si="23"/>
        <v>13321.559100048182</v>
      </c>
      <c r="U27" s="4">
        <f t="shared" si="23"/>
        <v>14547.37532859599</v>
      </c>
      <c r="V27" s="4">
        <f t="shared" si="23"/>
        <v>15792.190480002375</v>
      </c>
      <c r="W27" s="4">
        <f t="shared" si="23"/>
        <v>17055.906674301455</v>
      </c>
      <c r="X27" s="4">
        <f t="shared" si="23"/>
        <v>18338.273585225397</v>
      </c>
      <c r="Y27" s="4">
        <f t="shared" si="23"/>
        <v>19638.728184337913</v>
      </c>
      <c r="Z27" s="4">
        <f t="shared" si="23"/>
        <v>20955.68111172854</v>
      </c>
      <c r="AA27" s="4">
        <f t="shared" si="23"/>
        <v>22287.619748510951</v>
      </c>
      <c r="AB27" s="4">
        <f t="shared" si="23"/>
        <v>23633.661591147607</v>
      </c>
    </row>
    <row r="28" spans="2:28" x14ac:dyDescent="0.25">
      <c r="B28" t="s">
        <v>10</v>
      </c>
      <c r="C28" s="3"/>
      <c r="D28"/>
      <c r="E2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x14ac:dyDescent="0.25">
      <c r="B29" t="str">
        <f>+B530</f>
        <v>Sacramento River to Emmaton</v>
      </c>
      <c r="C29" s="3">
        <f>+C530</f>
        <v>56.486174242424248</v>
      </c>
      <c r="D29"/>
      <c r="E29"/>
      <c r="F29" s="4">
        <f t="shared" ref="F29:AB29" si="24">+F530</f>
        <v>5221.513303728183</v>
      </c>
      <c r="G29" s="4">
        <f t="shared" si="24"/>
        <v>5289.4295117981465</v>
      </c>
      <c r="H29" s="4">
        <f t="shared" si="24"/>
        <v>5354.8110944501286</v>
      </c>
      <c r="I29" s="4">
        <f t="shared" si="24"/>
        <v>5422.7746324668351</v>
      </c>
      <c r="J29" s="4">
        <f t="shared" si="24"/>
        <v>5493.0884875950578</v>
      </c>
      <c r="K29" s="4">
        <f t="shared" si="24"/>
        <v>5562.1532334347421</v>
      </c>
      <c r="L29" s="4">
        <f t="shared" si="24"/>
        <v>5627.2938045639348</v>
      </c>
      <c r="M29" s="4">
        <f t="shared" si="24"/>
        <v>5682.2315108576477</v>
      </c>
      <c r="N29" s="4">
        <f t="shared" si="24"/>
        <v>5733.7080324192202</v>
      </c>
      <c r="O29" s="4">
        <f t="shared" si="24"/>
        <v>5782.6457912291535</v>
      </c>
      <c r="P29" s="4">
        <f t="shared" si="24"/>
        <v>5828.2223332678441</v>
      </c>
      <c r="Q29" s="4"/>
      <c r="R29" s="4">
        <f t="shared" si="24"/>
        <v>66985.795908155429</v>
      </c>
      <c r="S29" s="4">
        <f t="shared" si="24"/>
        <v>72241.267315918609</v>
      </c>
      <c r="T29" s="4">
        <f t="shared" si="24"/>
        <v>77563.38761904274</v>
      </c>
      <c r="U29" s="4">
        <f t="shared" si="24"/>
        <v>82952.180482501222</v>
      </c>
      <c r="V29" s="4">
        <f t="shared" si="24"/>
        <v>88410.112042532157</v>
      </c>
      <c r="W29" s="4">
        <f t="shared" si="24"/>
        <v>93937.732903047057</v>
      </c>
      <c r="X29" s="4">
        <f t="shared" si="24"/>
        <v>99532.456422046438</v>
      </c>
      <c r="Y29" s="4">
        <f t="shared" si="24"/>
        <v>105187.2190797572</v>
      </c>
      <c r="Z29" s="4">
        <f t="shared" si="24"/>
        <v>110895.18885139562</v>
      </c>
      <c r="AA29" s="4">
        <f t="shared" si="24"/>
        <v>116653.36576321983</v>
      </c>
      <c r="AB29" s="4">
        <f t="shared" si="24"/>
        <v>122458.79982546833</v>
      </c>
    </row>
    <row r="30" spans="2:28" x14ac:dyDescent="0.25">
      <c r="B30" t="str">
        <f>+B558</f>
        <v>Suisun Bay</v>
      </c>
      <c r="C30" s="3">
        <f>+C558</f>
        <v>48.299810606060618</v>
      </c>
      <c r="D30"/>
      <c r="E30"/>
      <c r="F30" s="4">
        <f t="shared" ref="F30:AB30" si="25">+F558</f>
        <v>12070.874013939718</v>
      </c>
      <c r="G30" s="4">
        <f t="shared" si="25"/>
        <v>12957.291463017038</v>
      </c>
      <c r="H30" s="4">
        <f t="shared" si="25"/>
        <v>13491.019555041948</v>
      </c>
      <c r="I30" s="4">
        <f t="shared" si="25"/>
        <v>13836.352302745021</v>
      </c>
      <c r="J30" s="4">
        <f t="shared" si="25"/>
        <v>14108.857286346964</v>
      </c>
      <c r="K30" s="4">
        <f t="shared" si="25"/>
        <v>14333.001985879238</v>
      </c>
      <c r="L30" s="4">
        <f t="shared" si="25"/>
        <v>14491.824752439825</v>
      </c>
      <c r="M30" s="4">
        <f t="shared" si="25"/>
        <v>14612.583528101715</v>
      </c>
      <c r="N30" s="4">
        <f t="shared" si="25"/>
        <v>14695.086412148636</v>
      </c>
      <c r="O30" s="4">
        <f t="shared" si="25"/>
        <v>14757.303136267414</v>
      </c>
      <c r="P30" s="4">
        <f t="shared" si="25"/>
        <v>14807.861809075441</v>
      </c>
      <c r="Q30" s="4"/>
      <c r="R30" s="4">
        <f t="shared" si="25"/>
        <v>141240.83257716955</v>
      </c>
      <c r="S30" s="4">
        <f t="shared" si="25"/>
        <v>153754.9153156479</v>
      </c>
      <c r="T30" s="4">
        <f t="shared" si="25"/>
        <v>166979.07082467739</v>
      </c>
      <c r="U30" s="4">
        <f t="shared" si="25"/>
        <v>180642.75675357092</v>
      </c>
      <c r="V30" s="4">
        <f t="shared" si="25"/>
        <v>194615.36154811693</v>
      </c>
      <c r="W30" s="4">
        <f t="shared" si="25"/>
        <v>208836.29118422995</v>
      </c>
      <c r="X30" s="4">
        <f t="shared" si="25"/>
        <v>223248.70455338949</v>
      </c>
      <c r="Y30" s="4">
        <f t="shared" si="25"/>
        <v>237800.90869366031</v>
      </c>
      <c r="Z30" s="4">
        <f t="shared" si="25"/>
        <v>252454.74366378546</v>
      </c>
      <c r="AA30" s="4">
        <f t="shared" si="25"/>
        <v>267180.93843799346</v>
      </c>
      <c r="AB30" s="4">
        <f t="shared" si="25"/>
        <v>281963.52091066493</v>
      </c>
    </row>
    <row r="31" spans="2:28" x14ac:dyDescent="0.25">
      <c r="B31" t="str">
        <f>+B627</f>
        <v>Suisun Marsh</v>
      </c>
      <c r="C31" s="3">
        <f>+C627</f>
        <v>110.65606060606059</v>
      </c>
      <c r="D31"/>
      <c r="E31"/>
      <c r="F31" s="4">
        <f t="shared" ref="F31:AB31" si="26">+F627</f>
        <v>2637.1010699564044</v>
      </c>
      <c r="G31" s="4">
        <f t="shared" si="26"/>
        <v>3178.9524052546299</v>
      </c>
      <c r="H31" s="4">
        <f t="shared" si="26"/>
        <v>3495.4533653234462</v>
      </c>
      <c r="I31" s="4">
        <f t="shared" si="26"/>
        <v>3623.9582349224852</v>
      </c>
      <c r="J31" s="4">
        <f t="shared" si="26"/>
        <v>3745.4585121057394</v>
      </c>
      <c r="K31" s="4">
        <f t="shared" si="26"/>
        <v>3858.130731897204</v>
      </c>
      <c r="L31" s="4">
        <f t="shared" si="26"/>
        <v>3945.878212183376</v>
      </c>
      <c r="M31" s="4">
        <f t="shared" si="26"/>
        <v>4008.3369244036071</v>
      </c>
      <c r="N31" s="4">
        <f t="shared" si="26"/>
        <v>4062.9899807414122</v>
      </c>
      <c r="O31" s="4">
        <f t="shared" si="26"/>
        <v>4114.404723455209</v>
      </c>
      <c r="P31" s="4">
        <f t="shared" si="26"/>
        <v>4165.3069298848495</v>
      </c>
      <c r="Q31" s="4"/>
      <c r="R31" s="4">
        <f t="shared" si="26"/>
        <v>20668.617556069137</v>
      </c>
      <c r="S31" s="4">
        <f t="shared" si="26"/>
        <v>23285.435658969571</v>
      </c>
      <c r="T31" s="4">
        <f t="shared" si="26"/>
        <v>26413.506469588698</v>
      </c>
      <c r="U31" s="4">
        <f t="shared" si="26"/>
        <v>29789.201709564742</v>
      </c>
      <c r="V31" s="4">
        <f t="shared" si="26"/>
        <v>33289.899522931933</v>
      </c>
      <c r="W31" s="4">
        <f t="shared" si="26"/>
        <v>36907.683584786471</v>
      </c>
      <c r="X31" s="4">
        <f t="shared" si="26"/>
        <v>40625.677496679833</v>
      </c>
      <c r="Y31" s="4">
        <f t="shared" si="26"/>
        <v>44418.774504826404</v>
      </c>
      <c r="Z31" s="4">
        <f t="shared" si="26"/>
        <v>48270.427397251988</v>
      </c>
      <c r="AA31" s="4">
        <f t="shared" si="26"/>
        <v>52175.114189203385</v>
      </c>
      <c r="AB31" s="4">
        <f t="shared" si="26"/>
        <v>56130.959455726494</v>
      </c>
    </row>
    <row r="32" spans="2:28" x14ac:dyDescent="0.25">
      <c r="C32"/>
      <c r="D32"/>
      <c r="E32"/>
    </row>
    <row r="33" spans="1:64" x14ac:dyDescent="0.25">
      <c r="B33" t="s">
        <v>11</v>
      </c>
      <c r="C33" s="3">
        <f>SUM(C6:C31)</f>
        <v>708.56780303030314</v>
      </c>
      <c r="D33"/>
      <c r="E33"/>
      <c r="F33" s="4">
        <f>SUM(F6:F31)</f>
        <v>55606.195091025118</v>
      </c>
      <c r="G33" s="4">
        <f t="shared" ref="G33:AB33" si="27">SUM(G6:G31)</f>
        <v>58425.077469336044</v>
      </c>
      <c r="H33" s="4">
        <f t="shared" si="27"/>
        <v>60308.710986670711</v>
      </c>
      <c r="I33" s="4">
        <f t="shared" si="27"/>
        <v>61631.601909576879</v>
      </c>
      <c r="J33" s="4">
        <f t="shared" si="27"/>
        <v>62780.08471566518</v>
      </c>
      <c r="K33" s="4">
        <f t="shared" si="27"/>
        <v>63796.506923801964</v>
      </c>
      <c r="L33" s="4">
        <f t="shared" si="27"/>
        <v>64661.718840305875</v>
      </c>
      <c r="M33" s="4">
        <f t="shared" si="27"/>
        <v>65441.369679040756</v>
      </c>
      <c r="N33" s="4">
        <f t="shared" si="27"/>
        <v>66124.321776332552</v>
      </c>
      <c r="O33" s="4">
        <f t="shared" si="27"/>
        <v>66740.44000590923</v>
      </c>
      <c r="P33" s="4">
        <f t="shared" si="27"/>
        <v>67329.852526035233</v>
      </c>
      <c r="Q33" s="4"/>
      <c r="R33" s="4">
        <f t="shared" si="27"/>
        <v>658194.08484964701</v>
      </c>
      <c r="S33" s="4">
        <f t="shared" si="27"/>
        <v>714823.16530952917</v>
      </c>
      <c r="T33" s="4">
        <f t="shared" si="27"/>
        <v>773882.6559176438</v>
      </c>
      <c r="U33" s="4">
        <f t="shared" si="27"/>
        <v>834494.38102085562</v>
      </c>
      <c r="V33" s="4">
        <f t="shared" si="27"/>
        <v>896346.17302790249</v>
      </c>
      <c r="W33" s="4">
        <f t="shared" si="27"/>
        <v>959278.28197894921</v>
      </c>
      <c r="X33" s="4">
        <f t="shared" si="27"/>
        <v>1023150.3864951582</v>
      </c>
      <c r="Y33" s="4">
        <f t="shared" si="27"/>
        <v>1087842.5193639142</v>
      </c>
      <c r="Z33" s="4">
        <f t="shared" si="27"/>
        <v>1153269.1782229138</v>
      </c>
      <c r="AA33" s="4">
        <f t="shared" si="27"/>
        <v>1219345.3722453478</v>
      </c>
      <c r="AB33" s="4">
        <f t="shared" si="27"/>
        <v>1286024.3316426331</v>
      </c>
    </row>
    <row r="34" spans="1:64" x14ac:dyDescent="0.25">
      <c r="B34" t="s">
        <v>12</v>
      </c>
      <c r="C34" s="5">
        <f>SUM(C6:C29)</f>
        <v>549.61193181818192</v>
      </c>
      <c r="D34"/>
      <c r="E34"/>
      <c r="F34" s="4">
        <f>SUM(F6:F29)</f>
        <v>40898.220007128992</v>
      </c>
      <c r="G34" s="4">
        <f t="shared" ref="G34:AB34" si="28">SUM(G6:G29)</f>
        <v>42288.833601064369</v>
      </c>
      <c r="H34" s="4">
        <f t="shared" si="28"/>
        <v>43322.238066305319</v>
      </c>
      <c r="I34" s="4">
        <f t="shared" si="28"/>
        <v>44171.29137190937</v>
      </c>
      <c r="J34" s="4">
        <f t="shared" si="28"/>
        <v>44925.768917212474</v>
      </c>
      <c r="K34" s="4">
        <f t="shared" si="28"/>
        <v>45605.374206025524</v>
      </c>
      <c r="L34" s="4">
        <f t="shared" si="28"/>
        <v>46224.015875682671</v>
      </c>
      <c r="M34" s="4">
        <f t="shared" si="28"/>
        <v>46820.449226535435</v>
      </c>
      <c r="N34" s="4">
        <f t="shared" si="28"/>
        <v>47366.245383442503</v>
      </c>
      <c r="O34" s="4">
        <f t="shared" si="28"/>
        <v>47868.732146186609</v>
      </c>
      <c r="P34" s="4">
        <f t="shared" si="28"/>
        <v>48356.683787074944</v>
      </c>
      <c r="Q34" s="4"/>
      <c r="R34" s="4">
        <f t="shared" si="28"/>
        <v>496284.63471640833</v>
      </c>
      <c r="S34" s="4">
        <f t="shared" si="28"/>
        <v>537782.81433491176</v>
      </c>
      <c r="T34" s="4">
        <f t="shared" si="28"/>
        <v>580490.07862337772</v>
      </c>
      <c r="U34" s="4">
        <f t="shared" si="28"/>
        <v>624062.42255771998</v>
      </c>
      <c r="V34" s="4">
        <f t="shared" si="28"/>
        <v>668440.9119568537</v>
      </c>
      <c r="W34" s="4">
        <f t="shared" si="28"/>
        <v>713534.30720993271</v>
      </c>
      <c r="X34" s="4">
        <f t="shared" si="28"/>
        <v>759276.00444508891</v>
      </c>
      <c r="Y34" s="4">
        <f t="shared" si="28"/>
        <v>805622.83616542758</v>
      </c>
      <c r="Z34" s="4">
        <f t="shared" si="28"/>
        <v>852544.0071618763</v>
      </c>
      <c r="AA34" s="4">
        <f t="shared" si="28"/>
        <v>899989.31961815106</v>
      </c>
      <c r="AB34" s="4">
        <f t="shared" si="28"/>
        <v>947929.85127624171</v>
      </c>
    </row>
    <row r="35" spans="1:64" x14ac:dyDescent="0.25">
      <c r="B35" t="s">
        <v>13</v>
      </c>
      <c r="C35" s="5">
        <f>+C12+C13+C16+C20</f>
        <v>45.730871212121215</v>
      </c>
      <c r="D35"/>
      <c r="E35"/>
      <c r="F35" s="4">
        <f>+F12+F13+F16+F20</f>
        <v>730.63642181315697</v>
      </c>
      <c r="G35" s="4">
        <f t="shared" ref="G35:AB35" si="29">+G12+G13+G16+G20</f>
        <v>797.4217960700214</v>
      </c>
      <c r="H35" s="4">
        <f t="shared" si="29"/>
        <v>870.51240949671796</v>
      </c>
      <c r="I35" s="4">
        <f t="shared" si="29"/>
        <v>946.53008989706518</v>
      </c>
      <c r="J35" s="4">
        <f t="shared" si="29"/>
        <v>1017.1767540247534</v>
      </c>
      <c r="K35" s="4">
        <f t="shared" si="29"/>
        <v>1078.2205532836956</v>
      </c>
      <c r="L35" s="4">
        <f t="shared" si="29"/>
        <v>1133.1629479586477</v>
      </c>
      <c r="M35" s="4">
        <f t="shared" si="29"/>
        <v>1184.1464845576343</v>
      </c>
      <c r="N35" s="4">
        <f t="shared" si="29"/>
        <v>1229.2835993064446</v>
      </c>
      <c r="O35" s="4">
        <f t="shared" si="29"/>
        <v>1272.6455642612184</v>
      </c>
      <c r="P35" s="4">
        <f t="shared" si="29"/>
        <v>1313.6608807763012</v>
      </c>
      <c r="Q35" s="4"/>
      <c r="R35" s="4">
        <f t="shared" si="29"/>
        <v>2498.388664291916</v>
      </c>
      <c r="S35" s="4">
        <f t="shared" si="29"/>
        <v>3261.1657354715308</v>
      </c>
      <c r="T35" s="4">
        <f t="shared" si="29"/>
        <v>4090.7439753442577</v>
      </c>
      <c r="U35" s="4">
        <f t="shared" si="29"/>
        <v>4999.2652250411484</v>
      </c>
      <c r="V35" s="4">
        <f t="shared" si="29"/>
        <v>5981.1186470020584</v>
      </c>
      <c r="W35" s="4">
        <f t="shared" si="29"/>
        <v>7028.8173006562829</v>
      </c>
      <c r="X35" s="4">
        <f t="shared" si="29"/>
        <v>8134.509051277455</v>
      </c>
      <c r="Y35" s="4">
        <f t="shared" si="29"/>
        <v>9293.163767535596</v>
      </c>
      <c r="Z35" s="4">
        <f t="shared" si="29"/>
        <v>10499.878809467635</v>
      </c>
      <c r="AA35" s="4">
        <f t="shared" si="29"/>
        <v>11750.843391251467</v>
      </c>
      <c r="AB35" s="4">
        <f t="shared" si="29"/>
        <v>13043.996613770227</v>
      </c>
    </row>
    <row r="36" spans="1:64" x14ac:dyDescent="0.25">
      <c r="B36" t="str">
        <f>B361</f>
        <v>Clifton Court Forebay</v>
      </c>
      <c r="C36" s="6" t="s">
        <v>14</v>
      </c>
      <c r="D36"/>
      <c r="E36"/>
      <c r="F36" s="4">
        <f>F361</f>
        <v>2125</v>
      </c>
      <c r="G36" s="4">
        <f t="shared" ref="G36:AB36" si="30">G361</f>
        <v>2130</v>
      </c>
      <c r="H36" s="4">
        <f t="shared" si="30"/>
        <v>2135</v>
      </c>
      <c r="I36" s="4">
        <f t="shared" si="30"/>
        <v>2140</v>
      </c>
      <c r="J36" s="4">
        <f t="shared" si="30"/>
        <v>2145</v>
      </c>
      <c r="K36" s="4">
        <f t="shared" si="30"/>
        <v>2150</v>
      </c>
      <c r="L36" s="4">
        <f t="shared" si="30"/>
        <v>2155</v>
      </c>
      <c r="M36" s="4">
        <f t="shared" si="30"/>
        <v>2160</v>
      </c>
      <c r="N36" s="4">
        <f t="shared" si="30"/>
        <v>2165</v>
      </c>
      <c r="O36" s="4">
        <f t="shared" si="30"/>
        <v>2170</v>
      </c>
      <c r="P36" s="4">
        <f t="shared" si="30"/>
        <v>2175</v>
      </c>
      <c r="Q36" s="4"/>
      <c r="R36" s="4">
        <f t="shared" si="30"/>
        <v>7500</v>
      </c>
      <c r="S36" s="4">
        <f t="shared" si="30"/>
        <v>9630</v>
      </c>
      <c r="T36" s="4">
        <f t="shared" si="30"/>
        <v>11765</v>
      </c>
      <c r="U36" s="4">
        <f t="shared" si="30"/>
        <v>13905</v>
      </c>
      <c r="V36" s="4">
        <f t="shared" si="30"/>
        <v>16050</v>
      </c>
      <c r="W36" s="4">
        <f t="shared" si="30"/>
        <v>18200</v>
      </c>
      <c r="X36" s="4">
        <f t="shared" si="30"/>
        <v>20355</v>
      </c>
      <c r="Y36" s="4">
        <f t="shared" si="30"/>
        <v>22515</v>
      </c>
      <c r="Z36" s="4">
        <f t="shared" si="30"/>
        <v>24680</v>
      </c>
      <c r="AA36" s="4">
        <f t="shared" si="30"/>
        <v>26850</v>
      </c>
      <c r="AB36" s="4">
        <f t="shared" si="30"/>
        <v>29025</v>
      </c>
    </row>
    <row r="37" spans="1:64" x14ac:dyDescent="0.25">
      <c r="B37" t="s">
        <v>15</v>
      </c>
      <c r="C37" s="5">
        <f>+C35+C14+C15+C17+C21+C22+C23</f>
        <v>178.35738636363641</v>
      </c>
      <c r="D37"/>
      <c r="E37"/>
      <c r="F37" s="4">
        <f>+F35+F14+F15+F17+F21+F22+F23+F36</f>
        <v>14851.512358073613</v>
      </c>
      <c r="G37" s="4">
        <f t="shared" ref="G37:AB37" si="31">+G35+G14+G15+G17+G21+G22+G23+G36</f>
        <v>15587.819893534832</v>
      </c>
      <c r="H37" s="4">
        <f t="shared" si="31"/>
        <v>15861.943044945328</v>
      </c>
      <c r="I37" s="4">
        <f t="shared" si="31"/>
        <v>16123.832281116995</v>
      </c>
      <c r="J37" s="4">
        <f t="shared" si="31"/>
        <v>16381.743917202328</v>
      </c>
      <c r="K37" s="4">
        <f t="shared" si="31"/>
        <v>16615.892044834913</v>
      </c>
      <c r="L37" s="4">
        <f t="shared" si="31"/>
        <v>16805.430438950047</v>
      </c>
      <c r="M37" s="4">
        <f t="shared" si="31"/>
        <v>16980.302452897915</v>
      </c>
      <c r="N37" s="4">
        <f t="shared" si="31"/>
        <v>17144.019858295069</v>
      </c>
      <c r="O37" s="4">
        <f t="shared" si="31"/>
        <v>17300.649623700301</v>
      </c>
      <c r="P37" s="4">
        <f t="shared" si="31"/>
        <v>17454.38734442291</v>
      </c>
      <c r="Q37" s="4"/>
      <c r="R37" s="4">
        <f t="shared" si="31"/>
        <v>103898.67724206549</v>
      </c>
      <c r="S37" s="4">
        <f t="shared" si="31"/>
        <v>119024.25567308054</v>
      </c>
      <c r="T37" s="4">
        <f t="shared" si="31"/>
        <v>134747.24827941001</v>
      </c>
      <c r="U37" s="4">
        <f t="shared" si="31"/>
        <v>150742.63594244115</v>
      </c>
      <c r="V37" s="4">
        <f t="shared" si="31"/>
        <v>166997.92404160081</v>
      </c>
      <c r="W37" s="4">
        <f t="shared" si="31"/>
        <v>183499.24202261941</v>
      </c>
      <c r="X37" s="4">
        <f t="shared" si="31"/>
        <v>200212.4032645119</v>
      </c>
      <c r="Y37" s="4">
        <f t="shared" si="31"/>
        <v>217107.76971043588</v>
      </c>
      <c r="Z37" s="4">
        <f t="shared" si="31"/>
        <v>234172.43086603237</v>
      </c>
      <c r="AA37" s="4">
        <f t="shared" si="31"/>
        <v>251397.26560703007</v>
      </c>
      <c r="AB37" s="4">
        <f t="shared" si="31"/>
        <v>268777.28409109171</v>
      </c>
    </row>
    <row r="38" spans="1:64" x14ac:dyDescent="0.25">
      <c r="B38" t="s">
        <v>16</v>
      </c>
      <c r="C38"/>
      <c r="D38"/>
      <c r="E38"/>
      <c r="F38" s="4">
        <f>F7+F8+F9</f>
        <v>2523.4861536111821</v>
      </c>
      <c r="G38" s="4">
        <f t="shared" ref="G38:P38" si="32">G7+G8+G9</f>
        <v>2591.7703869267489</v>
      </c>
      <c r="H38" s="4">
        <f t="shared" si="32"/>
        <v>2654.3594894420567</v>
      </c>
      <c r="I38" s="4">
        <f t="shared" si="32"/>
        <v>2712.7308508393526</v>
      </c>
      <c r="J38" s="4">
        <f t="shared" si="32"/>
        <v>2750.0951252126388</v>
      </c>
      <c r="K38" s="4">
        <f t="shared" si="32"/>
        <v>2786.1949027146411</v>
      </c>
      <c r="L38" s="4">
        <f t="shared" si="32"/>
        <v>2821.1790617844727</v>
      </c>
      <c r="M38" s="4">
        <f t="shared" si="32"/>
        <v>2855.3377342185595</v>
      </c>
      <c r="N38" s="4">
        <f t="shared" si="32"/>
        <v>2888.1845439609197</v>
      </c>
      <c r="O38" s="4">
        <f t="shared" si="32"/>
        <v>2919.6339326090065</v>
      </c>
      <c r="P38" s="4">
        <f t="shared" si="32"/>
        <v>2949.4305377003029</v>
      </c>
      <c r="Q38" s="4"/>
      <c r="R38" s="4">
        <f t="shared" ref="R38:AB38" si="33">R7+R8+R9</f>
        <v>37297.886408325678</v>
      </c>
      <c r="S38" s="4">
        <f t="shared" si="33"/>
        <v>39855.514678594642</v>
      </c>
      <c r="T38" s="4">
        <f t="shared" si="33"/>
        <v>42478.579616779039</v>
      </c>
      <c r="U38" s="4">
        <f t="shared" si="33"/>
        <v>45162.124786919754</v>
      </c>
      <c r="V38" s="4">
        <f t="shared" si="33"/>
        <v>47893.53777494574</v>
      </c>
      <c r="W38" s="4">
        <f t="shared" si="33"/>
        <v>50661.682788909384</v>
      </c>
      <c r="X38" s="4">
        <f t="shared" si="33"/>
        <v>53465.369771158934</v>
      </c>
      <c r="Y38" s="4">
        <f t="shared" si="33"/>
        <v>56303.628169160453</v>
      </c>
      <c r="Z38" s="4">
        <f t="shared" si="33"/>
        <v>59175.389308250189</v>
      </c>
      <c r="AA38" s="4">
        <f t="shared" si="33"/>
        <v>62079.298546535159</v>
      </c>
      <c r="AB38" s="4">
        <f t="shared" si="33"/>
        <v>65013.830781689809</v>
      </c>
    </row>
    <row r="39" spans="1:64" x14ac:dyDescent="0.25">
      <c r="C39"/>
      <c r="D39"/>
      <c r="E39"/>
      <c r="F39" s="4"/>
    </row>
    <row r="40" spans="1:64" s="2" customFormat="1" ht="12.75" x14ac:dyDescent="0.2">
      <c r="A40" s="2" t="s">
        <v>17</v>
      </c>
      <c r="C40" s="7" t="s">
        <v>6</v>
      </c>
      <c r="D40" s="7" t="s">
        <v>18</v>
      </c>
      <c r="F40" s="2" t="s">
        <v>19</v>
      </c>
      <c r="R40" s="2" t="s">
        <v>20</v>
      </c>
      <c r="AD40" s="2" t="s">
        <v>21</v>
      </c>
      <c r="AP40" s="2" t="s">
        <v>22</v>
      </c>
      <c r="BB40" s="2" t="s">
        <v>23</v>
      </c>
    </row>
    <row r="41" spans="1:64" s="2" customFormat="1" ht="12.75" x14ac:dyDescent="0.2">
      <c r="A41" s="2" t="s">
        <v>24</v>
      </c>
      <c r="C41" s="7" t="s">
        <v>25</v>
      </c>
      <c r="D41" s="7" t="s">
        <v>26</v>
      </c>
      <c r="F41" s="2">
        <v>-5</v>
      </c>
      <c r="G41" s="2">
        <v>-4</v>
      </c>
      <c r="H41" s="2">
        <v>-3</v>
      </c>
      <c r="I41" s="2">
        <v>-2</v>
      </c>
      <c r="J41" s="2">
        <v>-1</v>
      </c>
      <c r="K41" s="2">
        <v>0</v>
      </c>
      <c r="L41" s="2">
        <v>1</v>
      </c>
      <c r="M41" s="2">
        <v>2</v>
      </c>
      <c r="N41" s="2">
        <v>3</v>
      </c>
      <c r="O41" s="2">
        <v>4</v>
      </c>
      <c r="P41" s="2">
        <v>5</v>
      </c>
      <c r="R41" s="2">
        <v>-5</v>
      </c>
      <c r="S41" s="2">
        <v>-4</v>
      </c>
      <c r="T41" s="2">
        <v>-3</v>
      </c>
      <c r="U41" s="2">
        <v>-2</v>
      </c>
      <c r="V41" s="2">
        <v>-1</v>
      </c>
      <c r="W41" s="2">
        <v>0</v>
      </c>
      <c r="X41" s="2">
        <v>1</v>
      </c>
      <c r="Y41" s="2">
        <v>2</v>
      </c>
      <c r="Z41" s="2">
        <v>3</v>
      </c>
      <c r="AA41" s="2">
        <v>4</v>
      </c>
      <c r="AB41" s="2">
        <v>5</v>
      </c>
      <c r="AD41" s="2">
        <v>-5</v>
      </c>
      <c r="AE41" s="2">
        <v>-4</v>
      </c>
      <c r="AF41" s="2">
        <v>-3</v>
      </c>
      <c r="AG41" s="2">
        <v>-2</v>
      </c>
      <c r="AH41" s="2">
        <v>-1</v>
      </c>
      <c r="AI41" s="2">
        <v>0</v>
      </c>
      <c r="AJ41" s="2">
        <v>1</v>
      </c>
      <c r="AK41" s="2">
        <v>2</v>
      </c>
      <c r="AL41" s="2">
        <v>3</v>
      </c>
      <c r="AM41" s="2">
        <v>4</v>
      </c>
      <c r="AN41" s="2">
        <v>5</v>
      </c>
      <c r="AP41" s="2">
        <v>-5</v>
      </c>
      <c r="AQ41" s="2">
        <v>-4</v>
      </c>
      <c r="AR41" s="2">
        <v>-3</v>
      </c>
      <c r="AS41" s="2">
        <v>-2</v>
      </c>
      <c r="AT41" s="2">
        <v>-1</v>
      </c>
      <c r="AU41" s="2">
        <v>0</v>
      </c>
      <c r="AV41" s="2">
        <v>1</v>
      </c>
      <c r="AW41" s="2">
        <v>2</v>
      </c>
      <c r="AX41" s="2">
        <v>3</v>
      </c>
      <c r="AY41" s="2">
        <v>4</v>
      </c>
      <c r="AZ41" s="2">
        <v>5</v>
      </c>
      <c r="BB41" s="2">
        <v>-5</v>
      </c>
      <c r="BC41" s="2">
        <v>-4</v>
      </c>
      <c r="BD41" s="2">
        <v>-3</v>
      </c>
      <c r="BE41" s="2">
        <v>-2</v>
      </c>
      <c r="BF41" s="2">
        <v>-1</v>
      </c>
      <c r="BG41" s="2">
        <v>0</v>
      </c>
      <c r="BH41" s="2">
        <v>1</v>
      </c>
      <c r="BI41" s="2">
        <v>2</v>
      </c>
      <c r="BJ41" s="2">
        <v>3</v>
      </c>
      <c r="BK41" s="2">
        <v>4</v>
      </c>
      <c r="BL41" s="2">
        <v>5</v>
      </c>
    </row>
    <row r="42" spans="1:64" s="2" customFormat="1" ht="12.75" x14ac:dyDescent="0.2">
      <c r="C42" s="8"/>
      <c r="D42" s="9"/>
    </row>
    <row r="43" spans="1:64" s="2" customFormat="1" x14ac:dyDescent="0.25">
      <c r="A43">
        <v>17</v>
      </c>
      <c r="B43"/>
      <c r="C43" s="10">
        <v>2.4905303030303032</v>
      </c>
      <c r="D43" s="11">
        <v>3.5000000000000003E-2</v>
      </c>
      <c r="E43" s="11"/>
      <c r="F43" s="1">
        <f t="shared" ref="F43:P50" si="34">AP43/43560</f>
        <v>0</v>
      </c>
      <c r="G43" s="1">
        <f t="shared" si="34"/>
        <v>0</v>
      </c>
      <c r="H43" s="1">
        <f t="shared" si="34"/>
        <v>0</v>
      </c>
      <c r="I43" s="1">
        <f t="shared" si="34"/>
        <v>0</v>
      </c>
      <c r="J43" s="1">
        <f t="shared" si="34"/>
        <v>0</v>
      </c>
      <c r="K43" s="1">
        <f t="shared" si="34"/>
        <v>0</v>
      </c>
      <c r="L43" s="1">
        <f t="shared" si="34"/>
        <v>6.0772231847896174</v>
      </c>
      <c r="M43" s="1">
        <f t="shared" si="34"/>
        <v>19.962726553390613</v>
      </c>
      <c r="N43" s="1">
        <f t="shared" si="34"/>
        <v>31.389092975411533</v>
      </c>
      <c r="O43" s="1">
        <f t="shared" si="34"/>
        <v>40.630583661044817</v>
      </c>
      <c r="P43" s="1">
        <f t="shared" si="34"/>
        <v>50.515801463792691</v>
      </c>
      <c r="Q43"/>
      <c r="R43" s="1">
        <f t="shared" ref="R43:R50" si="35">BB43/43560</f>
        <v>0</v>
      </c>
      <c r="S43" s="1">
        <f t="shared" ref="S43:AB50" si="36">BC43/43560+R43</f>
        <v>0</v>
      </c>
      <c r="T43" s="1">
        <f t="shared" si="36"/>
        <v>0</v>
      </c>
      <c r="U43" s="1">
        <f t="shared" si="36"/>
        <v>0</v>
      </c>
      <c r="V43" s="1">
        <f t="shared" si="36"/>
        <v>0</v>
      </c>
      <c r="W43" s="1">
        <f t="shared" si="36"/>
        <v>0</v>
      </c>
      <c r="X43" s="1">
        <f t="shared" si="36"/>
        <v>3.2505358864234282</v>
      </c>
      <c r="Y43" s="1">
        <f t="shared" si="36"/>
        <v>14.67194421313792</v>
      </c>
      <c r="Z43" s="1">
        <f t="shared" si="36"/>
        <v>40.347853977538989</v>
      </c>
      <c r="AA43" s="1">
        <f t="shared" si="36"/>
        <v>76.357692295767166</v>
      </c>
      <c r="AB43" s="1">
        <f t="shared" si="36"/>
        <v>121.93088485818592</v>
      </c>
      <c r="AC43" t="s">
        <v>27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16.104872512817384</v>
      </c>
      <c r="AK43" s="4">
        <v>57.055145263671875</v>
      </c>
      <c r="AL43" s="4">
        <v>92.026837158203122</v>
      </c>
      <c r="AM43" s="4">
        <v>122.25853157043457</v>
      </c>
      <c r="AN43" s="4">
        <v>156.46553726196288</v>
      </c>
      <c r="AO43"/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264723.84192943573</v>
      </c>
      <c r="AW43" s="4">
        <v>869576.36866569519</v>
      </c>
      <c r="AX43" s="4">
        <v>1367308.8900089264</v>
      </c>
      <c r="AY43" s="4">
        <v>1769868.2242751122</v>
      </c>
      <c r="AZ43" s="4">
        <v>2200468.3117628098</v>
      </c>
      <c r="BA43" s="4"/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141593.34321260452</v>
      </c>
      <c r="BI43" s="4">
        <v>497516.54671168327</v>
      </c>
      <c r="BJ43" s="4">
        <v>1118442.6293373108</v>
      </c>
      <c r="BK43" s="4">
        <v>1568588.5571420193</v>
      </c>
      <c r="BL43" s="4">
        <v>1985168.268018961</v>
      </c>
    </row>
    <row r="44" spans="1:64" x14ac:dyDescent="0.25">
      <c r="A44">
        <v>1</v>
      </c>
      <c r="C44" s="10">
        <v>3.6931818181818183</v>
      </c>
      <c r="D44" s="11">
        <v>3.5000000000000003E-2</v>
      </c>
      <c r="F44" s="1">
        <f t="shared" si="34"/>
        <v>0</v>
      </c>
      <c r="G44" s="1">
        <f t="shared" si="34"/>
        <v>0</v>
      </c>
      <c r="H44" s="1">
        <f t="shared" si="34"/>
        <v>0</v>
      </c>
      <c r="I44" s="1">
        <f t="shared" si="34"/>
        <v>0</v>
      </c>
      <c r="J44" s="1">
        <f t="shared" si="34"/>
        <v>0</v>
      </c>
      <c r="K44" s="1">
        <f t="shared" si="34"/>
        <v>0</v>
      </c>
      <c r="L44" s="1">
        <f t="shared" si="34"/>
        <v>10.442665364350388</v>
      </c>
      <c r="M44" s="1">
        <f t="shared" si="34"/>
        <v>43.763251146994349</v>
      </c>
      <c r="N44" s="1">
        <f t="shared" si="34"/>
        <v>71.162414156700947</v>
      </c>
      <c r="O44" s="1">
        <f t="shared" si="34"/>
        <v>83.654511445591055</v>
      </c>
      <c r="P44" s="1">
        <f t="shared" si="34"/>
        <v>93.948226373495586</v>
      </c>
      <c r="R44" s="1">
        <f t="shared" si="35"/>
        <v>0</v>
      </c>
      <c r="S44" s="1">
        <f t="shared" si="36"/>
        <v>0</v>
      </c>
      <c r="T44" s="1">
        <f t="shared" si="36"/>
        <v>0</v>
      </c>
      <c r="U44" s="1">
        <f t="shared" si="36"/>
        <v>0</v>
      </c>
      <c r="V44" s="1">
        <f t="shared" si="36"/>
        <v>0</v>
      </c>
      <c r="W44" s="1">
        <f t="shared" si="36"/>
        <v>0</v>
      </c>
      <c r="X44" s="1">
        <f t="shared" si="36"/>
        <v>4.1879112300410855</v>
      </c>
      <c r="Y44" s="1">
        <f t="shared" si="36"/>
        <v>29.664913797537267</v>
      </c>
      <c r="Z44" s="1">
        <f t="shared" si="36"/>
        <v>87.127746449384915</v>
      </c>
      <c r="AA44" s="1">
        <f t="shared" si="36"/>
        <v>164.53620925053093</v>
      </c>
      <c r="AB44" s="1">
        <f t="shared" si="36"/>
        <v>253.33757816007426</v>
      </c>
      <c r="AC44" t="s">
        <v>27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29.201851299830846</v>
      </c>
      <c r="AK44" s="4">
        <v>104.93136051722935</v>
      </c>
      <c r="AL44" s="4">
        <v>161.20205252511161</v>
      </c>
      <c r="AM44" s="4">
        <v>188.40618896484375</v>
      </c>
      <c r="AN44" s="4">
        <v>211.40099443708147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454882.50327110291</v>
      </c>
      <c r="AW44" s="4">
        <v>1906327.2199630737</v>
      </c>
      <c r="AX44" s="4">
        <v>3099834.7606658936</v>
      </c>
      <c r="AY44" s="4">
        <v>3643990.5185699463</v>
      </c>
      <c r="AZ44" s="4">
        <v>4092384.7408294678</v>
      </c>
      <c r="BA44" s="4"/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182425.41318058968</v>
      </c>
      <c r="BI44" s="4">
        <v>1109778.2318401337</v>
      </c>
      <c r="BJ44" s="4">
        <v>2503080.9903144836</v>
      </c>
      <c r="BK44" s="4">
        <v>3371912.6396179199</v>
      </c>
      <c r="BL44" s="4">
        <v>3868187.629699707</v>
      </c>
    </row>
    <row r="45" spans="1:64" x14ac:dyDescent="0.25">
      <c r="A45">
        <v>2</v>
      </c>
      <c r="C45" s="10">
        <v>2.6515151515151514</v>
      </c>
      <c r="D45" s="11">
        <v>2.8000000000000001E-2</v>
      </c>
      <c r="F45" s="1">
        <f t="shared" si="34"/>
        <v>0</v>
      </c>
      <c r="G45" s="1">
        <f t="shared" si="34"/>
        <v>5.4150720601567883</v>
      </c>
      <c r="H45" s="1">
        <f t="shared" si="34"/>
        <v>15.840445068913715</v>
      </c>
      <c r="I45" s="1">
        <f t="shared" si="34"/>
        <v>24.905315991166098</v>
      </c>
      <c r="J45" s="1">
        <f t="shared" si="34"/>
        <v>31.222267814247406</v>
      </c>
      <c r="K45" s="1">
        <f t="shared" si="34"/>
        <v>37.835982833245787</v>
      </c>
      <c r="L45" s="1">
        <f t="shared" si="34"/>
        <v>49.272467172726017</v>
      </c>
      <c r="M45" s="1">
        <f t="shared" si="34"/>
        <v>60.101016844161833</v>
      </c>
      <c r="N45" s="1">
        <f t="shared" si="34"/>
        <v>66.14533223834357</v>
      </c>
      <c r="O45" s="1">
        <f t="shared" si="34"/>
        <v>72.189430625642302</v>
      </c>
      <c r="P45" s="1">
        <f t="shared" si="34"/>
        <v>78.226381272104931</v>
      </c>
      <c r="R45" s="1">
        <f t="shared" si="35"/>
        <v>0</v>
      </c>
      <c r="S45" s="1">
        <f t="shared" si="36"/>
        <v>0.94995709744695145</v>
      </c>
      <c r="T45" s="1">
        <f t="shared" si="36"/>
        <v>7.6936755390261382</v>
      </c>
      <c r="U45" s="1">
        <f t="shared" si="36"/>
        <v>28.066556069066046</v>
      </c>
      <c r="V45" s="1">
        <f t="shared" si="36"/>
        <v>58.26591108458868</v>
      </c>
      <c r="W45" s="1">
        <f t="shared" si="36"/>
        <v>92.795036408335278</v>
      </c>
      <c r="X45" s="1">
        <f t="shared" si="36"/>
        <v>136.34926141132118</v>
      </c>
      <c r="Y45" s="1">
        <f t="shared" si="36"/>
        <v>191.03600341976511</v>
      </c>
      <c r="Z45" s="1">
        <f t="shared" si="36"/>
        <v>254.1591779610178</v>
      </c>
      <c r="AA45" s="1">
        <f t="shared" si="36"/>
        <v>323.32655939301071</v>
      </c>
      <c r="AB45" s="1">
        <f t="shared" si="36"/>
        <v>398.53446534188436</v>
      </c>
      <c r="AC45" t="s">
        <v>27</v>
      </c>
      <c r="AD45" s="4">
        <v>0</v>
      </c>
      <c r="AE45" s="4">
        <v>13.478887939453125</v>
      </c>
      <c r="AF45" s="4">
        <v>45.718688726425171</v>
      </c>
      <c r="AG45" s="4">
        <v>74.591027832031244</v>
      </c>
      <c r="AH45" s="4">
        <v>92.42680912017822</v>
      </c>
      <c r="AI45" s="4">
        <v>111.00179061889648</v>
      </c>
      <c r="AJ45" s="4">
        <v>154.47088775634765</v>
      </c>
      <c r="AK45" s="4">
        <v>196.08625946044921</v>
      </c>
      <c r="AL45" s="4">
        <v>213.88414611816407</v>
      </c>
      <c r="AM45" s="4">
        <v>231.68091735839843</v>
      </c>
      <c r="AN45" s="4">
        <v>249.45992126464844</v>
      </c>
      <c r="AP45" s="4">
        <v>0</v>
      </c>
      <c r="AQ45" s="4">
        <v>235880.53894042969</v>
      </c>
      <c r="AR45" s="4">
        <v>690009.78720188141</v>
      </c>
      <c r="AS45" s="4">
        <v>1084875.5645751953</v>
      </c>
      <c r="AT45" s="4">
        <v>1360041.9859886169</v>
      </c>
      <c r="AU45" s="4">
        <v>1648135.4122161865</v>
      </c>
      <c r="AV45" s="4">
        <v>2146308.6700439453</v>
      </c>
      <c r="AW45" s="4">
        <v>2618000.2937316895</v>
      </c>
      <c r="AX45" s="4">
        <v>2881290.6723022461</v>
      </c>
      <c r="AY45" s="4">
        <v>3144571.5980529785</v>
      </c>
      <c r="AZ45" s="4">
        <v>3407541.1682128906</v>
      </c>
      <c r="BA45" s="4"/>
      <c r="BB45" s="4">
        <v>0</v>
      </c>
      <c r="BC45" s="4">
        <v>41380.131164789207</v>
      </c>
      <c r="BD45" s="4">
        <v>293756.37531518936</v>
      </c>
      <c r="BE45" s="4">
        <v>887442.67588853836</v>
      </c>
      <c r="BF45" s="4">
        <v>1315483.9044761658</v>
      </c>
      <c r="BG45" s="4">
        <v>1504088.6991024017</v>
      </c>
      <c r="BH45" s="4">
        <v>1897222.0411300659</v>
      </c>
      <c r="BI45" s="4">
        <v>2382154.4818878174</v>
      </c>
      <c r="BJ45" s="4">
        <v>2749645.4830169678</v>
      </c>
      <c r="BK45" s="4">
        <v>3012931.1351776123</v>
      </c>
      <c r="BL45" s="4">
        <v>3276056.3831329346</v>
      </c>
    </row>
    <row r="46" spans="1:64" x14ac:dyDescent="0.25">
      <c r="A46">
        <v>3</v>
      </c>
      <c r="C46" s="10">
        <v>2.4621212121212119</v>
      </c>
      <c r="D46" s="11">
        <v>2.8000000000000001E-2</v>
      </c>
      <c r="F46" s="1">
        <f t="shared" si="34"/>
        <v>0</v>
      </c>
      <c r="G46" s="1">
        <f t="shared" si="34"/>
        <v>0.23182218122963955</v>
      </c>
      <c r="H46" s="1">
        <f t="shared" si="34"/>
        <v>6.5803770451396844</v>
      </c>
      <c r="I46" s="1">
        <f t="shared" si="34"/>
        <v>18.759680078925072</v>
      </c>
      <c r="J46" s="1">
        <f t="shared" si="34"/>
        <v>28.817643913465208</v>
      </c>
      <c r="K46" s="1">
        <f t="shared" si="34"/>
        <v>38.108555453977417</v>
      </c>
      <c r="L46" s="1">
        <f t="shared" si="34"/>
        <v>47.398781929681668</v>
      </c>
      <c r="M46" s="1">
        <f t="shared" si="34"/>
        <v>56.689353072391505</v>
      </c>
      <c r="N46" s="1">
        <f t="shared" si="34"/>
        <v>65.979889492248589</v>
      </c>
      <c r="O46" s="1">
        <f t="shared" si="34"/>
        <v>75.270429327468236</v>
      </c>
      <c r="P46" s="1">
        <f t="shared" si="34"/>
        <v>84.560964039644048</v>
      </c>
      <c r="R46" s="1">
        <f t="shared" si="35"/>
        <v>0</v>
      </c>
      <c r="S46" s="1">
        <f t="shared" si="36"/>
        <v>0.5571321856138135</v>
      </c>
      <c r="T46" s="1">
        <f t="shared" si="36"/>
        <v>3.4853355092012741</v>
      </c>
      <c r="U46" s="1">
        <f t="shared" si="36"/>
        <v>16.155364071233649</v>
      </c>
      <c r="V46" s="1">
        <f t="shared" si="36"/>
        <v>39.944026067428787</v>
      </c>
      <c r="W46" s="1">
        <f t="shared" si="36"/>
        <v>73.40712575115009</v>
      </c>
      <c r="X46" s="1">
        <f t="shared" si="36"/>
        <v>116.16079444297964</v>
      </c>
      <c r="Y46" s="1">
        <f t="shared" si="36"/>
        <v>168.20486194401622</v>
      </c>
      <c r="Z46" s="1">
        <f t="shared" si="36"/>
        <v>229.53948322633627</v>
      </c>
      <c r="AA46" s="1">
        <f t="shared" si="36"/>
        <v>300.16464263619469</v>
      </c>
      <c r="AB46" s="1">
        <f t="shared" si="36"/>
        <v>380.08033931975081</v>
      </c>
      <c r="AC46" t="s">
        <v>27</v>
      </c>
      <c r="AD46" s="4">
        <v>0</v>
      </c>
      <c r="AE46" s="4">
        <v>1.2428522109985352</v>
      </c>
      <c r="AF46" s="4">
        <v>27.509797239303587</v>
      </c>
      <c r="AG46" s="4">
        <v>69.425001525878912</v>
      </c>
      <c r="AH46" s="4">
        <v>101.45721740722657</v>
      </c>
      <c r="AI46" s="4">
        <v>131.43410186767579</v>
      </c>
      <c r="AJ46" s="4">
        <v>161.40934143066406</v>
      </c>
      <c r="AK46" s="4">
        <v>191.38495178222655</v>
      </c>
      <c r="AL46" s="4">
        <v>221.36046752929687</v>
      </c>
      <c r="AM46" s="4">
        <v>251.33599548339845</v>
      </c>
      <c r="AN46" s="4">
        <v>281.31150512695314</v>
      </c>
      <c r="AP46" s="4">
        <v>0</v>
      </c>
      <c r="AQ46" s="4">
        <v>10098.174214363098</v>
      </c>
      <c r="AR46" s="4">
        <v>286641.22408628464</v>
      </c>
      <c r="AS46" s="4">
        <v>817171.66423797607</v>
      </c>
      <c r="AT46" s="4">
        <v>1255296.5688705444</v>
      </c>
      <c r="AU46" s="4">
        <v>1660008.6755752563</v>
      </c>
      <c r="AV46" s="4">
        <v>2064690.9408569336</v>
      </c>
      <c r="AW46" s="4">
        <v>2469388.219833374</v>
      </c>
      <c r="AX46" s="4">
        <v>2874083.9862823486</v>
      </c>
      <c r="AY46" s="4">
        <v>3278779.9015045166</v>
      </c>
      <c r="AZ46" s="4">
        <v>3683475.5935668945</v>
      </c>
      <c r="BA46" s="4"/>
      <c r="BB46" s="4">
        <v>0</v>
      </c>
      <c r="BC46" s="4">
        <v>24268.678005337715</v>
      </c>
      <c r="BD46" s="4">
        <v>127552.53677546978</v>
      </c>
      <c r="BE46" s="4">
        <v>551906.44416213036</v>
      </c>
      <c r="BF46" s="4">
        <v>1036234.1165542603</v>
      </c>
      <c r="BG46" s="4">
        <v>1457652.6222229004</v>
      </c>
      <c r="BH46" s="4">
        <v>1862349.808216095</v>
      </c>
      <c r="BI46" s="4">
        <v>2267039.5803451538</v>
      </c>
      <c r="BJ46" s="4">
        <v>2671736.1030578613</v>
      </c>
      <c r="BK46" s="4">
        <v>3076431.9438934326</v>
      </c>
      <c r="BL46" s="4">
        <v>3481127.7475357056</v>
      </c>
    </row>
    <row r="47" spans="1:64" x14ac:dyDescent="0.25">
      <c r="A47">
        <v>4</v>
      </c>
      <c r="C47" s="10">
        <v>2.6609848484848486</v>
      </c>
      <c r="D47" s="11">
        <v>2.8000000000000001E-2</v>
      </c>
      <c r="F47" s="1">
        <f t="shared" si="34"/>
        <v>32.387327805257257</v>
      </c>
      <c r="G47" s="1">
        <f t="shared" si="34"/>
        <v>38.954038607953777</v>
      </c>
      <c r="H47" s="1">
        <f t="shared" si="34"/>
        <v>45.520751871462807</v>
      </c>
      <c r="I47" s="1">
        <f t="shared" si="34"/>
        <v>52.087462366557759</v>
      </c>
      <c r="J47" s="1">
        <f t="shared" si="34"/>
        <v>58.654173169254271</v>
      </c>
      <c r="K47" s="1">
        <f t="shared" si="34"/>
        <v>65.218752908312581</v>
      </c>
      <c r="L47" s="1">
        <f t="shared" si="34"/>
        <v>71.785079209053592</v>
      </c>
      <c r="M47" s="1">
        <f t="shared" si="34"/>
        <v>78.351933354079122</v>
      </c>
      <c r="N47" s="1">
        <f t="shared" si="34"/>
        <v>84.918787499104653</v>
      </c>
      <c r="O47" s="1">
        <f t="shared" si="34"/>
        <v>91.485645335348948</v>
      </c>
      <c r="P47" s="1">
        <f t="shared" si="34"/>
        <v>97.398485646979097</v>
      </c>
      <c r="R47" s="1">
        <f t="shared" si="35"/>
        <v>39.577415079453104</v>
      </c>
      <c r="S47" s="1">
        <f t="shared" si="36"/>
        <v>75.248098286058621</v>
      </c>
      <c r="T47" s="1">
        <f t="shared" si="36"/>
        <v>117.48549352576691</v>
      </c>
      <c r="U47" s="1">
        <f t="shared" si="36"/>
        <v>166.28960064477718</v>
      </c>
      <c r="V47" s="1">
        <f t="shared" si="36"/>
        <v>221.66041841268319</v>
      </c>
      <c r="W47" s="1">
        <f t="shared" si="36"/>
        <v>283.59688145146663</v>
      </c>
      <c r="X47" s="1">
        <f t="shared" si="36"/>
        <v>352.09879751014972</v>
      </c>
      <c r="Y47" s="1">
        <f t="shared" si="36"/>
        <v>427.16730379171611</v>
      </c>
      <c r="Z47" s="1">
        <f t="shared" si="36"/>
        <v>508.802664218308</v>
      </c>
      <c r="AA47" s="1">
        <f t="shared" si="36"/>
        <v>597.00488063553485</v>
      </c>
      <c r="AB47" s="1">
        <f t="shared" si="36"/>
        <v>691.44694612669889</v>
      </c>
      <c r="AC47" t="s">
        <v>27</v>
      </c>
      <c r="AD47" s="4">
        <v>98.032475280761716</v>
      </c>
      <c r="AE47" s="4">
        <v>118.71545867919922</v>
      </c>
      <c r="AF47" s="4">
        <v>139.39844970703126</v>
      </c>
      <c r="AG47" s="4">
        <v>160.08143310546876</v>
      </c>
      <c r="AH47" s="4">
        <v>180.76441650390626</v>
      </c>
      <c r="AI47" s="4">
        <v>201.44107360839843</v>
      </c>
      <c r="AJ47" s="4">
        <v>222.12312622070311</v>
      </c>
      <c r="AK47" s="4">
        <v>242.80653381347656</v>
      </c>
      <c r="AL47" s="4">
        <v>263.48994140625001</v>
      </c>
      <c r="AM47" s="4">
        <v>284.17335815429686</v>
      </c>
      <c r="AN47" s="4">
        <v>302.91019897460939</v>
      </c>
      <c r="AP47" s="4">
        <v>1410791.9991970062</v>
      </c>
      <c r="AQ47" s="4">
        <v>1696837.9217624664</v>
      </c>
      <c r="AR47" s="4">
        <v>1982883.9515209198</v>
      </c>
      <c r="AS47" s="4">
        <v>2268929.8606872559</v>
      </c>
      <c r="AT47" s="4">
        <v>2554975.7832527161</v>
      </c>
      <c r="AU47" s="4">
        <v>2840928.8766860962</v>
      </c>
      <c r="AV47" s="4">
        <v>3126958.0503463745</v>
      </c>
      <c r="AW47" s="4">
        <v>3413010.2169036865</v>
      </c>
      <c r="AX47" s="4">
        <v>3699062.3834609985</v>
      </c>
      <c r="AY47" s="4">
        <v>3985114.7108078003</v>
      </c>
      <c r="AZ47" s="4">
        <v>4242678.0347824097</v>
      </c>
      <c r="BA47" s="4"/>
      <c r="BB47" s="4">
        <v>1723992.2008609772</v>
      </c>
      <c r="BC47" s="4">
        <v>1553814.9604797363</v>
      </c>
      <c r="BD47" s="4">
        <v>1839860.9366416931</v>
      </c>
      <c r="BE47" s="4">
        <v>2125906.9061040878</v>
      </c>
      <c r="BF47" s="4">
        <v>2411952.821969986</v>
      </c>
      <c r="BG47" s="4">
        <v>2697952.3299694061</v>
      </c>
      <c r="BH47" s="4">
        <v>2983943.4635162354</v>
      </c>
      <c r="BI47" s="4">
        <v>3269984.1336250305</v>
      </c>
      <c r="BJ47" s="4">
        <v>3556036.3001823425</v>
      </c>
      <c r="BK47" s="4">
        <v>3842088.5471343994</v>
      </c>
      <c r="BL47" s="4">
        <v>4113896.372795105</v>
      </c>
    </row>
    <row r="48" spans="1:64" x14ac:dyDescent="0.25">
      <c r="A48">
        <v>5</v>
      </c>
      <c r="C48" s="10">
        <v>2.3390151515151514</v>
      </c>
      <c r="D48" s="11">
        <v>2.8000000000000001E-2</v>
      </c>
      <c r="F48" s="1">
        <f t="shared" si="34"/>
        <v>49.214428600857737</v>
      </c>
      <c r="G48" s="1">
        <f t="shared" si="34"/>
        <v>58.524385142260677</v>
      </c>
      <c r="H48" s="1">
        <f t="shared" si="34"/>
        <v>67.937543039698468</v>
      </c>
      <c r="I48" s="1">
        <f t="shared" si="34"/>
        <v>77.564239593905199</v>
      </c>
      <c r="J48" s="1">
        <f t="shared" si="34"/>
        <v>82.788563343885301</v>
      </c>
      <c r="K48" s="1">
        <f t="shared" si="34"/>
        <v>85.213269316022604</v>
      </c>
      <c r="L48" s="1">
        <f t="shared" si="34"/>
        <v>87.174316253872291</v>
      </c>
      <c r="M48" s="1">
        <f t="shared" si="34"/>
        <v>89.135456203429172</v>
      </c>
      <c r="N48" s="1">
        <f t="shared" si="34"/>
        <v>91.096591826860134</v>
      </c>
      <c r="O48" s="1">
        <f t="shared" si="34"/>
        <v>93.057728531822576</v>
      </c>
      <c r="P48" s="1">
        <f t="shared" si="34"/>
        <v>95.018865236785018</v>
      </c>
      <c r="R48" s="1">
        <f t="shared" si="35"/>
        <v>55.403569073366178</v>
      </c>
      <c r="S48" s="1">
        <f t="shared" si="36"/>
        <v>109.27297594492538</v>
      </c>
      <c r="T48" s="1">
        <f t="shared" si="36"/>
        <v>172.50394003590495</v>
      </c>
      <c r="U48" s="1">
        <f t="shared" si="36"/>
        <v>245.25483135270679</v>
      </c>
      <c r="V48" s="1">
        <f t="shared" si="36"/>
        <v>325.43123282160207</v>
      </c>
      <c r="W48" s="1">
        <f t="shared" si="36"/>
        <v>409.43214915155602</v>
      </c>
      <c r="X48" s="1">
        <f t="shared" si="36"/>
        <v>495.62594193650347</v>
      </c>
      <c r="Y48" s="1">
        <f t="shared" si="36"/>
        <v>583.78082816515416</v>
      </c>
      <c r="Z48" s="1">
        <f t="shared" si="36"/>
        <v>673.89685218029877</v>
      </c>
      <c r="AA48" s="1">
        <f t="shared" si="36"/>
        <v>765.97401235964014</v>
      </c>
      <c r="AB48" s="1">
        <f t="shared" si="36"/>
        <v>860.01230924394395</v>
      </c>
      <c r="AC48" t="s">
        <v>27</v>
      </c>
      <c r="AD48" s="4">
        <v>170.32245178222655</v>
      </c>
      <c r="AE48" s="4">
        <v>202.71097717285156</v>
      </c>
      <c r="AF48" s="4">
        <v>235.68111572265624</v>
      </c>
      <c r="AG48" s="4">
        <v>269.25383911132815</v>
      </c>
      <c r="AH48" s="4">
        <v>289.67966918945314</v>
      </c>
      <c r="AI48" s="4">
        <v>299.23649291992189</v>
      </c>
      <c r="AJ48" s="4">
        <v>306.17617797851562</v>
      </c>
      <c r="AK48" s="4">
        <v>313.11666259765627</v>
      </c>
      <c r="AL48" s="4">
        <v>320.05712890625</v>
      </c>
      <c r="AM48" s="4">
        <v>326.99760131835939</v>
      </c>
      <c r="AN48" s="4">
        <v>333.93807373046877</v>
      </c>
      <c r="AP48" s="4">
        <v>2143780.509853363</v>
      </c>
      <c r="AQ48" s="4">
        <v>2549322.216796875</v>
      </c>
      <c r="AR48" s="4">
        <v>2959359.3748092651</v>
      </c>
      <c r="AS48" s="4">
        <v>3378698.2767105103</v>
      </c>
      <c r="AT48" s="4">
        <v>3606269.8192596436</v>
      </c>
      <c r="AU48" s="4">
        <v>3711890.0114059448</v>
      </c>
      <c r="AV48" s="4">
        <v>3797313.2160186768</v>
      </c>
      <c r="AW48" s="4">
        <v>3882740.4722213745</v>
      </c>
      <c r="AX48" s="4">
        <v>3968167.5399780273</v>
      </c>
      <c r="AY48" s="4">
        <v>4053594.6548461914</v>
      </c>
      <c r="AZ48" s="4">
        <v>4139021.7697143555</v>
      </c>
      <c r="BA48" s="4"/>
      <c r="BB48" s="4">
        <v>2413379.4688358307</v>
      </c>
      <c r="BC48" s="4">
        <v>2346551.363325119</v>
      </c>
      <c r="BD48" s="4">
        <v>2754340.7958030701</v>
      </c>
      <c r="BE48" s="4">
        <v>3169028.8257598877</v>
      </c>
      <c r="BF48" s="4">
        <v>3492484.0479850769</v>
      </c>
      <c r="BG48" s="4">
        <v>3659079.9153327942</v>
      </c>
      <c r="BH48" s="4">
        <v>3754601.6137123108</v>
      </c>
      <c r="BI48" s="4">
        <v>3840026.8441200256</v>
      </c>
      <c r="BJ48" s="4">
        <v>3925454.0060997009</v>
      </c>
      <c r="BK48" s="4">
        <v>4010881.0974121094</v>
      </c>
      <c r="BL48" s="4">
        <v>4096308.2122802734</v>
      </c>
    </row>
    <row r="49" spans="1:64" x14ac:dyDescent="0.25">
      <c r="A49">
        <v>6</v>
      </c>
      <c r="C49" s="10">
        <v>1.8708333333333333</v>
      </c>
      <c r="D49" s="11">
        <v>2.8000000000000001E-2</v>
      </c>
      <c r="F49" s="1">
        <f t="shared" si="34"/>
        <v>29.555065983473654</v>
      </c>
      <c r="G49" s="1">
        <f t="shared" si="34"/>
        <v>36.893836479957656</v>
      </c>
      <c r="H49" s="1">
        <f t="shared" si="34"/>
        <v>43.681566642992422</v>
      </c>
      <c r="I49" s="1">
        <f t="shared" si="34"/>
        <v>50.248345725704922</v>
      </c>
      <c r="J49" s="1">
        <f t="shared" si="34"/>
        <v>56.404644725298638</v>
      </c>
      <c r="K49" s="1">
        <f t="shared" si="34"/>
        <v>60.877809813528351</v>
      </c>
      <c r="L49" s="1">
        <f t="shared" si="34"/>
        <v>64.609102800157331</v>
      </c>
      <c r="M49" s="1">
        <f t="shared" si="34"/>
        <v>68.270212547225185</v>
      </c>
      <c r="N49" s="1">
        <f t="shared" si="34"/>
        <v>71.394726566353228</v>
      </c>
      <c r="O49" s="1">
        <f t="shared" si="34"/>
        <v>73.393803567597359</v>
      </c>
      <c r="P49" s="1">
        <f t="shared" si="34"/>
        <v>75.39284250663988</v>
      </c>
      <c r="R49" s="1">
        <f t="shared" si="35"/>
        <v>66.962465023079304</v>
      </c>
      <c r="S49" s="1">
        <f t="shared" si="36"/>
        <v>100.18691625479497</v>
      </c>
      <c r="T49" s="1">
        <f t="shared" si="36"/>
        <v>140.47461781627001</v>
      </c>
      <c r="U49" s="1">
        <f t="shared" si="36"/>
        <v>187.43957400061868</v>
      </c>
      <c r="V49" s="1">
        <f t="shared" si="36"/>
        <v>240.76606922612046</v>
      </c>
      <c r="W49" s="1">
        <f t="shared" si="36"/>
        <v>299.40729649553396</v>
      </c>
      <c r="X49" s="1">
        <f t="shared" si="36"/>
        <v>362.15075280237681</v>
      </c>
      <c r="Y49" s="1">
        <f t="shared" si="36"/>
        <v>428.59041047606809</v>
      </c>
      <c r="Z49" s="1">
        <f t="shared" si="36"/>
        <v>498.42288003285728</v>
      </c>
      <c r="AA49" s="1">
        <f t="shared" si="36"/>
        <v>570.8171450998326</v>
      </c>
      <c r="AB49" s="1">
        <f t="shared" si="36"/>
        <v>645.21046813695125</v>
      </c>
      <c r="AC49" t="s">
        <v>27</v>
      </c>
      <c r="AD49" s="4">
        <v>131.92086283365884</v>
      </c>
      <c r="AE49" s="4">
        <v>165.83718872070313</v>
      </c>
      <c r="AF49" s="4">
        <v>197.36593627929687</v>
      </c>
      <c r="AG49" s="4">
        <v>228.24462381998697</v>
      </c>
      <c r="AH49" s="4">
        <v>256.70842488606769</v>
      </c>
      <c r="AI49" s="4">
        <v>275.27558898925781</v>
      </c>
      <c r="AJ49" s="4">
        <v>289.48013305664062</v>
      </c>
      <c r="AK49" s="4">
        <v>303.27287801106769</v>
      </c>
      <c r="AL49" s="4">
        <v>315.07305908203125</v>
      </c>
      <c r="AM49" s="4">
        <v>323.56501261393231</v>
      </c>
      <c r="AN49" s="4">
        <v>332.05674235026044</v>
      </c>
      <c r="AP49" s="4">
        <v>1287418.6742401123</v>
      </c>
      <c r="AQ49" s="4">
        <v>1607095.5170669556</v>
      </c>
      <c r="AR49" s="4">
        <v>1902769.04296875</v>
      </c>
      <c r="AS49" s="4">
        <v>2188817.9398117065</v>
      </c>
      <c r="AT49" s="4">
        <v>2456986.3242340088</v>
      </c>
      <c r="AU49" s="4">
        <v>2651837.3954772949</v>
      </c>
      <c r="AV49" s="4">
        <v>2814372.5179748535</v>
      </c>
      <c r="AW49" s="4">
        <v>2973850.4585571289</v>
      </c>
      <c r="AX49" s="4">
        <v>3109954.2892303467</v>
      </c>
      <c r="AY49" s="4">
        <v>3197034.083404541</v>
      </c>
      <c r="AZ49" s="4">
        <v>3284112.2195892334</v>
      </c>
      <c r="BA49" s="4"/>
      <c r="BB49" s="4">
        <v>2916884.9764053342</v>
      </c>
      <c r="BC49" s="4">
        <v>1447257.0956535339</v>
      </c>
      <c r="BD49" s="4">
        <v>1754932.2800178528</v>
      </c>
      <c r="BE49" s="4">
        <v>2045793.4913902283</v>
      </c>
      <c r="BF49" s="4">
        <v>2322902.1320228577</v>
      </c>
      <c r="BG49" s="4">
        <v>2554411.8598556519</v>
      </c>
      <c r="BH49" s="4">
        <v>2733104.9567260742</v>
      </c>
      <c r="BI49" s="4">
        <v>2894111.4882659912</v>
      </c>
      <c r="BJ49" s="4">
        <v>3041902.3738937378</v>
      </c>
      <c r="BK49" s="4">
        <v>3153494.1863174438</v>
      </c>
      <c r="BL49" s="4">
        <v>3240573.1514968872</v>
      </c>
    </row>
    <row r="50" spans="1:64" x14ac:dyDescent="0.25">
      <c r="A50">
        <v>7</v>
      </c>
      <c r="C50" s="10">
        <v>1.665909090909091</v>
      </c>
      <c r="D50" s="11">
        <v>2.8000000000000001E-2</v>
      </c>
      <c r="F50" s="1">
        <f t="shared" si="34"/>
        <v>43.670596745388565</v>
      </c>
      <c r="G50" s="1">
        <f t="shared" si="34"/>
        <v>46.665422918776834</v>
      </c>
      <c r="H50" s="1">
        <f t="shared" si="34"/>
        <v>48.969356316180267</v>
      </c>
      <c r="I50" s="1">
        <f t="shared" si="34"/>
        <v>51.16260516584412</v>
      </c>
      <c r="J50" s="1">
        <f t="shared" si="34"/>
        <v>53.062251988981053</v>
      </c>
      <c r="K50" s="1">
        <f t="shared" si="34"/>
        <v>54.961619965104035</v>
      </c>
      <c r="L50" s="1">
        <f t="shared" si="34"/>
        <v>56.861688139944363</v>
      </c>
      <c r="M50" s="1">
        <f t="shared" si="34"/>
        <v>58.699246825331173</v>
      </c>
      <c r="N50" s="1">
        <f t="shared" si="34"/>
        <v>60.410997749097419</v>
      </c>
      <c r="O50" s="1">
        <f t="shared" si="34"/>
        <v>62.122651615615716</v>
      </c>
      <c r="P50" s="1">
        <f t="shared" si="34"/>
        <v>63.834174531878844</v>
      </c>
      <c r="R50" s="1">
        <f t="shared" si="35"/>
        <v>165.59729306006628</v>
      </c>
      <c r="S50" s="1">
        <f t="shared" si="36"/>
        <v>210.76530289214898</v>
      </c>
      <c r="T50" s="1">
        <f t="shared" si="36"/>
        <v>258.58269250962752</v>
      </c>
      <c r="U50" s="1">
        <f t="shared" si="36"/>
        <v>308.64867325063972</v>
      </c>
      <c r="V50" s="1">
        <f t="shared" si="36"/>
        <v>360.76110182805229</v>
      </c>
      <c r="W50" s="1">
        <f t="shared" si="36"/>
        <v>414.77303780509482</v>
      </c>
      <c r="X50" s="1">
        <f t="shared" si="36"/>
        <v>470.68469185761899</v>
      </c>
      <c r="Y50" s="1">
        <f t="shared" si="36"/>
        <v>528.46515934025672</v>
      </c>
      <c r="Z50" s="1">
        <f t="shared" si="36"/>
        <v>588.02028162747104</v>
      </c>
      <c r="AA50" s="1">
        <f t="shared" si="36"/>
        <v>649.28710630982755</v>
      </c>
      <c r="AB50" s="1">
        <f t="shared" si="36"/>
        <v>712.26551938357488</v>
      </c>
      <c r="AC50" t="s">
        <v>27</v>
      </c>
      <c r="AD50" s="4">
        <v>214.48473103841147</v>
      </c>
      <c r="AE50" s="4">
        <v>230.25144449869791</v>
      </c>
      <c r="AF50" s="4">
        <v>241.4559326171875</v>
      </c>
      <c r="AG50" s="4">
        <v>252.09965006510416</v>
      </c>
      <c r="AH50" s="4">
        <v>261.77308654785156</v>
      </c>
      <c r="AI50" s="4">
        <v>271.44623819986981</v>
      </c>
      <c r="AJ50" s="4">
        <v>281.121826171875</v>
      </c>
      <c r="AK50" s="4">
        <v>290.38491821289062</v>
      </c>
      <c r="AL50" s="4">
        <v>298.81787109375</v>
      </c>
      <c r="AM50" s="4">
        <v>307.25017293294269</v>
      </c>
      <c r="AN50" s="4">
        <v>315.68162027994794</v>
      </c>
      <c r="AP50" s="4">
        <v>1902291.194229126</v>
      </c>
      <c r="AQ50" s="4">
        <v>2032745.8223419189</v>
      </c>
      <c r="AR50" s="4">
        <v>2133105.1611328125</v>
      </c>
      <c r="AS50" s="4">
        <v>2228643.0810241699</v>
      </c>
      <c r="AT50" s="4">
        <v>2311391.6966400146</v>
      </c>
      <c r="AU50" s="4">
        <v>2394128.1656799316</v>
      </c>
      <c r="AV50" s="4">
        <v>2476895.1353759766</v>
      </c>
      <c r="AW50" s="4">
        <v>2556939.1917114258</v>
      </c>
      <c r="AX50" s="4">
        <v>2631503.0619506836</v>
      </c>
      <c r="AY50" s="4">
        <v>2706062.7043762207</v>
      </c>
      <c r="AZ50" s="4">
        <v>2780616.6426086426</v>
      </c>
      <c r="BA50" s="4"/>
      <c r="BB50" s="4">
        <v>7213418.0856964868</v>
      </c>
      <c r="BC50" s="4">
        <v>1967518.5082855225</v>
      </c>
      <c r="BD50" s="4">
        <v>2082925.4917373657</v>
      </c>
      <c r="BE50" s="4">
        <v>2180874.1210784912</v>
      </c>
      <c r="BF50" s="4">
        <v>2270017.3888320923</v>
      </c>
      <c r="BG50" s="4">
        <v>2352759.9311599731</v>
      </c>
      <c r="BH50" s="4">
        <v>2435511.6505279541</v>
      </c>
      <c r="BI50" s="4">
        <v>2516917.1635437012</v>
      </c>
      <c r="BJ50" s="4">
        <v>2594221.1268310547</v>
      </c>
      <c r="BK50" s="4">
        <v>2668782.8831634521</v>
      </c>
      <c r="BL50" s="4">
        <v>2743339.6734924316</v>
      </c>
    </row>
    <row r="51" spans="1:64" x14ac:dyDescent="0.25">
      <c r="A51" s="2"/>
      <c r="B51" s="2" t="s">
        <v>28</v>
      </c>
      <c r="C51" s="12">
        <f>SUM(C43:C50)</f>
        <v>19.834090909090911</v>
      </c>
      <c r="D51" s="11"/>
      <c r="E51" s="13"/>
      <c r="F51" s="12">
        <f>SUM(F43:F50)</f>
        <v>154.82741913497722</v>
      </c>
      <c r="G51" s="12">
        <f t="shared" ref="G51:P51" si="37">SUM(G43:G50)</f>
        <v>186.68457739033536</v>
      </c>
      <c r="H51" s="12">
        <f t="shared" si="37"/>
        <v>228.53003998438737</v>
      </c>
      <c r="I51" s="12">
        <f t="shared" si="37"/>
        <v>274.72764892210319</v>
      </c>
      <c r="J51" s="12">
        <f t="shared" si="37"/>
        <v>310.9495449551319</v>
      </c>
      <c r="K51" s="12">
        <f t="shared" si="37"/>
        <v>342.21599029019075</v>
      </c>
      <c r="L51" s="12">
        <f t="shared" si="37"/>
        <v>393.62132405457521</v>
      </c>
      <c r="M51" s="12">
        <f t="shared" si="37"/>
        <v>474.97319654700294</v>
      </c>
      <c r="N51" s="12">
        <f t="shared" si="37"/>
        <v>542.49783250412008</v>
      </c>
      <c r="O51" s="12">
        <f t="shared" si="37"/>
        <v>591.8047841101311</v>
      </c>
      <c r="P51" s="12">
        <f t="shared" si="37"/>
        <v>638.89574107132012</v>
      </c>
      <c r="Q51" s="12"/>
      <c r="R51" s="12">
        <f t="shared" ref="R51:AB51" si="38">SUM(R43:R50)</f>
        <v>327.5407422359649</v>
      </c>
      <c r="S51" s="12">
        <f t="shared" si="38"/>
        <v>496.98038266098865</v>
      </c>
      <c r="T51" s="12">
        <f t="shared" si="38"/>
        <v>700.22575493579689</v>
      </c>
      <c r="U51" s="12">
        <f t="shared" si="38"/>
        <v>951.85459938904205</v>
      </c>
      <c r="V51" s="12">
        <f t="shared" si="38"/>
        <v>1246.8287594404753</v>
      </c>
      <c r="W51" s="12">
        <f t="shared" si="38"/>
        <v>1573.4115270631369</v>
      </c>
      <c r="X51" s="12">
        <f t="shared" si="38"/>
        <v>1940.5086870774144</v>
      </c>
      <c r="Y51" s="12">
        <f t="shared" si="38"/>
        <v>2371.5814251476518</v>
      </c>
      <c r="Z51" s="12">
        <f t="shared" si="38"/>
        <v>2880.3169396732128</v>
      </c>
      <c r="AA51" s="12">
        <f t="shared" si="38"/>
        <v>3447.4682479803387</v>
      </c>
      <c r="AB51" s="12">
        <f t="shared" si="38"/>
        <v>4062.8185105710641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x14ac:dyDescent="0.25">
      <c r="C52" s="10"/>
      <c r="D52" s="1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x14ac:dyDescent="0.25">
      <c r="A53">
        <v>8</v>
      </c>
      <c r="C53" s="10">
        <v>2.2017045454545454</v>
      </c>
      <c r="D53" s="11">
        <v>0.03</v>
      </c>
      <c r="F53" s="1">
        <f t="shared" ref="F53:P80" si="39">AP53/43560</f>
        <v>32.32854264826814</v>
      </c>
      <c r="G53" s="1">
        <f t="shared" si="39"/>
        <v>35.661677847880632</v>
      </c>
      <c r="H53" s="1">
        <f t="shared" si="39"/>
        <v>38.760706938331118</v>
      </c>
      <c r="I53" s="1">
        <f t="shared" si="39"/>
        <v>41.832545177995669</v>
      </c>
      <c r="J53" s="1">
        <f t="shared" si="39"/>
        <v>44.904440936963418</v>
      </c>
      <c r="K53" s="1">
        <f t="shared" si="39"/>
        <v>47.97668028468928</v>
      </c>
      <c r="L53" s="1">
        <f t="shared" si="39"/>
        <v>50.914782581250527</v>
      </c>
      <c r="M53" s="1">
        <f t="shared" si="39"/>
        <v>53.83699224343313</v>
      </c>
      <c r="N53" s="1">
        <f t="shared" si="39"/>
        <v>56.656648551136996</v>
      </c>
      <c r="O53" s="1">
        <f t="shared" si="39"/>
        <v>58.801521479919266</v>
      </c>
      <c r="P53" s="1">
        <f t="shared" si="39"/>
        <v>60.6442526352307</v>
      </c>
      <c r="R53" s="1">
        <f t="shared" ref="R53:R163" si="40">BB53/43560</f>
        <v>97.110278777593422</v>
      </c>
      <c r="S53" s="1">
        <f t="shared" ref="S53:AB82" si="41">BC53/43560+R53</f>
        <v>131.10538902566782</v>
      </c>
      <c r="T53" s="1">
        <f t="shared" si="41"/>
        <v>168.31658141877369</v>
      </c>
      <c r="U53" s="1">
        <f t="shared" si="41"/>
        <v>208.61320747693708</v>
      </c>
      <c r="V53" s="1">
        <f t="shared" si="41"/>
        <v>251.98170053441663</v>
      </c>
      <c r="W53" s="1">
        <f t="shared" si="41"/>
        <v>298.422261145243</v>
      </c>
      <c r="X53" s="1">
        <f t="shared" si="41"/>
        <v>347.86799257821292</v>
      </c>
      <c r="Y53" s="1">
        <f t="shared" si="41"/>
        <v>400.24387999055477</v>
      </c>
      <c r="Z53" s="1">
        <f t="shared" si="41"/>
        <v>455.49070038783987</v>
      </c>
      <c r="AA53" s="1">
        <f t="shared" si="41"/>
        <v>513.21978540336795</v>
      </c>
      <c r="AB53" s="1">
        <f t="shared" si="41"/>
        <v>572.94267246094296</v>
      </c>
      <c r="AC53" t="s">
        <v>27</v>
      </c>
      <c r="AD53" s="4">
        <v>123.50662689208984</v>
      </c>
      <c r="AE53" s="4">
        <v>135.91396179199219</v>
      </c>
      <c r="AF53" s="4">
        <v>146.91748962402343</v>
      </c>
      <c r="AG53" s="4">
        <v>157.75799865722655</v>
      </c>
      <c r="AH53" s="4">
        <v>168.59869079589845</v>
      </c>
      <c r="AI53" s="4">
        <v>179.44032592773436</v>
      </c>
      <c r="AJ53" s="4">
        <v>189.47866516113282</v>
      </c>
      <c r="AK53" s="4">
        <v>199.42486267089845</v>
      </c>
      <c r="AL53" s="4">
        <v>209.06316223144532</v>
      </c>
      <c r="AM53" s="4">
        <v>216.67933959960936</v>
      </c>
      <c r="AN53" s="4">
        <v>223.38987731933594</v>
      </c>
      <c r="AP53" s="4">
        <v>1408231.3177585602</v>
      </c>
      <c r="AQ53" s="4">
        <v>1553422.6870536804</v>
      </c>
      <c r="AR53" s="4">
        <v>1688416.3942337036</v>
      </c>
      <c r="AS53" s="4">
        <v>1822225.6679534912</v>
      </c>
      <c r="AT53" s="4">
        <v>1956037.4472141266</v>
      </c>
      <c r="AU53" s="4">
        <v>2089864.1932010651</v>
      </c>
      <c r="AV53" s="4">
        <v>2217847.9292392731</v>
      </c>
      <c r="AW53" s="4">
        <v>2345139.3821239471</v>
      </c>
      <c r="AX53" s="4">
        <v>2467963.6108875275</v>
      </c>
      <c r="AY53" s="4">
        <v>2561394.2756652832</v>
      </c>
      <c r="AZ53" s="4">
        <v>2641663.6447906494</v>
      </c>
      <c r="BA53" s="4"/>
      <c r="BB53" s="4">
        <v>4230123.7435519695</v>
      </c>
      <c r="BC53" s="4">
        <v>1480827.0024061203</v>
      </c>
      <c r="BD53" s="4">
        <v>1620919.540643692</v>
      </c>
      <c r="BE53" s="4">
        <v>1755321.0310935974</v>
      </c>
      <c r="BF53" s="4">
        <v>1889131.5575838089</v>
      </c>
      <c r="BG53" s="4">
        <v>2022950.8202075958</v>
      </c>
      <c r="BH53" s="4">
        <v>2153856.0612201691</v>
      </c>
      <c r="BI53" s="4">
        <v>2281493.6556816101</v>
      </c>
      <c r="BJ53" s="4">
        <v>2406551.4965057373</v>
      </c>
      <c r="BK53" s="4">
        <v>2514678.9432764053</v>
      </c>
      <c r="BL53" s="4">
        <v>2601528.9602279663</v>
      </c>
    </row>
    <row r="54" spans="1:64" x14ac:dyDescent="0.25">
      <c r="A54">
        <v>9</v>
      </c>
      <c r="C54" s="10">
        <v>1.9880681818181818</v>
      </c>
      <c r="D54" s="11">
        <v>0.03</v>
      </c>
      <c r="F54" s="1">
        <f t="shared" si="39"/>
        <v>34.115377243688286</v>
      </c>
      <c r="G54" s="1">
        <f t="shared" si="39"/>
        <v>38.395398230197998</v>
      </c>
      <c r="H54" s="1">
        <f t="shared" si="39"/>
        <v>39.903652819851544</v>
      </c>
      <c r="I54" s="1">
        <f t="shared" si="39"/>
        <v>41.244416768754483</v>
      </c>
      <c r="J54" s="1">
        <f t="shared" si="39"/>
        <v>42.585207835767548</v>
      </c>
      <c r="K54" s="1">
        <f t="shared" si="39"/>
        <v>43.925746106838723</v>
      </c>
      <c r="L54" s="1">
        <f t="shared" si="39"/>
        <v>45.266063755996953</v>
      </c>
      <c r="M54" s="1">
        <f t="shared" si="39"/>
        <v>46.606710499508651</v>
      </c>
      <c r="N54" s="1">
        <f t="shared" si="39"/>
        <v>47.947326447878332</v>
      </c>
      <c r="O54" s="1">
        <f t="shared" si="39"/>
        <v>49.287943315505984</v>
      </c>
      <c r="P54" s="1">
        <f t="shared" si="39"/>
        <v>50.628560183133629</v>
      </c>
      <c r="R54" s="1">
        <f t="shared" si="40"/>
        <v>90.768322068613742</v>
      </c>
      <c r="S54" s="1">
        <f t="shared" si="41"/>
        <v>127.02370980555688</v>
      </c>
      <c r="T54" s="1">
        <f t="shared" si="41"/>
        <v>166.17323533058163</v>
      </c>
      <c r="U54" s="1">
        <f t="shared" si="41"/>
        <v>206.74727012488464</v>
      </c>
      <c r="V54" s="1">
        <f t="shared" si="41"/>
        <v>248.66208242714566</v>
      </c>
      <c r="W54" s="1">
        <f t="shared" si="41"/>
        <v>291.91755939844882</v>
      </c>
      <c r="X54" s="1">
        <f t="shared" si="41"/>
        <v>336.51346432986668</v>
      </c>
      <c r="Y54" s="1">
        <f t="shared" si="41"/>
        <v>382.4498514576195</v>
      </c>
      <c r="Z54" s="1">
        <f t="shared" si="41"/>
        <v>429.72686993131299</v>
      </c>
      <c r="AA54" s="1">
        <f t="shared" si="41"/>
        <v>478.34450481300513</v>
      </c>
      <c r="AB54" s="1">
        <f t="shared" si="41"/>
        <v>528.30275656232493</v>
      </c>
      <c r="AC54" t="s">
        <v>27</v>
      </c>
      <c r="AD54" s="4">
        <v>142.46227111816407</v>
      </c>
      <c r="AE54" s="4">
        <v>158.60195617675782</v>
      </c>
      <c r="AF54" s="4">
        <v>164.83893432617188</v>
      </c>
      <c r="AG54" s="4">
        <v>170.43732299804688</v>
      </c>
      <c r="AH54" s="4">
        <v>176.035888671875</v>
      </c>
      <c r="AI54" s="4">
        <v>181.63271179199219</v>
      </c>
      <c r="AJ54" s="4">
        <v>187.22934875488281</v>
      </c>
      <c r="AK54" s="4">
        <v>192.82755126953126</v>
      </c>
      <c r="AL54" s="4">
        <v>198.42540588378907</v>
      </c>
      <c r="AM54" s="4">
        <v>204.02326660156251</v>
      </c>
      <c r="AN54" s="4">
        <v>209.62112426757813</v>
      </c>
      <c r="AP54" s="4">
        <v>1486065.8327350616</v>
      </c>
      <c r="AQ54" s="4">
        <v>1672503.5469074249</v>
      </c>
      <c r="AR54" s="4">
        <v>1738203.1168327332</v>
      </c>
      <c r="AS54" s="4">
        <v>1796606.7944469452</v>
      </c>
      <c r="AT54" s="4">
        <v>1855011.6533260345</v>
      </c>
      <c r="AU54" s="4">
        <v>1913405.5004138947</v>
      </c>
      <c r="AV54" s="4">
        <v>1971789.7372112274</v>
      </c>
      <c r="AW54" s="4">
        <v>2030188.3093585968</v>
      </c>
      <c r="AX54" s="4">
        <v>2088585.5400695801</v>
      </c>
      <c r="AY54" s="4">
        <v>2146982.8108234406</v>
      </c>
      <c r="AZ54" s="4">
        <v>2205380.081577301</v>
      </c>
      <c r="BA54" s="4"/>
      <c r="BB54" s="4">
        <v>3953868.1093088146</v>
      </c>
      <c r="BC54" s="4">
        <v>1579284.6898212433</v>
      </c>
      <c r="BD54" s="4">
        <v>1705353.331870079</v>
      </c>
      <c r="BE54" s="4">
        <v>1767404.9556398392</v>
      </c>
      <c r="BF54" s="4">
        <v>1825809.2238864899</v>
      </c>
      <c r="BG54" s="4">
        <v>1884208.5768699646</v>
      </c>
      <c r="BH54" s="4">
        <v>1942597.618812561</v>
      </c>
      <c r="BI54" s="4">
        <v>2000989.0232849121</v>
      </c>
      <c r="BJ54" s="4">
        <v>2059386.9247140884</v>
      </c>
      <c r="BK54" s="4">
        <v>2117784.1754465103</v>
      </c>
      <c r="BL54" s="4">
        <v>2176181.4462003708</v>
      </c>
    </row>
    <row r="55" spans="1:64" x14ac:dyDescent="0.25">
      <c r="A55">
        <v>10</v>
      </c>
      <c r="C55" s="10">
        <v>1.7803030303030303</v>
      </c>
      <c r="D55" s="11">
        <v>0.03</v>
      </c>
      <c r="F55" s="1">
        <f t="shared" si="39"/>
        <v>33.653300927252374</v>
      </c>
      <c r="G55" s="1">
        <f t="shared" si="39"/>
        <v>34.946479657245845</v>
      </c>
      <c r="H55" s="1">
        <f t="shared" si="39"/>
        <v>36.239801622290912</v>
      </c>
      <c r="I55" s="1">
        <f t="shared" si="39"/>
        <v>37.533123587335986</v>
      </c>
      <c r="J55" s="1">
        <f t="shared" si="39"/>
        <v>38.826351708726556</v>
      </c>
      <c r="K55" s="1">
        <f t="shared" si="39"/>
        <v>40.119553488038676</v>
      </c>
      <c r="L55" s="1">
        <f t="shared" si="39"/>
        <v>41.412220193882185</v>
      </c>
      <c r="M55" s="1">
        <f t="shared" si="39"/>
        <v>42.705366819467535</v>
      </c>
      <c r="N55" s="1">
        <f t="shared" si="39"/>
        <v>43.998515914622743</v>
      </c>
      <c r="O55" s="1">
        <f t="shared" si="39"/>
        <v>45.291662540208101</v>
      </c>
      <c r="P55" s="1">
        <f t="shared" si="39"/>
        <v>46.584809988983409</v>
      </c>
      <c r="R55" s="1">
        <f t="shared" si="40"/>
        <v>104.46212578257692</v>
      </c>
      <c r="S55" s="1">
        <f t="shared" si="41"/>
        <v>138.76201607482602</v>
      </c>
      <c r="T55" s="1">
        <f t="shared" si="41"/>
        <v>174.35515671459439</v>
      </c>
      <c r="U55" s="1">
        <f t="shared" si="41"/>
        <v>211.24161931940785</v>
      </c>
      <c r="V55" s="1">
        <f t="shared" si="41"/>
        <v>249.42135696743912</v>
      </c>
      <c r="W55" s="1">
        <f t="shared" si="41"/>
        <v>288.89430956582174</v>
      </c>
      <c r="X55" s="1">
        <f t="shared" si="41"/>
        <v>329.66019640678218</v>
      </c>
      <c r="Y55" s="1">
        <f t="shared" si="41"/>
        <v>371.71898991345705</v>
      </c>
      <c r="Z55" s="1">
        <f t="shared" si="41"/>
        <v>415.07093128050218</v>
      </c>
      <c r="AA55" s="1">
        <f t="shared" si="41"/>
        <v>459.71602050791762</v>
      </c>
      <c r="AB55" s="1">
        <f t="shared" si="41"/>
        <v>505.65425677251335</v>
      </c>
      <c r="AC55" t="s">
        <v>27</v>
      </c>
      <c r="AD55" s="4">
        <v>156.40933736165366</v>
      </c>
      <c r="AE55" s="4">
        <v>162.43683878580728</v>
      </c>
      <c r="AF55" s="4">
        <v>168.46522521972656</v>
      </c>
      <c r="AG55" s="4">
        <v>174.49361165364584</v>
      </c>
      <c r="AH55" s="4">
        <v>180.52170817057291</v>
      </c>
      <c r="AI55" s="4">
        <v>186.54962158203125</v>
      </c>
      <c r="AJ55" s="4">
        <v>192.57574462890625</v>
      </c>
      <c r="AK55" s="4">
        <v>198.60365804036459</v>
      </c>
      <c r="AL55" s="4">
        <v>204.63158162434897</v>
      </c>
      <c r="AM55" s="4">
        <v>210.65949503580728</v>
      </c>
      <c r="AN55" s="4">
        <v>216.68741353352866</v>
      </c>
      <c r="AP55" s="4">
        <v>1465937.7883911133</v>
      </c>
      <c r="AQ55" s="4">
        <v>1522268.6538696289</v>
      </c>
      <c r="AR55" s="4">
        <v>1578605.7586669922</v>
      </c>
      <c r="AS55" s="4">
        <v>1634942.8634643555</v>
      </c>
      <c r="AT55" s="4">
        <v>1691275.8804321289</v>
      </c>
      <c r="AU55" s="4">
        <v>1747607.7499389648</v>
      </c>
      <c r="AV55" s="4">
        <v>1803916.3116455078</v>
      </c>
      <c r="AW55" s="4">
        <v>1860245.7786560059</v>
      </c>
      <c r="AX55" s="4">
        <v>1916575.3532409668</v>
      </c>
      <c r="AY55" s="4">
        <v>1972904.8202514648</v>
      </c>
      <c r="AZ55" s="4">
        <v>2029234.3231201172</v>
      </c>
      <c r="BA55" s="4"/>
      <c r="BB55" s="4">
        <v>4550370.1990890503</v>
      </c>
      <c r="BC55" s="4">
        <v>1494103.2211303711</v>
      </c>
      <c r="BD55" s="4">
        <v>1550437.2062683105</v>
      </c>
      <c r="BE55" s="4">
        <v>1606774.3110656738</v>
      </c>
      <c r="BF55" s="4">
        <v>1663109.3719482422</v>
      </c>
      <c r="BG55" s="4">
        <v>1719441.8151855469</v>
      </c>
      <c r="BH55" s="4">
        <v>1775762.0307922363</v>
      </c>
      <c r="BI55" s="4">
        <v>1832081.0451507568</v>
      </c>
      <c r="BJ55" s="4">
        <v>1888410.5659484863</v>
      </c>
      <c r="BK55" s="4">
        <v>1944740.0867462158</v>
      </c>
      <c r="BL55" s="4">
        <v>2001069.571685791</v>
      </c>
    </row>
    <row r="56" spans="1:64" x14ac:dyDescent="0.25">
      <c r="A56">
        <v>11</v>
      </c>
      <c r="C56" s="10">
        <v>2.4143939393939395</v>
      </c>
      <c r="D56" s="11">
        <v>0.03</v>
      </c>
      <c r="F56" s="1">
        <f t="shared" si="39"/>
        <v>44.647554368683785</v>
      </c>
      <c r="G56" s="1">
        <f t="shared" si="39"/>
        <v>46.255227912118173</v>
      </c>
      <c r="H56" s="1">
        <f t="shared" si="39"/>
        <v>47.863490907197921</v>
      </c>
      <c r="I56" s="1">
        <f t="shared" si="39"/>
        <v>49.471974388451834</v>
      </c>
      <c r="J56" s="1">
        <f t="shared" si="39"/>
        <v>51.080660493708841</v>
      </c>
      <c r="K56" s="1">
        <f t="shared" si="39"/>
        <v>52.689029545429321</v>
      </c>
      <c r="L56" s="1">
        <f t="shared" si="39"/>
        <v>54.29748455884809</v>
      </c>
      <c r="M56" s="1">
        <f t="shared" si="39"/>
        <v>55.905666615965174</v>
      </c>
      <c r="N56" s="1">
        <f t="shared" si="39"/>
        <v>57.51379620295473</v>
      </c>
      <c r="O56" s="1">
        <f t="shared" si="39"/>
        <v>59.122276335051566</v>
      </c>
      <c r="P56" s="1">
        <f t="shared" si="39"/>
        <v>60.730621384479676</v>
      </c>
      <c r="R56" s="1">
        <f t="shared" si="40"/>
        <v>150.22559810637287</v>
      </c>
      <c r="S56" s="1">
        <f t="shared" si="41"/>
        <v>195.67698924677384</v>
      </c>
      <c r="T56" s="1">
        <f t="shared" si="41"/>
        <v>242.73634865643189</v>
      </c>
      <c r="U56" s="1">
        <f t="shared" si="41"/>
        <v>291.40408130425675</v>
      </c>
      <c r="V56" s="1">
        <f t="shared" si="41"/>
        <v>341.68039874533707</v>
      </c>
      <c r="W56" s="1">
        <f t="shared" si="41"/>
        <v>393.56524376490614</v>
      </c>
      <c r="X56" s="1">
        <f t="shared" si="41"/>
        <v>447.05850081704483</v>
      </c>
      <c r="Y56" s="1">
        <f t="shared" si="41"/>
        <v>502.16007640445144</v>
      </c>
      <c r="Z56" s="1">
        <f t="shared" si="41"/>
        <v>558.86980781391139</v>
      </c>
      <c r="AA56" s="1">
        <f t="shared" si="41"/>
        <v>617.18784408291458</v>
      </c>
      <c r="AB56" s="1">
        <f t="shared" si="41"/>
        <v>677.11429294268021</v>
      </c>
      <c r="AC56" t="s">
        <v>27</v>
      </c>
      <c r="AD56" s="4">
        <v>152.50057983398438</v>
      </c>
      <c r="AE56" s="4">
        <v>157.97188110351561</v>
      </c>
      <c r="AF56" s="4">
        <v>163.44527893066407</v>
      </c>
      <c r="AG56" s="4">
        <v>168.91997375488282</v>
      </c>
      <c r="AH56" s="4">
        <v>174.39448852539061</v>
      </c>
      <c r="AI56" s="4">
        <v>179.86835937500001</v>
      </c>
      <c r="AJ56" s="4">
        <v>185.34261169433594</v>
      </c>
      <c r="AK56" s="4">
        <v>190.81569519042969</v>
      </c>
      <c r="AL56" s="4">
        <v>196.2889404296875</v>
      </c>
      <c r="AM56" s="4">
        <v>201.76315307617188</v>
      </c>
      <c r="AN56" s="4">
        <v>207.23699645996095</v>
      </c>
      <c r="AP56" s="4">
        <v>1944847.4682998657</v>
      </c>
      <c r="AQ56" s="4">
        <v>2014877.7278518677</v>
      </c>
      <c r="AR56" s="4">
        <v>2084933.6639175415</v>
      </c>
      <c r="AS56" s="4">
        <v>2154999.2043609619</v>
      </c>
      <c r="AT56" s="4">
        <v>2225073.571105957</v>
      </c>
      <c r="AU56" s="4">
        <v>2295134.1269989014</v>
      </c>
      <c r="AV56" s="4">
        <v>2365198.4273834229</v>
      </c>
      <c r="AW56" s="4">
        <v>2435250.8377914429</v>
      </c>
      <c r="AX56" s="4">
        <v>2505300.962600708</v>
      </c>
      <c r="AY56" s="4">
        <v>2575366.3571548462</v>
      </c>
      <c r="AZ56" s="4">
        <v>2645425.8675079346</v>
      </c>
      <c r="BA56" s="4"/>
      <c r="BB56" s="4">
        <v>6543827.0535136024</v>
      </c>
      <c r="BC56" s="4">
        <v>1979862.5980758667</v>
      </c>
      <c r="BD56" s="4">
        <v>2049905.6958847046</v>
      </c>
      <c r="BE56" s="4">
        <v>2119966.4341392517</v>
      </c>
      <c r="BF56" s="4">
        <v>2190036.3877334595</v>
      </c>
      <c r="BG56" s="4">
        <v>2260103.8490524292</v>
      </c>
      <c r="BH56" s="4">
        <v>2330166.2771911621</v>
      </c>
      <c r="BI56" s="4">
        <v>2400224.6325874329</v>
      </c>
      <c r="BJ56" s="4">
        <v>2470275.9001960754</v>
      </c>
      <c r="BK56" s="4">
        <v>2540333.6598777771</v>
      </c>
      <c r="BL56" s="4">
        <v>2610396.1123313904</v>
      </c>
    </row>
    <row r="57" spans="1:64" x14ac:dyDescent="0.25">
      <c r="A57">
        <v>12</v>
      </c>
      <c r="C57" s="10">
        <v>1.5556818181818182</v>
      </c>
      <c r="D57" s="11">
        <v>0.03</v>
      </c>
      <c r="F57" s="1">
        <f t="shared" si="39"/>
        <v>31.018067178121939</v>
      </c>
      <c r="G57" s="1">
        <f t="shared" si="39"/>
        <v>31.646294357888298</v>
      </c>
      <c r="H57" s="1">
        <f t="shared" si="39"/>
        <v>32.277581558542806</v>
      </c>
      <c r="I57" s="1">
        <f t="shared" si="39"/>
        <v>32.90886588188571</v>
      </c>
      <c r="J57" s="1">
        <f t="shared" si="39"/>
        <v>33.540151643884414</v>
      </c>
      <c r="K57" s="1">
        <f t="shared" si="39"/>
        <v>34.171735207633866</v>
      </c>
      <c r="L57" s="1">
        <f t="shared" si="39"/>
        <v>34.802993635172356</v>
      </c>
      <c r="M57" s="1">
        <f t="shared" si="39"/>
        <v>35.434306012303374</v>
      </c>
      <c r="N57" s="1">
        <f t="shared" si="39"/>
        <v>36.065617670106491</v>
      </c>
      <c r="O57" s="1">
        <f t="shared" si="39"/>
        <v>36.696930047237515</v>
      </c>
      <c r="P57" s="1">
        <f t="shared" si="39"/>
        <v>37.328242424368533</v>
      </c>
      <c r="R57" s="1">
        <f t="shared" si="40"/>
        <v>128.18609515943868</v>
      </c>
      <c r="S57" s="1">
        <f t="shared" si="41"/>
        <v>159.5182759274438</v>
      </c>
      <c r="T57" s="1">
        <f t="shared" si="41"/>
        <v>191.48021388565934</v>
      </c>
      <c r="U57" s="1">
        <f t="shared" si="41"/>
        <v>224.07343760587361</v>
      </c>
      <c r="V57" s="1">
        <f t="shared" si="41"/>
        <v>257.29794636875869</v>
      </c>
      <c r="W57" s="1">
        <f t="shared" si="41"/>
        <v>291.1538897945178</v>
      </c>
      <c r="X57" s="1">
        <f t="shared" si="41"/>
        <v>325.64125421592092</v>
      </c>
      <c r="Y57" s="1">
        <f t="shared" si="41"/>
        <v>360.75990403965881</v>
      </c>
      <c r="Z57" s="1">
        <f t="shared" si="41"/>
        <v>396.50986588086374</v>
      </c>
      <c r="AA57" s="1">
        <f t="shared" si="41"/>
        <v>432.89113973953573</v>
      </c>
      <c r="AB57" s="1">
        <f t="shared" si="41"/>
        <v>469.90372597533877</v>
      </c>
      <c r="AC57" t="s">
        <v>27</v>
      </c>
      <c r="AD57" s="4">
        <v>164.99866231282553</v>
      </c>
      <c r="AE57" s="4">
        <v>168.44512939453125</v>
      </c>
      <c r="AF57" s="4">
        <v>171.91345723470053</v>
      </c>
      <c r="AG57" s="4">
        <v>175.38176981608072</v>
      </c>
      <c r="AH57" s="4">
        <v>178.85009256998697</v>
      </c>
      <c r="AI57" s="4">
        <v>182.31915791829428</v>
      </c>
      <c r="AJ57" s="4">
        <v>185.78705342610678</v>
      </c>
      <c r="AK57" s="4">
        <v>189.2554931640625</v>
      </c>
      <c r="AL57" s="4">
        <v>192.72392781575522</v>
      </c>
      <c r="AM57" s="4">
        <v>196.19236755371094</v>
      </c>
      <c r="AN57" s="4">
        <v>199.66080729166666</v>
      </c>
      <c r="AP57" s="4">
        <v>1351147.0062789917</v>
      </c>
      <c r="AQ57" s="4">
        <v>1378512.5822296143</v>
      </c>
      <c r="AR57" s="4">
        <v>1406011.4526901245</v>
      </c>
      <c r="AS57" s="4">
        <v>1433510.1978149414</v>
      </c>
      <c r="AT57" s="4">
        <v>1461009.005607605</v>
      </c>
      <c r="AU57" s="4">
        <v>1488520.7856445313</v>
      </c>
      <c r="AV57" s="4">
        <v>1516018.4027481079</v>
      </c>
      <c r="AW57" s="4">
        <v>1543518.3698959351</v>
      </c>
      <c r="AX57" s="4">
        <v>1571018.3057098389</v>
      </c>
      <c r="AY57" s="4">
        <v>1598518.272857666</v>
      </c>
      <c r="AZ57" s="4">
        <v>1626018.2400054932</v>
      </c>
      <c r="BA57" s="4"/>
      <c r="BB57" s="4">
        <v>5583786.3051451491</v>
      </c>
      <c r="BC57" s="4">
        <v>1364829.794254303</v>
      </c>
      <c r="BD57" s="4">
        <v>1392262.0174598694</v>
      </c>
      <c r="BE57" s="4">
        <v>1419760.825252533</v>
      </c>
      <c r="BF57" s="4">
        <v>1447259.6017112732</v>
      </c>
      <c r="BG57" s="4">
        <v>1474764.8956260681</v>
      </c>
      <c r="BH57" s="4">
        <v>1502269.5941963196</v>
      </c>
      <c r="BI57" s="4">
        <v>1529768.3863220215</v>
      </c>
      <c r="BJ57" s="4">
        <v>1557268.337802887</v>
      </c>
      <c r="BK57" s="4">
        <v>1584768.2892837524</v>
      </c>
      <c r="BL57" s="4">
        <v>1612268.2564315796</v>
      </c>
    </row>
    <row r="58" spans="1:64" x14ac:dyDescent="0.25">
      <c r="A58">
        <v>13</v>
      </c>
      <c r="C58" s="10">
        <v>1.459469696969697</v>
      </c>
      <c r="D58" s="11">
        <v>0.03</v>
      </c>
      <c r="F58" s="1">
        <f t="shared" si="39"/>
        <v>36.144614429316242</v>
      </c>
      <c r="G58" s="1">
        <f t="shared" si="39"/>
        <v>36.889373929222536</v>
      </c>
      <c r="H58" s="1">
        <f t="shared" si="39"/>
        <v>37.625962458979217</v>
      </c>
      <c r="I58" s="1">
        <f t="shared" si="39"/>
        <v>38.339199478983112</v>
      </c>
      <c r="J58" s="1">
        <f t="shared" si="39"/>
        <v>39.039462688190333</v>
      </c>
      <c r="K58" s="1">
        <f t="shared" si="39"/>
        <v>39.739943870915745</v>
      </c>
      <c r="L58" s="1">
        <f t="shared" si="39"/>
        <v>40.439942542602424</v>
      </c>
      <c r="M58" s="1">
        <f t="shared" si="39"/>
        <v>41.140529000463566</v>
      </c>
      <c r="N58" s="1">
        <f t="shared" si="39"/>
        <v>41.841107360237338</v>
      </c>
      <c r="O58" s="1">
        <f t="shared" si="39"/>
        <v>42.541576395831711</v>
      </c>
      <c r="P58" s="1">
        <f t="shared" si="39"/>
        <v>43.241883469678811</v>
      </c>
      <c r="R58" s="1">
        <f t="shared" si="40"/>
        <v>150.99205424509231</v>
      </c>
      <c r="S58" s="1">
        <f t="shared" si="41"/>
        <v>187.50904842436171</v>
      </c>
      <c r="T58" s="1">
        <f t="shared" si="41"/>
        <v>224.76671661846257</v>
      </c>
      <c r="U58" s="1">
        <f t="shared" si="41"/>
        <v>262.74929758744372</v>
      </c>
      <c r="V58" s="1">
        <f t="shared" si="41"/>
        <v>301.43862867103041</v>
      </c>
      <c r="W58" s="1">
        <f t="shared" si="41"/>
        <v>340.82833195058345</v>
      </c>
      <c r="X58" s="1">
        <f t="shared" si="41"/>
        <v>380.91827515734252</v>
      </c>
      <c r="Y58" s="1">
        <f t="shared" si="41"/>
        <v>421.70851092887551</v>
      </c>
      <c r="Z58" s="1">
        <f t="shared" si="41"/>
        <v>463.19932910922597</v>
      </c>
      <c r="AA58" s="1">
        <f t="shared" si="41"/>
        <v>505.39067098726048</v>
      </c>
      <c r="AB58" s="1">
        <f t="shared" si="41"/>
        <v>548.28240092001579</v>
      </c>
      <c r="AC58" t="s">
        <v>27</v>
      </c>
      <c r="AD58" s="4">
        <v>202.94752502441406</v>
      </c>
      <c r="AE58" s="4">
        <v>207.20220947265625</v>
      </c>
      <c r="AF58" s="4">
        <v>211.43793233235678</v>
      </c>
      <c r="AG58" s="4">
        <v>215.48233540852866</v>
      </c>
      <c r="AH58" s="4">
        <v>219.428955078125</v>
      </c>
      <c r="AI58" s="4">
        <v>223.37650044759116</v>
      </c>
      <c r="AJ58" s="4">
        <v>227.32199096679687</v>
      </c>
      <c r="AK58" s="4">
        <v>231.2701416015625</v>
      </c>
      <c r="AL58" s="4">
        <v>235.21823628743491</v>
      </c>
      <c r="AM58" s="4">
        <v>239.16570536295572</v>
      </c>
      <c r="AN58" s="4">
        <v>243.11249796549478</v>
      </c>
      <c r="AP58" s="4">
        <v>1574459.4045410156</v>
      </c>
      <c r="AQ58" s="4">
        <v>1606901.1283569336</v>
      </c>
      <c r="AR58" s="4">
        <v>1638986.9247131348</v>
      </c>
      <c r="AS58" s="4">
        <v>1670055.5293045044</v>
      </c>
      <c r="AT58" s="4">
        <v>1700558.9946975708</v>
      </c>
      <c r="AU58" s="4">
        <v>1731071.9550170898</v>
      </c>
      <c r="AV58" s="4">
        <v>1761563.8971557617</v>
      </c>
      <c r="AW58" s="4">
        <v>1792081.4432601929</v>
      </c>
      <c r="AX58" s="4">
        <v>1822598.6366119385</v>
      </c>
      <c r="AY58" s="4">
        <v>1853111.0678024292</v>
      </c>
      <c r="AZ58" s="4">
        <v>1883616.443939209</v>
      </c>
      <c r="BA58" s="4"/>
      <c r="BB58" s="4">
        <v>6577213.8829162214</v>
      </c>
      <c r="BC58" s="4">
        <v>1590680.2664489746</v>
      </c>
      <c r="BD58" s="4">
        <v>1622944.0265350342</v>
      </c>
      <c r="BE58" s="4">
        <v>1654521.2270088196</v>
      </c>
      <c r="BF58" s="4">
        <v>1685307.2620010376</v>
      </c>
      <c r="BG58" s="4">
        <v>1715815.4748573303</v>
      </c>
      <c r="BH58" s="4">
        <v>1746317.9260864258</v>
      </c>
      <c r="BI58" s="4">
        <v>1776822.6702079773</v>
      </c>
      <c r="BJ58" s="4">
        <v>1807340.0399360657</v>
      </c>
      <c r="BK58" s="4">
        <v>1837854.8522071838</v>
      </c>
      <c r="BL58" s="4">
        <v>1868363.7558708191</v>
      </c>
    </row>
    <row r="59" spans="1:64" x14ac:dyDescent="0.25">
      <c r="A59">
        <v>14</v>
      </c>
      <c r="C59" s="10">
        <v>1.0111742424242425</v>
      </c>
      <c r="D59" s="11">
        <v>0.03</v>
      </c>
      <c r="F59" s="1">
        <f t="shared" si="39"/>
        <v>26.911874069567663</v>
      </c>
      <c r="G59" s="1">
        <f t="shared" si="39"/>
        <v>27.611939499157081</v>
      </c>
      <c r="H59" s="1">
        <f t="shared" si="39"/>
        <v>28.237257477906564</v>
      </c>
      <c r="I59" s="1">
        <f t="shared" si="39"/>
        <v>28.82718766845619</v>
      </c>
      <c r="J59" s="1">
        <f t="shared" si="39"/>
        <v>29.393521792216514</v>
      </c>
      <c r="K59" s="1">
        <f t="shared" si="39"/>
        <v>29.959786250374535</v>
      </c>
      <c r="L59" s="1">
        <f t="shared" si="39"/>
        <v>30.526087177774027</v>
      </c>
      <c r="M59" s="1">
        <f t="shared" si="39"/>
        <v>31.092435328165688</v>
      </c>
      <c r="N59" s="1">
        <f t="shared" si="39"/>
        <v>31.658834909538921</v>
      </c>
      <c r="O59" s="1">
        <f t="shared" si="39"/>
        <v>32.225233555803392</v>
      </c>
      <c r="P59" s="1">
        <f t="shared" si="39"/>
        <v>32.791630799404736</v>
      </c>
      <c r="R59" s="1">
        <f t="shared" si="40"/>
        <v>138.38145360185555</v>
      </c>
      <c r="S59" s="1">
        <f t="shared" si="41"/>
        <v>165.64336038621792</v>
      </c>
      <c r="T59" s="1">
        <f t="shared" si="41"/>
        <v>193.56795887474973</v>
      </c>
      <c r="U59" s="1">
        <f t="shared" si="41"/>
        <v>222.10018144793111</v>
      </c>
      <c r="V59" s="1">
        <f t="shared" si="41"/>
        <v>251.21053617826746</v>
      </c>
      <c r="W59" s="1">
        <f t="shared" si="41"/>
        <v>280.88719019956301</v>
      </c>
      <c r="X59" s="1">
        <f t="shared" si="41"/>
        <v>311.1301269136373</v>
      </c>
      <c r="Y59" s="1">
        <f t="shared" si="41"/>
        <v>341.93938816660716</v>
      </c>
      <c r="Z59" s="1">
        <f t="shared" si="41"/>
        <v>373.31502328545946</v>
      </c>
      <c r="AA59" s="1">
        <f t="shared" si="41"/>
        <v>405.25705751813064</v>
      </c>
      <c r="AB59" s="1">
        <f t="shared" si="41"/>
        <v>437.76548969573469</v>
      </c>
      <c r="AC59" t="s">
        <v>27</v>
      </c>
      <c r="AD59" s="4">
        <v>219.50824991861978</v>
      </c>
      <c r="AE59" s="4">
        <v>225.05929056803384</v>
      </c>
      <c r="AF59" s="4">
        <v>230.20376078287759</v>
      </c>
      <c r="AG59" s="4">
        <v>235.01864624023437</v>
      </c>
      <c r="AH59" s="4">
        <v>239.57683817545572</v>
      </c>
      <c r="AI59" s="4">
        <v>244.13427734375</v>
      </c>
      <c r="AJ59" s="4">
        <v>248.69191487630209</v>
      </c>
      <c r="AK59" s="4">
        <v>253.24990844726562</v>
      </c>
      <c r="AL59" s="4">
        <v>257.80845642089844</v>
      </c>
      <c r="AM59" s="4">
        <v>262.36700439453125</v>
      </c>
      <c r="AN59" s="4">
        <v>266.925537109375</v>
      </c>
      <c r="AP59" s="4">
        <v>1172281.2344703674</v>
      </c>
      <c r="AQ59" s="4">
        <v>1202776.0845832825</v>
      </c>
      <c r="AR59" s="4">
        <v>1230014.9357376099</v>
      </c>
      <c r="AS59" s="4">
        <v>1255712.2948379517</v>
      </c>
      <c r="AT59" s="4">
        <v>1280381.8092689514</v>
      </c>
      <c r="AU59" s="4">
        <v>1305048.2890663147</v>
      </c>
      <c r="AV59" s="4">
        <v>1329716.3574638367</v>
      </c>
      <c r="AW59" s="4">
        <v>1354386.4828948975</v>
      </c>
      <c r="AX59" s="4">
        <v>1379058.8486595154</v>
      </c>
      <c r="AY59" s="4">
        <v>1403731.1736907959</v>
      </c>
      <c r="AZ59" s="4">
        <v>1428403.4376220703</v>
      </c>
      <c r="BA59" s="4"/>
      <c r="BB59" s="4">
        <v>6027896.118896828</v>
      </c>
      <c r="BC59" s="4">
        <v>1187528.659526825</v>
      </c>
      <c r="BD59" s="4">
        <v>1216395.5101604462</v>
      </c>
      <c r="BE59" s="4">
        <v>1242863.6152877808</v>
      </c>
      <c r="BF59" s="4">
        <v>1268047.0520534515</v>
      </c>
      <c r="BG59" s="4">
        <v>1292715.0491676331</v>
      </c>
      <c r="BH59" s="4">
        <v>1317382.3232650757</v>
      </c>
      <c r="BI59" s="4">
        <v>1342051.4201793671</v>
      </c>
      <c r="BJ59" s="4">
        <v>1366722.6657772064</v>
      </c>
      <c r="BK59" s="4">
        <v>1391395.0111751556</v>
      </c>
      <c r="BL59" s="4">
        <v>1416067.3056564331</v>
      </c>
    </row>
    <row r="60" spans="1:64" x14ac:dyDescent="0.25">
      <c r="A60">
        <v>15</v>
      </c>
      <c r="C60" s="10">
        <v>1.0204545454545455</v>
      </c>
      <c r="D60" s="11">
        <v>0.03</v>
      </c>
      <c r="F60" s="1">
        <f t="shared" si="39"/>
        <v>27.796918943631091</v>
      </c>
      <c r="G60" s="1">
        <f t="shared" si="39"/>
        <v>28.708467778818008</v>
      </c>
      <c r="H60" s="1">
        <f t="shared" si="39"/>
        <v>29.193798125085753</v>
      </c>
      <c r="I60" s="1">
        <f t="shared" si="39"/>
        <v>29.672812819677937</v>
      </c>
      <c r="J60" s="1">
        <f t="shared" si="39"/>
        <v>30.137132358813744</v>
      </c>
      <c r="K60" s="1">
        <f t="shared" si="39"/>
        <v>30.601151332382329</v>
      </c>
      <c r="L60" s="1">
        <f t="shared" si="39"/>
        <v>31.065518999756531</v>
      </c>
      <c r="M60" s="1">
        <f t="shared" si="39"/>
        <v>31.529886195285261</v>
      </c>
      <c r="N60" s="1">
        <f t="shared" si="39"/>
        <v>31.994276039396762</v>
      </c>
      <c r="O60" s="1">
        <f t="shared" si="39"/>
        <v>32.458620114497243</v>
      </c>
      <c r="P60" s="1">
        <f t="shared" si="39"/>
        <v>32.922907568140793</v>
      </c>
      <c r="R60" s="1">
        <f t="shared" si="40"/>
        <v>114.75931873760803</v>
      </c>
      <c r="S60" s="1">
        <f t="shared" si="41"/>
        <v>143.01201209883257</v>
      </c>
      <c r="T60" s="1">
        <f t="shared" si="41"/>
        <v>171.96314505078445</v>
      </c>
      <c r="U60" s="1">
        <f t="shared" si="41"/>
        <v>201.39645052316629</v>
      </c>
      <c r="V60" s="1">
        <f t="shared" si="41"/>
        <v>231.30142311241212</v>
      </c>
      <c r="W60" s="1">
        <f t="shared" si="41"/>
        <v>261.67056495801017</v>
      </c>
      <c r="X60" s="1">
        <f t="shared" si="41"/>
        <v>292.50390012407962</v>
      </c>
      <c r="Y60" s="1">
        <f t="shared" si="41"/>
        <v>323.80160272160049</v>
      </c>
      <c r="Z60" s="1">
        <f t="shared" si="41"/>
        <v>355.56368383894153</v>
      </c>
      <c r="AA60" s="1">
        <f t="shared" si="41"/>
        <v>387.79013191588854</v>
      </c>
      <c r="AB60" s="1">
        <f t="shared" si="41"/>
        <v>420.48089575720758</v>
      </c>
      <c r="AC60" t="s">
        <v>27</v>
      </c>
      <c r="AD60" s="4">
        <v>224.52951049804687</v>
      </c>
      <c r="AE60" s="4">
        <v>231.62166849772134</v>
      </c>
      <c r="AF60" s="4">
        <v>235.65087381998697</v>
      </c>
      <c r="AG60" s="4">
        <v>239.61199951171875</v>
      </c>
      <c r="AH60" s="4">
        <v>243.41471862792969</v>
      </c>
      <c r="AI60" s="4">
        <v>247.21541849772134</v>
      </c>
      <c r="AJ60" s="4">
        <v>251.01862589518228</v>
      </c>
      <c r="AK60" s="4">
        <v>254.82182820638022</v>
      </c>
      <c r="AL60" s="4">
        <v>258.62527465820313</v>
      </c>
      <c r="AM60" s="4">
        <v>262.42839558919269</v>
      </c>
      <c r="AN60" s="4">
        <v>266.23110961914062</v>
      </c>
      <c r="AP60" s="4">
        <v>1210833.7891845703</v>
      </c>
      <c r="AQ60" s="4">
        <v>1250540.8564453125</v>
      </c>
      <c r="AR60" s="4">
        <v>1271681.8463287354</v>
      </c>
      <c r="AS60" s="4">
        <v>1292547.7264251709</v>
      </c>
      <c r="AT60" s="4">
        <v>1312773.4855499268</v>
      </c>
      <c r="AU60" s="4">
        <v>1332986.1520385742</v>
      </c>
      <c r="AV60" s="4">
        <v>1353214.0076293945</v>
      </c>
      <c r="AW60" s="4">
        <v>1373441.842666626</v>
      </c>
      <c r="AX60" s="4">
        <v>1393670.664276123</v>
      </c>
      <c r="AY60" s="4">
        <v>1413897.4921875</v>
      </c>
      <c r="AZ60" s="4">
        <v>1434121.8536682129</v>
      </c>
      <c r="BA60" s="4"/>
      <c r="BB60" s="4">
        <v>4998915.9242102057</v>
      </c>
      <c r="BC60" s="4">
        <v>1230687.3228149414</v>
      </c>
      <c r="BD60" s="4">
        <v>1261111.3513870239</v>
      </c>
      <c r="BE60" s="4">
        <v>1282114.7863769531</v>
      </c>
      <c r="BF60" s="4">
        <v>1302660.6059875488</v>
      </c>
      <c r="BG60" s="4">
        <v>1322879.8187942505</v>
      </c>
      <c r="BH60" s="4">
        <v>1343100.0798339844</v>
      </c>
      <c r="BI60" s="4">
        <v>1363327.9251480103</v>
      </c>
      <c r="BJ60" s="4">
        <v>1383556.2534713745</v>
      </c>
      <c r="BK60" s="4">
        <v>1403784.0782318115</v>
      </c>
      <c r="BL60" s="4">
        <v>1424009.6729278564</v>
      </c>
    </row>
    <row r="61" spans="1:64" x14ac:dyDescent="0.25">
      <c r="A61">
        <v>16</v>
      </c>
      <c r="C61" s="10">
        <v>1.0196969696969698</v>
      </c>
      <c r="D61" s="11">
        <v>2.1999999999999999E-2</v>
      </c>
      <c r="F61" s="1">
        <f t="shared" si="39"/>
        <v>24.972668229340414</v>
      </c>
      <c r="G61" s="1">
        <f t="shared" si="39"/>
        <v>25.261956455031047</v>
      </c>
      <c r="H61" s="1">
        <f t="shared" si="39"/>
        <v>25.551246095207222</v>
      </c>
      <c r="I61" s="1">
        <f t="shared" si="39"/>
        <v>25.840535263888217</v>
      </c>
      <c r="J61" s="1">
        <f t="shared" si="39"/>
        <v>26.129824904064392</v>
      </c>
      <c r="K61" s="1">
        <f t="shared" si="39"/>
        <v>26.419113129755026</v>
      </c>
      <c r="L61" s="1">
        <f t="shared" si="39"/>
        <v>26.708587124546916</v>
      </c>
      <c r="M61" s="1">
        <f t="shared" si="39"/>
        <v>26.997864977343571</v>
      </c>
      <c r="N61" s="1">
        <f t="shared" si="39"/>
        <v>27.287110768467926</v>
      </c>
      <c r="O61" s="1">
        <f t="shared" si="39"/>
        <v>27.576358917068188</v>
      </c>
      <c r="P61" s="1">
        <f t="shared" si="39"/>
        <v>27.865604708192542</v>
      </c>
      <c r="R61" s="1">
        <f t="shared" si="40"/>
        <v>192.89779070577984</v>
      </c>
      <c r="S61" s="1">
        <f t="shared" si="41"/>
        <v>218.01510304796557</v>
      </c>
      <c r="T61" s="1">
        <f t="shared" si="41"/>
        <v>243.4217043230847</v>
      </c>
      <c r="U61" s="1">
        <f t="shared" si="41"/>
        <v>269.11759500263241</v>
      </c>
      <c r="V61" s="1">
        <f t="shared" si="41"/>
        <v>295.10277508660874</v>
      </c>
      <c r="W61" s="1">
        <f t="shared" si="41"/>
        <v>321.37724410351848</v>
      </c>
      <c r="X61" s="1">
        <f t="shared" si="41"/>
        <v>347.94109423066948</v>
      </c>
      <c r="Y61" s="1">
        <f t="shared" si="41"/>
        <v>374.79432028161472</v>
      </c>
      <c r="Z61" s="1">
        <f t="shared" si="41"/>
        <v>401.93680815452046</v>
      </c>
      <c r="AA61" s="1">
        <f t="shared" si="41"/>
        <v>429.3685429972885</v>
      </c>
      <c r="AB61" s="1">
        <f t="shared" si="41"/>
        <v>457.08952480991888</v>
      </c>
      <c r="AC61" t="s">
        <v>27</v>
      </c>
      <c r="AD61" s="4">
        <v>207.28838094075522</v>
      </c>
      <c r="AE61" s="4">
        <v>209.98603312174478</v>
      </c>
      <c r="AF61" s="4">
        <v>212.68369547526041</v>
      </c>
      <c r="AG61" s="4">
        <v>215.38135782877603</v>
      </c>
      <c r="AH61" s="4">
        <v>218.07902018229166</v>
      </c>
      <c r="AI61" s="4">
        <v>220.77667236328125</v>
      </c>
      <c r="AJ61" s="4">
        <v>223.47640991210937</v>
      </c>
      <c r="AK61" s="4">
        <v>226.17403157552084</v>
      </c>
      <c r="AL61" s="4">
        <v>228.87130737304688</v>
      </c>
      <c r="AM61" s="4">
        <v>231.568603515625</v>
      </c>
      <c r="AN61" s="4">
        <v>234.26587931315103</v>
      </c>
      <c r="AP61" s="4">
        <v>1087809.4280700684</v>
      </c>
      <c r="AQ61" s="4">
        <v>1100410.8231811523</v>
      </c>
      <c r="AR61" s="4">
        <v>1113012.2799072266</v>
      </c>
      <c r="AS61" s="4">
        <v>1125613.7160949707</v>
      </c>
      <c r="AT61" s="4">
        <v>1138215.1728210449</v>
      </c>
      <c r="AU61" s="4">
        <v>1150816.5679321289</v>
      </c>
      <c r="AV61" s="4">
        <v>1163426.0551452637</v>
      </c>
      <c r="AW61" s="4">
        <v>1176026.9984130859</v>
      </c>
      <c r="AX61" s="4">
        <v>1188626.5450744629</v>
      </c>
      <c r="AY61" s="4">
        <v>1201226.1944274902</v>
      </c>
      <c r="AZ61" s="4">
        <v>1213825.7410888672</v>
      </c>
      <c r="BA61" s="4"/>
      <c r="BB61" s="4">
        <v>8402627.7631437704</v>
      </c>
      <c r="BC61" s="4">
        <v>1094110.1256256104</v>
      </c>
      <c r="BD61" s="4">
        <v>1106711.5515441895</v>
      </c>
      <c r="BE61" s="4">
        <v>1119312.9980010986</v>
      </c>
      <c r="BF61" s="4">
        <v>1131914.4444580078</v>
      </c>
      <c r="BG61" s="4">
        <v>1144515.8703765869</v>
      </c>
      <c r="BH61" s="4">
        <v>1157121.3115386963</v>
      </c>
      <c r="BI61" s="4">
        <v>1169726.5267791748</v>
      </c>
      <c r="BJ61" s="4">
        <v>1182326.7717437744</v>
      </c>
      <c r="BK61" s="4">
        <v>1194926.3697509766</v>
      </c>
      <c r="BL61" s="4">
        <v>1207525.9677581787</v>
      </c>
    </row>
    <row r="62" spans="1:64" x14ac:dyDescent="0.25">
      <c r="A62" s="2"/>
      <c r="B62" s="2" t="s">
        <v>29</v>
      </c>
      <c r="C62" s="12">
        <f>SUM(C53:C61)</f>
        <v>14.450946969696972</v>
      </c>
      <c r="D62" s="11"/>
      <c r="E62" s="13"/>
      <c r="F62" s="12">
        <f>SUM(F53:F61)</f>
        <v>291.58891803786992</v>
      </c>
      <c r="G62" s="12">
        <f t="shared" ref="G62:AB62" si="42">SUM(G53:G61)</f>
        <v>305.37681566755964</v>
      </c>
      <c r="H62" s="12">
        <f t="shared" si="42"/>
        <v>315.65349800339305</v>
      </c>
      <c r="I62" s="12">
        <f t="shared" si="42"/>
        <v>325.67066103542913</v>
      </c>
      <c r="J62" s="12">
        <f t="shared" si="42"/>
        <v>335.63675436233575</v>
      </c>
      <c r="K62" s="12">
        <f t="shared" si="42"/>
        <v>345.60273921605756</v>
      </c>
      <c r="L62" s="12">
        <f t="shared" si="42"/>
        <v>355.43368056982996</v>
      </c>
      <c r="M62" s="12">
        <f t="shared" si="42"/>
        <v>365.24975769193594</v>
      </c>
      <c r="N62" s="12">
        <f t="shared" si="42"/>
        <v>374.96323386434022</v>
      </c>
      <c r="O62" s="12">
        <f t="shared" si="42"/>
        <v>384.00212270112303</v>
      </c>
      <c r="P62" s="12">
        <f t="shared" si="42"/>
        <v>392.73851316161284</v>
      </c>
      <c r="Q62" s="12"/>
      <c r="R62" s="12">
        <f t="shared" si="42"/>
        <v>1167.7830371849313</v>
      </c>
      <c r="S62" s="12">
        <f t="shared" si="42"/>
        <v>1466.2659040376464</v>
      </c>
      <c r="T62" s="12">
        <f t="shared" si="42"/>
        <v>1776.7810608731227</v>
      </c>
      <c r="U62" s="12">
        <f t="shared" si="42"/>
        <v>2097.4431403925332</v>
      </c>
      <c r="V62" s="12">
        <f t="shared" si="42"/>
        <v>2428.0968480914157</v>
      </c>
      <c r="W62" s="12">
        <f t="shared" si="42"/>
        <v>2768.7165948806128</v>
      </c>
      <c r="X62" s="12">
        <f t="shared" si="42"/>
        <v>3119.2348047735568</v>
      </c>
      <c r="Y62" s="12">
        <f t="shared" si="42"/>
        <v>3479.5765239044395</v>
      </c>
      <c r="Z62" s="12">
        <f t="shared" si="42"/>
        <v>3849.6830196825772</v>
      </c>
      <c r="AA62" s="12">
        <f t="shared" si="42"/>
        <v>4229.1656979653098</v>
      </c>
      <c r="AB62" s="12">
        <f t="shared" si="42"/>
        <v>4617.5360158966769</v>
      </c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x14ac:dyDescent="0.25">
      <c r="C63" s="10"/>
      <c r="D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x14ac:dyDescent="0.25">
      <c r="A64">
        <v>18</v>
      </c>
      <c r="C64" s="10">
        <v>0.71306818181818177</v>
      </c>
      <c r="D64" s="11">
        <v>2.1999999999999999E-2</v>
      </c>
      <c r="F64" s="1">
        <f t="shared" si="39"/>
        <v>42.392164014916119</v>
      </c>
      <c r="G64" s="1">
        <f t="shared" si="39"/>
        <v>43.053012117538245</v>
      </c>
      <c r="H64" s="1">
        <f t="shared" si="39"/>
        <v>43.71389516982822</v>
      </c>
      <c r="I64" s="1">
        <f t="shared" si="39"/>
        <v>44.374667438265377</v>
      </c>
      <c r="J64" s="1">
        <f t="shared" si="39"/>
        <v>45.03544300384101</v>
      </c>
      <c r="K64" s="1">
        <f t="shared" si="39"/>
        <v>45.69622318541051</v>
      </c>
      <c r="L64" s="1">
        <f t="shared" si="39"/>
        <v>46.357137890229872</v>
      </c>
      <c r="M64" s="1">
        <f t="shared" si="39"/>
        <v>46.98677462060261</v>
      </c>
      <c r="N64" s="1">
        <f t="shared" si="39"/>
        <v>47.571460802693011</v>
      </c>
      <c r="O64" s="1">
        <f t="shared" si="39"/>
        <v>48.009270675911388</v>
      </c>
      <c r="P64" s="1">
        <f t="shared" si="39"/>
        <v>48.44704098346805</v>
      </c>
      <c r="R64" s="1">
        <f t="shared" si="40"/>
        <v>691.98698595004964</v>
      </c>
      <c r="S64" s="1">
        <f t="shared" si="41"/>
        <v>734.70957401627686</v>
      </c>
      <c r="T64" s="1">
        <f t="shared" si="41"/>
        <v>778.09302765996006</v>
      </c>
      <c r="U64" s="1">
        <f t="shared" si="41"/>
        <v>822.13730896400682</v>
      </c>
      <c r="V64" s="1">
        <f t="shared" si="41"/>
        <v>866.84236418505998</v>
      </c>
      <c r="W64" s="1">
        <f t="shared" si="41"/>
        <v>912.20819727968569</v>
      </c>
      <c r="X64" s="1">
        <f t="shared" si="41"/>
        <v>958.23487781750589</v>
      </c>
      <c r="Y64" s="1">
        <f t="shared" si="41"/>
        <v>1004.9068340729222</v>
      </c>
      <c r="Z64" s="1">
        <f t="shared" si="41"/>
        <v>1052.1859517845701</v>
      </c>
      <c r="AA64" s="1">
        <f t="shared" si="41"/>
        <v>1099.9763175238722</v>
      </c>
      <c r="AB64" s="1">
        <f t="shared" si="41"/>
        <v>1148.204473353562</v>
      </c>
      <c r="AC64" t="s">
        <v>27</v>
      </c>
      <c r="AD64" s="4">
        <v>493.86867268880206</v>
      </c>
      <c r="AE64" s="4">
        <v>501.42467244466144</v>
      </c>
      <c r="AF64" s="4">
        <v>508.9818115234375</v>
      </c>
      <c r="AG64" s="4">
        <v>516.53759765625</v>
      </c>
      <c r="AH64" s="4">
        <v>524.09342447916663</v>
      </c>
      <c r="AI64" s="4">
        <v>531.64932250976562</v>
      </c>
      <c r="AJ64" s="4">
        <v>539.20686848958337</v>
      </c>
      <c r="AK64" s="4">
        <v>546.28182983398437</v>
      </c>
      <c r="AL64" s="4">
        <v>552.74863688151038</v>
      </c>
      <c r="AM64" s="4">
        <v>558.08245849609375</v>
      </c>
      <c r="AN64" s="4">
        <v>563.4156494140625</v>
      </c>
      <c r="AP64" s="4">
        <v>1846602.6644897461</v>
      </c>
      <c r="AQ64" s="4">
        <v>1875389.2078399658</v>
      </c>
      <c r="AR64" s="4">
        <v>1904177.2735977173</v>
      </c>
      <c r="AS64" s="4">
        <v>1932960.5136108398</v>
      </c>
      <c r="AT64" s="4">
        <v>1961743.8972473145</v>
      </c>
      <c r="AU64" s="4">
        <v>1990527.4819564819</v>
      </c>
      <c r="AV64" s="4">
        <v>2019316.9264984131</v>
      </c>
      <c r="AW64" s="4">
        <v>2046743.9024734497</v>
      </c>
      <c r="AX64" s="4">
        <v>2072212.8325653076</v>
      </c>
      <c r="AY64" s="4">
        <v>2091283.8306427002</v>
      </c>
      <c r="AZ64" s="4">
        <v>2110353.1052398682</v>
      </c>
      <c r="BA64" s="4"/>
      <c r="BB64" s="4">
        <v>30142953.107984163</v>
      </c>
      <c r="BC64" s="4">
        <v>1860995.936164856</v>
      </c>
      <c r="BD64" s="4">
        <v>1889783.2407188416</v>
      </c>
      <c r="BE64" s="4">
        <v>1918568.8936042786</v>
      </c>
      <c r="BF64" s="4">
        <v>1947352.2054290771</v>
      </c>
      <c r="BG64" s="4">
        <v>1976135.6896018982</v>
      </c>
      <c r="BH64" s="4">
        <v>2004922.2042274475</v>
      </c>
      <c r="BI64" s="4">
        <v>2033030.4144859314</v>
      </c>
      <c r="BJ64" s="4">
        <v>2059478.3675193787</v>
      </c>
      <c r="BK64" s="4">
        <v>2081748.3316040039</v>
      </c>
      <c r="BL64" s="4">
        <v>2100818.4679412842</v>
      </c>
    </row>
    <row r="65" spans="1:64" x14ac:dyDescent="0.25">
      <c r="A65">
        <v>19</v>
      </c>
      <c r="C65" s="10">
        <v>0.69431818181818183</v>
      </c>
      <c r="D65" s="11">
        <v>2.1999999999999999E-2</v>
      </c>
      <c r="F65" s="1">
        <f t="shared" si="39"/>
        <v>51.120654223313345</v>
      </c>
      <c r="G65" s="1">
        <f t="shared" si="39"/>
        <v>51.64273867646525</v>
      </c>
      <c r="H65" s="1">
        <f t="shared" si="39"/>
        <v>52.101000850456806</v>
      </c>
      <c r="I65" s="1">
        <f t="shared" si="39"/>
        <v>52.55923220421657</v>
      </c>
      <c r="J65" s="1">
        <f t="shared" si="39"/>
        <v>53.01745328456574</v>
      </c>
      <c r="K65" s="1">
        <f t="shared" si="39"/>
        <v>53.475509990345351</v>
      </c>
      <c r="L65" s="1">
        <f t="shared" si="39"/>
        <v>53.933651451762387</v>
      </c>
      <c r="M65" s="1">
        <f t="shared" si="39"/>
        <v>54.361410585513788</v>
      </c>
      <c r="N65" s="1">
        <f t="shared" si="39"/>
        <v>54.75616125101557</v>
      </c>
      <c r="O65" s="1">
        <f t="shared" si="39"/>
        <v>55.150887517167192</v>
      </c>
      <c r="P65" s="1">
        <f t="shared" si="39"/>
        <v>55.545617635847783</v>
      </c>
      <c r="R65" s="1">
        <f t="shared" si="40"/>
        <v>839.09252164423503</v>
      </c>
      <c r="S65" s="1">
        <f t="shared" si="41"/>
        <v>890.47421809412435</v>
      </c>
      <c r="T65" s="1">
        <f t="shared" si="41"/>
        <v>942.34608785758542</v>
      </c>
      <c r="U65" s="1">
        <f t="shared" si="41"/>
        <v>994.67620438492213</v>
      </c>
      <c r="V65" s="1">
        <f t="shared" si="41"/>
        <v>1047.4645471293134</v>
      </c>
      <c r="W65" s="1">
        <f t="shared" si="41"/>
        <v>1100.711028766769</v>
      </c>
      <c r="X65" s="1">
        <f t="shared" si="41"/>
        <v>1154.4156094878228</v>
      </c>
      <c r="Y65" s="1">
        <f t="shared" si="41"/>
        <v>1208.563140506461</v>
      </c>
      <c r="Z65" s="1">
        <f t="shared" si="41"/>
        <v>1263.1219264247256</v>
      </c>
      <c r="AA65" s="1">
        <f t="shared" si="41"/>
        <v>1318.0754508088171</v>
      </c>
      <c r="AB65" s="1">
        <f t="shared" si="41"/>
        <v>1373.4237033853246</v>
      </c>
      <c r="AC65" t="s">
        <v>27</v>
      </c>
      <c r="AD65" s="4">
        <v>602.35211181640625</v>
      </c>
      <c r="AE65" s="4">
        <v>608.900146484375</v>
      </c>
      <c r="AF65" s="4">
        <v>614.43705240885413</v>
      </c>
      <c r="AG65" s="4">
        <v>619.97344970703125</v>
      </c>
      <c r="AH65" s="4">
        <v>625.50970458984375</v>
      </c>
      <c r="AI65" s="4">
        <v>631.04484049479163</v>
      </c>
      <c r="AJ65" s="4">
        <v>636.58036295572913</v>
      </c>
      <c r="AK65" s="4">
        <v>641.63448079427087</v>
      </c>
      <c r="AL65" s="4">
        <v>646.16562906901038</v>
      </c>
      <c r="AM65" s="4">
        <v>650.69659423828125</v>
      </c>
      <c r="AN65" s="4">
        <v>655.22786458333337</v>
      </c>
      <c r="AP65" s="4">
        <v>2226815.6979675293</v>
      </c>
      <c r="AQ65" s="4">
        <v>2249557.6967468262</v>
      </c>
      <c r="AR65" s="4">
        <v>2269519.5970458984</v>
      </c>
      <c r="AS65" s="4">
        <v>2289480.1548156738</v>
      </c>
      <c r="AT65" s="4">
        <v>2309440.2650756836</v>
      </c>
      <c r="AU65" s="4">
        <v>2329393.2151794434</v>
      </c>
      <c r="AV65" s="4">
        <v>2349349.8572387695</v>
      </c>
      <c r="AW65" s="4">
        <v>2367983.0451049805</v>
      </c>
      <c r="AX65" s="4">
        <v>2385178.3840942383</v>
      </c>
      <c r="AY65" s="4">
        <v>2402372.6602478027</v>
      </c>
      <c r="AZ65" s="4">
        <v>2419567.1042175293</v>
      </c>
      <c r="BA65" s="4"/>
      <c r="BB65" s="4">
        <v>36550870.242822878</v>
      </c>
      <c r="BC65" s="4">
        <v>2238186.6973571777</v>
      </c>
      <c r="BD65" s="4">
        <v>2259538.6468963623</v>
      </c>
      <c r="BE65" s="4">
        <v>2279499.8759307861</v>
      </c>
      <c r="BF65" s="4">
        <v>2299460.2099456787</v>
      </c>
      <c r="BG65" s="4">
        <v>2319416.7401275635</v>
      </c>
      <c r="BH65" s="4">
        <v>2339371.5362091064</v>
      </c>
      <c r="BI65" s="4">
        <v>2358666.451171875</v>
      </c>
      <c r="BJ65" s="4">
        <v>2376580.7145996094</v>
      </c>
      <c r="BK65" s="4">
        <v>2393775.5221710205</v>
      </c>
      <c r="BL65" s="4">
        <v>2410969.882232666</v>
      </c>
    </row>
    <row r="66" spans="1:64" x14ac:dyDescent="0.25">
      <c r="A66">
        <v>20</v>
      </c>
      <c r="C66" s="10">
        <v>0.77784090909090908</v>
      </c>
      <c r="D66" s="11">
        <v>2.1999999999999999E-2</v>
      </c>
      <c r="F66" s="1">
        <f t="shared" si="39"/>
        <v>59.200225830078125</v>
      </c>
      <c r="G66" s="1">
        <f t="shared" si="39"/>
        <v>59.552815909687808</v>
      </c>
      <c r="H66" s="1">
        <f t="shared" si="39"/>
        <v>59.82421257187184</v>
      </c>
      <c r="I66" s="1">
        <f t="shared" si="39"/>
        <v>60.09560779540007</v>
      </c>
      <c r="J66" s="1">
        <f t="shared" si="39"/>
        <v>60.367003018928294</v>
      </c>
      <c r="K66" s="1">
        <f t="shared" si="39"/>
        <v>60.638238551662646</v>
      </c>
      <c r="L66" s="1">
        <f t="shared" si="39"/>
        <v>60.909481277675994</v>
      </c>
      <c r="M66" s="1">
        <f t="shared" si="39"/>
        <v>61.180860675990417</v>
      </c>
      <c r="N66" s="1">
        <f t="shared" si="39"/>
        <v>61.452242951616441</v>
      </c>
      <c r="O66" s="1">
        <f t="shared" si="39"/>
        <v>61.723623788586664</v>
      </c>
      <c r="P66" s="1">
        <f t="shared" si="39"/>
        <v>61.995006064212681</v>
      </c>
      <c r="R66" s="1">
        <f t="shared" si="40"/>
        <v>951.17597046314586</v>
      </c>
      <c r="S66" s="1">
        <f t="shared" si="41"/>
        <v>1010.5524913330288</v>
      </c>
      <c r="T66" s="1">
        <f t="shared" si="41"/>
        <v>1070.2410055738087</v>
      </c>
      <c r="U66" s="1">
        <f t="shared" si="41"/>
        <v>1130.2009157574446</v>
      </c>
      <c r="V66" s="1">
        <f t="shared" si="41"/>
        <v>1190.4322211646088</v>
      </c>
      <c r="W66" s="1">
        <f t="shared" si="41"/>
        <v>1250.9348419499042</v>
      </c>
      <c r="X66" s="1">
        <f t="shared" si="41"/>
        <v>1311.7087018645736</v>
      </c>
      <c r="Y66" s="1">
        <f t="shared" si="41"/>
        <v>1372.7538728414067</v>
      </c>
      <c r="Z66" s="1">
        <f t="shared" si="41"/>
        <v>1434.0704246552102</v>
      </c>
      <c r="AA66" s="1">
        <f t="shared" si="41"/>
        <v>1495.6583580253118</v>
      </c>
      <c r="AB66" s="1">
        <f t="shared" si="41"/>
        <v>1557.5176729517116</v>
      </c>
      <c r="AC66" t="s">
        <v>27</v>
      </c>
      <c r="AD66" s="4">
        <v>629.31756591796875</v>
      </c>
      <c r="AE66" s="4">
        <v>633.3134765625</v>
      </c>
      <c r="AF66" s="4">
        <v>636.2296142578125</v>
      </c>
      <c r="AG66" s="4">
        <v>639.145751953125</v>
      </c>
      <c r="AH66" s="4">
        <v>642.06186930338538</v>
      </c>
      <c r="AI66" s="4">
        <v>644.97666422526038</v>
      </c>
      <c r="AJ66" s="4">
        <v>647.89113362630212</v>
      </c>
      <c r="AK66" s="4">
        <v>650.80743408203125</v>
      </c>
      <c r="AL66" s="4">
        <v>653.72377522786462</v>
      </c>
      <c r="AM66" s="4">
        <v>656.64009602864587</v>
      </c>
      <c r="AN66" s="4">
        <v>659.55643717447913</v>
      </c>
      <c r="AP66" s="4">
        <v>2578761.8371582031</v>
      </c>
      <c r="AQ66" s="4">
        <v>2594120.661026001</v>
      </c>
      <c r="AR66" s="4">
        <v>2605942.6996307373</v>
      </c>
      <c r="AS66" s="4">
        <v>2617764.675567627</v>
      </c>
      <c r="AT66" s="4">
        <v>2629586.6515045166</v>
      </c>
      <c r="AU66" s="4">
        <v>2641401.6713104248</v>
      </c>
      <c r="AV66" s="4">
        <v>2653217.0044555664</v>
      </c>
      <c r="AW66" s="4">
        <v>2665038.2910461426</v>
      </c>
      <c r="AX66" s="4">
        <v>2676859.7029724121</v>
      </c>
      <c r="AY66" s="4">
        <v>2688681.052230835</v>
      </c>
      <c r="AZ66" s="4">
        <v>2700502.4641571045</v>
      </c>
      <c r="BA66" s="4"/>
      <c r="BB66" s="4">
        <v>41433225.273374632</v>
      </c>
      <c r="BC66" s="4">
        <v>2586441.2490921021</v>
      </c>
      <c r="BD66" s="4">
        <v>2600031.6803283691</v>
      </c>
      <c r="BE66" s="4">
        <v>2611853.6875991821</v>
      </c>
      <c r="BF66" s="4">
        <v>2623675.6635360718</v>
      </c>
      <c r="BG66" s="4">
        <v>2635494.1614074707</v>
      </c>
      <c r="BH66" s="4">
        <v>2647309.3378829956</v>
      </c>
      <c r="BI66" s="4">
        <v>2659127.6477508545</v>
      </c>
      <c r="BJ66" s="4">
        <v>2670948.9970092773</v>
      </c>
      <c r="BK66" s="4">
        <v>2682770.3776016235</v>
      </c>
      <c r="BL66" s="4">
        <v>2694591.7581939697</v>
      </c>
    </row>
    <row r="67" spans="1:64" x14ac:dyDescent="0.25">
      <c r="A67">
        <v>21</v>
      </c>
      <c r="C67" s="10">
        <v>1.1263257575757575</v>
      </c>
      <c r="D67" s="11">
        <v>2.1999999999999999E-2</v>
      </c>
      <c r="F67" s="1">
        <f t="shared" si="39"/>
        <v>72.215237806826366</v>
      </c>
      <c r="G67" s="1">
        <f t="shared" si="39"/>
        <v>74.275631161454186</v>
      </c>
      <c r="H67" s="1">
        <f t="shared" si="39"/>
        <v>75.276748505549435</v>
      </c>
      <c r="I67" s="1">
        <f t="shared" si="39"/>
        <v>76.272503703093719</v>
      </c>
      <c r="J67" s="1">
        <f t="shared" si="39"/>
        <v>77.26826098383404</v>
      </c>
      <c r="K67" s="1">
        <f t="shared" si="39"/>
        <v>78.263937019929628</v>
      </c>
      <c r="L67" s="1">
        <f t="shared" si="39"/>
        <v>79.259550560144689</v>
      </c>
      <c r="M67" s="1">
        <f t="shared" si="39"/>
        <v>80.255191181907975</v>
      </c>
      <c r="N67" s="1">
        <f t="shared" si="39"/>
        <v>81.250838053259315</v>
      </c>
      <c r="O67" s="1">
        <f t="shared" si="39"/>
        <v>82.246478675022601</v>
      </c>
      <c r="P67" s="1">
        <f t="shared" si="39"/>
        <v>83.242125546373941</v>
      </c>
      <c r="R67" s="1">
        <f t="shared" si="40"/>
        <v>1158.4373911893897</v>
      </c>
      <c r="S67" s="1">
        <f t="shared" si="41"/>
        <v>1231.68282567353</v>
      </c>
      <c r="T67" s="1">
        <f t="shared" si="41"/>
        <v>1306.4590155070318</v>
      </c>
      <c r="U67" s="1">
        <f t="shared" si="41"/>
        <v>1382.2336416113535</v>
      </c>
      <c r="V67" s="1">
        <f t="shared" si="41"/>
        <v>1459.0040239548173</v>
      </c>
      <c r="W67" s="1">
        <f t="shared" si="41"/>
        <v>1536.7701229566992</v>
      </c>
      <c r="X67" s="1">
        <f t="shared" si="41"/>
        <v>1615.5318667467363</v>
      </c>
      <c r="Y67" s="1">
        <f t="shared" si="41"/>
        <v>1695.2892376177626</v>
      </c>
      <c r="Z67" s="1">
        <f t="shared" si="41"/>
        <v>1776.0422522353463</v>
      </c>
      <c r="AA67" s="1">
        <f t="shared" si="41"/>
        <v>1857.7909105994872</v>
      </c>
      <c r="AB67" s="1">
        <f t="shared" si="41"/>
        <v>1940.5352127101855</v>
      </c>
      <c r="AC67" t="s">
        <v>27</v>
      </c>
      <c r="AD67" s="4">
        <v>526.10719807942712</v>
      </c>
      <c r="AE67" s="4">
        <v>540.56972249348962</v>
      </c>
      <c r="AF67" s="4">
        <v>547.71669514973962</v>
      </c>
      <c r="AG67" s="4">
        <v>554.81129964192712</v>
      </c>
      <c r="AH67" s="4">
        <v>561.90592447916663</v>
      </c>
      <c r="AI67" s="4">
        <v>568.99997965494788</v>
      </c>
      <c r="AJ67" s="4">
        <v>576.09372965494788</v>
      </c>
      <c r="AK67" s="4">
        <v>583.18776448567712</v>
      </c>
      <c r="AL67" s="4">
        <v>590.28184000651038</v>
      </c>
      <c r="AM67" s="4">
        <v>597.37587483723962</v>
      </c>
      <c r="AN67" s="4">
        <v>604.46995035807288</v>
      </c>
      <c r="AP67" s="4">
        <v>3145695.7588653564</v>
      </c>
      <c r="AQ67" s="4">
        <v>3235446.4933929443</v>
      </c>
      <c r="AR67" s="4">
        <v>3279055.1649017334</v>
      </c>
      <c r="AS67" s="4">
        <v>3322430.2613067627</v>
      </c>
      <c r="AT67" s="4">
        <v>3365805.4484558105</v>
      </c>
      <c r="AU67" s="4">
        <v>3409177.0965881348</v>
      </c>
      <c r="AV67" s="4">
        <v>3452546.0223999023</v>
      </c>
      <c r="AW67" s="4">
        <v>3495916.1278839111</v>
      </c>
      <c r="AX67" s="4">
        <v>3539286.5055999756</v>
      </c>
      <c r="AY67" s="4">
        <v>3582656.6110839844</v>
      </c>
      <c r="AZ67" s="4">
        <v>3626026.9888000488</v>
      </c>
      <c r="BA67" s="4"/>
      <c r="BB67" s="4">
        <v>50461532.760209814</v>
      </c>
      <c r="BC67" s="4">
        <v>3190571.1261291504</v>
      </c>
      <c r="BD67" s="4">
        <v>3257250.8291473389</v>
      </c>
      <c r="BE67" s="4">
        <v>3300742.713104248</v>
      </c>
      <c r="BF67" s="4">
        <v>3344117.8548812866</v>
      </c>
      <c r="BG67" s="4">
        <v>3387491.2725219727</v>
      </c>
      <c r="BH67" s="4">
        <v>3430861.5594940186</v>
      </c>
      <c r="BI67" s="4">
        <v>3474231.0751419067</v>
      </c>
      <c r="BJ67" s="4">
        <v>3517601.3167419434</v>
      </c>
      <c r="BK67" s="4">
        <v>3560971.55834198</v>
      </c>
      <c r="BL67" s="4">
        <v>3604341.7999420166</v>
      </c>
    </row>
    <row r="68" spans="1:64" x14ac:dyDescent="0.25">
      <c r="A68">
        <v>22</v>
      </c>
      <c r="C68" s="10">
        <v>1.2884469696969696</v>
      </c>
      <c r="D68" s="11">
        <v>2.1999999999999999E-2</v>
      </c>
      <c r="F68" s="1">
        <f t="shared" si="39"/>
        <v>72.961935465613891</v>
      </c>
      <c r="G68" s="1">
        <f t="shared" si="39"/>
        <v>73.833602945907501</v>
      </c>
      <c r="H68" s="1">
        <f t="shared" si="39"/>
        <v>74.516212557257589</v>
      </c>
      <c r="I68" s="1">
        <f t="shared" si="39"/>
        <v>75.192688204762689</v>
      </c>
      <c r="J68" s="1">
        <f t="shared" si="39"/>
        <v>75.869162660744124</v>
      </c>
      <c r="K68" s="1">
        <f t="shared" si="39"/>
        <v>76.545808696133818</v>
      </c>
      <c r="L68" s="1">
        <f t="shared" si="39"/>
        <v>77.222410645147761</v>
      </c>
      <c r="M68" s="1">
        <f t="shared" si="39"/>
        <v>77.899155577001935</v>
      </c>
      <c r="N68" s="1">
        <f t="shared" si="39"/>
        <v>78.575900508856094</v>
      </c>
      <c r="O68" s="1">
        <f t="shared" si="39"/>
        <v>79.25265020680493</v>
      </c>
      <c r="P68" s="1">
        <f t="shared" si="39"/>
        <v>79.929395138659103</v>
      </c>
      <c r="R68" s="1">
        <f t="shared" si="40"/>
        <v>1168.5937407578836</v>
      </c>
      <c r="S68" s="1">
        <f t="shared" si="41"/>
        <v>1241.9915099636441</v>
      </c>
      <c r="T68" s="1">
        <f t="shared" si="41"/>
        <v>1316.1664177152268</v>
      </c>
      <c r="U68" s="1">
        <f t="shared" si="41"/>
        <v>1391.0208680962369</v>
      </c>
      <c r="V68" s="1">
        <f t="shared" si="41"/>
        <v>1466.5517935289904</v>
      </c>
      <c r="W68" s="1">
        <f t="shared" si="41"/>
        <v>1542.7592792074295</v>
      </c>
      <c r="X68" s="1">
        <f t="shared" si="41"/>
        <v>1619.6433888780703</v>
      </c>
      <c r="Y68" s="1">
        <f t="shared" si="41"/>
        <v>1697.2041719891452</v>
      </c>
      <c r="Z68" s="1">
        <f t="shared" si="41"/>
        <v>1775.4417000320741</v>
      </c>
      <c r="AA68" s="1">
        <f t="shared" si="41"/>
        <v>1854.3559753899046</v>
      </c>
      <c r="AB68" s="1">
        <f t="shared" si="41"/>
        <v>1933.9469980626366</v>
      </c>
      <c r="AC68" t="s">
        <v>27</v>
      </c>
      <c r="AD68" s="4">
        <v>474.32795206705731</v>
      </c>
      <c r="AE68" s="4">
        <v>480.30378214518231</v>
      </c>
      <c r="AF68" s="4">
        <v>484.66758219401044</v>
      </c>
      <c r="AG68" s="4">
        <v>488.97900390625</v>
      </c>
      <c r="AH68" s="4">
        <v>493.29041544596356</v>
      </c>
      <c r="AI68" s="4">
        <v>497.60221354166669</v>
      </c>
      <c r="AJ68" s="4">
        <v>501.91551717122394</v>
      </c>
      <c r="AK68" s="4">
        <v>506.22836303710937</v>
      </c>
      <c r="AL68" s="4">
        <v>510.54120890299481</v>
      </c>
      <c r="AM68" s="4">
        <v>514.85408528645837</v>
      </c>
      <c r="AN68" s="4">
        <v>519.16693115234375</v>
      </c>
      <c r="AP68" s="4">
        <v>3178221.9088821411</v>
      </c>
      <c r="AQ68" s="4">
        <v>3216191.7443237305</v>
      </c>
      <c r="AR68" s="4">
        <v>3245926.2189941406</v>
      </c>
      <c r="AS68" s="4">
        <v>3275393.4981994629</v>
      </c>
      <c r="AT68" s="4">
        <v>3304860.7255020142</v>
      </c>
      <c r="AU68" s="4">
        <v>3334335.4268035889</v>
      </c>
      <c r="AV68" s="4">
        <v>3363808.2077026367</v>
      </c>
      <c r="AW68" s="4">
        <v>3393287.2169342041</v>
      </c>
      <c r="AX68" s="4">
        <v>3422766.2261657715</v>
      </c>
      <c r="AY68" s="4">
        <v>3452245.4430084229</v>
      </c>
      <c r="AZ68" s="4">
        <v>3481724.4522399902</v>
      </c>
      <c r="BA68" s="4"/>
      <c r="BB68" s="4">
        <v>50903943.347413406</v>
      </c>
      <c r="BC68" s="4">
        <v>3197206.8266029358</v>
      </c>
      <c r="BD68" s="4">
        <v>3231058.9816589355</v>
      </c>
      <c r="BE68" s="4">
        <v>3260659.8585968018</v>
      </c>
      <c r="BF68" s="4">
        <v>3290127.1118507385</v>
      </c>
      <c r="BG68" s="4">
        <v>3319598.0761528015</v>
      </c>
      <c r="BH68" s="4">
        <v>3349071.8172531128</v>
      </c>
      <c r="BI68" s="4">
        <v>3378547.7123184204</v>
      </c>
      <c r="BJ68" s="4">
        <v>3408026.7215499878</v>
      </c>
      <c r="BK68" s="4">
        <v>3437505.8345870972</v>
      </c>
      <c r="BL68" s="4">
        <v>3466984.9476242065</v>
      </c>
    </row>
    <row r="69" spans="1:64" x14ac:dyDescent="0.25">
      <c r="A69">
        <v>23</v>
      </c>
      <c r="C69" s="10">
        <v>0.64867424242424243</v>
      </c>
      <c r="D69" s="11">
        <v>2.1999999999999999E-2</v>
      </c>
      <c r="F69" s="1">
        <f t="shared" si="39"/>
        <v>38.648375177514779</v>
      </c>
      <c r="G69" s="1">
        <f t="shared" si="39"/>
        <v>39.049818789444458</v>
      </c>
      <c r="H69" s="1">
        <f t="shared" si="39"/>
        <v>39.247269161914446</v>
      </c>
      <c r="I69" s="1">
        <f t="shared" si="39"/>
        <v>39.444720734139992</v>
      </c>
      <c r="J69" s="1">
        <f t="shared" si="39"/>
        <v>39.642172906243331</v>
      </c>
      <c r="K69" s="1">
        <f t="shared" si="39"/>
        <v>39.839604082624227</v>
      </c>
      <c r="L69" s="1">
        <f t="shared" si="39"/>
        <v>40.036745518035467</v>
      </c>
      <c r="M69" s="1">
        <f t="shared" si="39"/>
        <v>40.234214486716752</v>
      </c>
      <c r="N69" s="1">
        <f t="shared" si="39"/>
        <v>40.431683455398044</v>
      </c>
      <c r="O69" s="1">
        <f t="shared" si="39"/>
        <v>40.629148824812624</v>
      </c>
      <c r="P69" s="1">
        <f t="shared" si="39"/>
        <v>40.826617793493909</v>
      </c>
      <c r="R69" s="1">
        <f t="shared" si="40"/>
        <v>611.70873572570235</v>
      </c>
      <c r="S69" s="1">
        <f t="shared" si="41"/>
        <v>650.55783270918198</v>
      </c>
      <c r="T69" s="1">
        <f t="shared" si="41"/>
        <v>689.70637668486143</v>
      </c>
      <c r="U69" s="1">
        <f t="shared" si="41"/>
        <v>729.05237163288859</v>
      </c>
      <c r="V69" s="1">
        <f t="shared" si="41"/>
        <v>768.59581845308026</v>
      </c>
      <c r="W69" s="1">
        <f t="shared" si="41"/>
        <v>808.33670694751402</v>
      </c>
      <c r="X69" s="1">
        <f t="shared" si="41"/>
        <v>848.27488174784389</v>
      </c>
      <c r="Y69" s="1">
        <f t="shared" si="41"/>
        <v>888.41036175021998</v>
      </c>
      <c r="Z69" s="1">
        <f t="shared" si="41"/>
        <v>928.74331072127734</v>
      </c>
      <c r="AA69" s="1">
        <f t="shared" si="41"/>
        <v>969.27372686138267</v>
      </c>
      <c r="AB69" s="1">
        <f t="shared" si="41"/>
        <v>1010.001610170536</v>
      </c>
      <c r="AC69" t="s">
        <v>27</v>
      </c>
      <c r="AD69" s="4">
        <v>489.5828857421875</v>
      </c>
      <c r="AE69" s="4">
        <v>494.57682291666669</v>
      </c>
      <c r="AF69" s="4">
        <v>497.1468505859375</v>
      </c>
      <c r="AG69" s="4">
        <v>499.71688842773437</v>
      </c>
      <c r="AH69" s="4">
        <v>502.28693644205731</v>
      </c>
      <c r="AI69" s="4">
        <v>504.85662841796875</v>
      </c>
      <c r="AJ69" s="4">
        <v>507.42291259765625</v>
      </c>
      <c r="AK69" s="4">
        <v>509.99312337239581</v>
      </c>
      <c r="AL69" s="4">
        <v>512.56333414713538</v>
      </c>
      <c r="AM69" s="4">
        <v>515.13350423177087</v>
      </c>
      <c r="AN69" s="4">
        <v>517.70371500651038</v>
      </c>
      <c r="AP69" s="4">
        <v>1683523.2227325439</v>
      </c>
      <c r="AQ69" s="4">
        <v>1701010.1064682007</v>
      </c>
      <c r="AR69" s="4">
        <v>1709611.0446929932</v>
      </c>
      <c r="AS69" s="4">
        <v>1718212.0351791382</v>
      </c>
      <c r="AT69" s="4">
        <v>1726813.0517959595</v>
      </c>
      <c r="AU69" s="4">
        <v>1735413.1538391113</v>
      </c>
      <c r="AV69" s="4">
        <v>1744000.634765625</v>
      </c>
      <c r="AW69" s="4">
        <v>1752602.3830413818</v>
      </c>
      <c r="AX69" s="4">
        <v>1761204.1313171387</v>
      </c>
      <c r="AY69" s="4">
        <v>1769805.7228088379</v>
      </c>
      <c r="AZ69" s="4">
        <v>1778407.4710845947</v>
      </c>
      <c r="BA69" s="4"/>
      <c r="BB69" s="4">
        <v>26646032.528211594</v>
      </c>
      <c r="BC69" s="4">
        <v>1692266.6646003723</v>
      </c>
      <c r="BD69" s="4">
        <v>1705310.5755805969</v>
      </c>
      <c r="BE69" s="4">
        <v>1713911.5399360657</v>
      </c>
      <c r="BF69" s="4">
        <v>1722512.5434875488</v>
      </c>
      <c r="BG69" s="4">
        <v>1731113.1028175354</v>
      </c>
      <c r="BH69" s="4">
        <v>1739706.8943023682</v>
      </c>
      <c r="BI69" s="4">
        <v>1748301.5089035034</v>
      </c>
      <c r="BJ69" s="4">
        <v>1756903.2571792603</v>
      </c>
      <c r="BK69" s="4">
        <v>1765504.9270629883</v>
      </c>
      <c r="BL69" s="4">
        <v>1774106.5969467163</v>
      </c>
    </row>
    <row r="70" spans="1:64" x14ac:dyDescent="0.25">
      <c r="A70">
        <v>24</v>
      </c>
      <c r="C70" s="10">
        <v>1.4662878787878788</v>
      </c>
      <c r="D70" s="11">
        <v>2.1999999999999999E-2</v>
      </c>
      <c r="F70" s="1">
        <f t="shared" si="39"/>
        <v>131.39829313700301</v>
      </c>
      <c r="G70" s="1">
        <f t="shared" si="39"/>
        <v>134.50588878565037</v>
      </c>
      <c r="H70" s="1">
        <f t="shared" si="39"/>
        <v>136.96451742559316</v>
      </c>
      <c r="I70" s="1">
        <f t="shared" si="39"/>
        <v>139.30115880694709</v>
      </c>
      <c r="J70" s="1">
        <f t="shared" si="39"/>
        <v>140.90904964520584</v>
      </c>
      <c r="K70" s="1">
        <f t="shared" si="39"/>
        <v>142.51668284602729</v>
      </c>
      <c r="L70" s="1">
        <f t="shared" si="39"/>
        <v>144.12478250620887</v>
      </c>
      <c r="M70" s="1">
        <f t="shared" si="39"/>
        <v>145.73248621832897</v>
      </c>
      <c r="N70" s="1">
        <f t="shared" si="39"/>
        <v>147.34018450650302</v>
      </c>
      <c r="O70" s="1">
        <f t="shared" si="39"/>
        <v>148.9478855066501</v>
      </c>
      <c r="P70" s="1">
        <f t="shared" si="39"/>
        <v>150.55558379482412</v>
      </c>
      <c r="R70" s="1">
        <f t="shared" si="40"/>
        <v>2175.1765630201721</v>
      </c>
      <c r="S70" s="1">
        <f t="shared" si="41"/>
        <v>2308.1286539814987</v>
      </c>
      <c r="T70" s="1">
        <f t="shared" si="41"/>
        <v>2443.8638570871203</v>
      </c>
      <c r="U70" s="1">
        <f t="shared" si="41"/>
        <v>2581.9966952033906</v>
      </c>
      <c r="V70" s="1">
        <f t="shared" si="41"/>
        <v>2722.1017994294671</v>
      </c>
      <c r="W70" s="1">
        <f t="shared" si="41"/>
        <v>2863.8146656750837</v>
      </c>
      <c r="X70" s="1">
        <f t="shared" si="41"/>
        <v>3007.1353983512017</v>
      </c>
      <c r="Y70" s="1">
        <f t="shared" si="41"/>
        <v>3152.0640327134706</v>
      </c>
      <c r="Z70" s="1">
        <f t="shared" si="41"/>
        <v>3298.6003680758868</v>
      </c>
      <c r="AA70" s="1">
        <f t="shared" si="41"/>
        <v>3446.7444030824631</v>
      </c>
      <c r="AB70" s="1">
        <f t="shared" si="41"/>
        <v>3596.4961377332002</v>
      </c>
      <c r="AC70" t="s">
        <v>27</v>
      </c>
      <c r="AD70" s="4">
        <v>736.48075358072913</v>
      </c>
      <c r="AE70" s="4">
        <v>753.78025309244788</v>
      </c>
      <c r="AF70" s="4">
        <v>767.59554036458337</v>
      </c>
      <c r="AG70" s="4">
        <v>780.73366292317712</v>
      </c>
      <c r="AH70" s="4">
        <v>789.76326497395837</v>
      </c>
      <c r="AI70" s="4">
        <v>798.79123942057288</v>
      </c>
      <c r="AJ70" s="4">
        <v>807.82236735026038</v>
      </c>
      <c r="AK70" s="4">
        <v>816.85105387369788</v>
      </c>
      <c r="AL70" s="4">
        <v>825.87969970703125</v>
      </c>
      <c r="AM70" s="4">
        <v>834.90836588541663</v>
      </c>
      <c r="AN70" s="4">
        <v>843.93703206380212</v>
      </c>
      <c r="AP70" s="4">
        <v>5723709.6490478516</v>
      </c>
      <c r="AQ70" s="4">
        <v>5859076.5155029297</v>
      </c>
      <c r="AR70" s="4">
        <v>5966174.3790588379</v>
      </c>
      <c r="AS70" s="4">
        <v>6067958.4776306152</v>
      </c>
      <c r="AT70" s="4">
        <v>6137998.202545166</v>
      </c>
      <c r="AU70" s="4">
        <v>6208026.7047729492</v>
      </c>
      <c r="AV70" s="4">
        <v>6278075.525970459</v>
      </c>
      <c r="AW70" s="4">
        <v>6348107.0996704102</v>
      </c>
      <c r="AX70" s="4">
        <v>6418138.4371032715</v>
      </c>
      <c r="AY70" s="4">
        <v>6488169.8926696777</v>
      </c>
      <c r="AZ70" s="4">
        <v>6558201.2301025391</v>
      </c>
      <c r="BA70" s="4"/>
      <c r="BB70" s="4">
        <v>94750691.085158706</v>
      </c>
      <c r="BC70" s="4">
        <v>5791393.0822753906</v>
      </c>
      <c r="BD70" s="4">
        <v>5912625.4472808838</v>
      </c>
      <c r="BE70" s="4">
        <v>6017066.4283447266</v>
      </c>
      <c r="BF70" s="4">
        <v>6102978.3400878906</v>
      </c>
      <c r="BG70" s="4">
        <v>6173012.4536590576</v>
      </c>
      <c r="BH70" s="4">
        <v>6243051.1153717041</v>
      </c>
      <c r="BI70" s="4">
        <v>6313091.3128204346</v>
      </c>
      <c r="BJ70" s="4">
        <v>6383122.7683868408</v>
      </c>
      <c r="BK70" s="4">
        <v>6453154.1648864746</v>
      </c>
      <c r="BL70" s="4">
        <v>6523185.5613861084</v>
      </c>
    </row>
    <row r="71" spans="1:64" x14ac:dyDescent="0.25">
      <c r="A71">
        <v>25</v>
      </c>
      <c r="C71" s="10">
        <v>0.62821969696969693</v>
      </c>
      <c r="D71" s="11">
        <v>2.1999999999999999E-2</v>
      </c>
      <c r="F71" s="1">
        <f t="shared" si="39"/>
        <v>49.882151187024498</v>
      </c>
      <c r="G71" s="1">
        <f t="shared" si="39"/>
        <v>50.820935702783672</v>
      </c>
      <c r="H71" s="1">
        <f t="shared" si="39"/>
        <v>51.418115765770388</v>
      </c>
      <c r="I71" s="1">
        <f t="shared" si="39"/>
        <v>52.022222056883642</v>
      </c>
      <c r="J71" s="1">
        <f t="shared" si="39"/>
        <v>52.638621502430532</v>
      </c>
      <c r="K71" s="1">
        <f t="shared" si="39"/>
        <v>53.254996547576368</v>
      </c>
      <c r="L71" s="1">
        <f t="shared" si="39"/>
        <v>53.87149708049904</v>
      </c>
      <c r="M71" s="1">
        <f t="shared" si="39"/>
        <v>54.488015042279599</v>
      </c>
      <c r="N71" s="1">
        <f t="shared" si="39"/>
        <v>55.104534165984013</v>
      </c>
      <c r="O71" s="1">
        <f t="shared" si="39"/>
        <v>55.721052127764573</v>
      </c>
      <c r="P71" s="1">
        <f t="shared" si="39"/>
        <v>56.337572413392849</v>
      </c>
      <c r="R71" s="1">
        <f t="shared" si="40"/>
        <v>829.26607275331787</v>
      </c>
      <c r="S71" s="1">
        <f t="shared" si="41"/>
        <v>879.61761619822198</v>
      </c>
      <c r="T71" s="1">
        <f t="shared" si="41"/>
        <v>930.73714193249907</v>
      </c>
      <c r="U71" s="1">
        <f t="shared" si="41"/>
        <v>982.45731084382612</v>
      </c>
      <c r="V71" s="1">
        <f t="shared" si="41"/>
        <v>1034.7877326234832</v>
      </c>
      <c r="W71" s="1">
        <f t="shared" si="41"/>
        <v>1087.7345416484866</v>
      </c>
      <c r="X71" s="1">
        <f t="shared" si="41"/>
        <v>1141.2977884625243</v>
      </c>
      <c r="Y71" s="1">
        <f t="shared" si="41"/>
        <v>1195.4775445239136</v>
      </c>
      <c r="Z71" s="1">
        <f t="shared" si="41"/>
        <v>1250.2738191280455</v>
      </c>
      <c r="AA71" s="1">
        <f t="shared" si="41"/>
        <v>1305.6866122749198</v>
      </c>
      <c r="AB71" s="1">
        <f t="shared" si="41"/>
        <v>1361.7159245454984</v>
      </c>
      <c r="AC71" t="s">
        <v>27</v>
      </c>
      <c r="AD71" s="4">
        <v>657.74690755208337</v>
      </c>
      <c r="AE71" s="4">
        <v>670.27339680989587</v>
      </c>
      <c r="AF71" s="4">
        <v>678.1435546875</v>
      </c>
      <c r="AG71" s="4">
        <v>686.10019938151038</v>
      </c>
      <c r="AH71" s="4">
        <v>694.21284993489587</v>
      </c>
      <c r="AI71" s="4">
        <v>702.32440185546875</v>
      </c>
      <c r="AJ71" s="4">
        <v>710.43764241536462</v>
      </c>
      <c r="AK71" s="4">
        <v>718.55122884114587</v>
      </c>
      <c r="AL71" s="4">
        <v>726.66481526692712</v>
      </c>
      <c r="AM71" s="4">
        <v>734.77840169270837</v>
      </c>
      <c r="AN71" s="4">
        <v>742.89200846354163</v>
      </c>
      <c r="AP71" s="4">
        <v>2172866.5057067871</v>
      </c>
      <c r="AQ71" s="4">
        <v>2213759.9592132568</v>
      </c>
      <c r="AR71" s="4">
        <v>2239773.122756958</v>
      </c>
      <c r="AS71" s="4">
        <v>2266087.9927978516</v>
      </c>
      <c r="AT71" s="4">
        <v>2292938.352645874</v>
      </c>
      <c r="AU71" s="4">
        <v>2319787.6496124268</v>
      </c>
      <c r="AV71" s="4">
        <v>2346642.4128265381</v>
      </c>
      <c r="AW71" s="4">
        <v>2373497.9352416992</v>
      </c>
      <c r="AX71" s="4">
        <v>2400353.5082702637</v>
      </c>
      <c r="AY71" s="4">
        <v>2427209.0306854248</v>
      </c>
      <c r="AZ71" s="4">
        <v>2454064.6543273926</v>
      </c>
      <c r="BA71" s="4"/>
      <c r="BB71" s="4">
        <v>36122830.129134528</v>
      </c>
      <c r="BC71" s="4">
        <v>2193313.232460022</v>
      </c>
      <c r="BD71" s="4">
        <v>2226766.5409851074</v>
      </c>
      <c r="BE71" s="4">
        <v>2252930.5577774048</v>
      </c>
      <c r="BF71" s="4">
        <v>2279513.1727218628</v>
      </c>
      <c r="BG71" s="4">
        <v>2306363.0011291504</v>
      </c>
      <c r="BH71" s="4">
        <v>2333215.0312194824</v>
      </c>
      <c r="BI71" s="4">
        <v>2360070.1740341187</v>
      </c>
      <c r="BJ71" s="4">
        <v>2386925.7217559814</v>
      </c>
      <c r="BK71" s="4">
        <v>2413781.2694778442</v>
      </c>
      <c r="BL71" s="4">
        <v>2440636.8425064087</v>
      </c>
    </row>
    <row r="72" spans="1:64" x14ac:dyDescent="0.25">
      <c r="A72">
        <v>169</v>
      </c>
      <c r="C72" s="10">
        <v>1.5151515151515151</v>
      </c>
      <c r="D72" s="11">
        <v>2.1999999999999999E-2</v>
      </c>
      <c r="F72" s="1">
        <f t="shared" si="39"/>
        <v>22.956841138659321</v>
      </c>
      <c r="G72" s="1">
        <f t="shared" si="39"/>
        <v>22.956841138659321</v>
      </c>
      <c r="H72" s="1">
        <f t="shared" si="39"/>
        <v>22.956841138659321</v>
      </c>
      <c r="I72" s="1">
        <f t="shared" si="39"/>
        <v>22.956841138659321</v>
      </c>
      <c r="J72" s="1">
        <f t="shared" si="39"/>
        <v>22.956841138659321</v>
      </c>
      <c r="K72" s="1">
        <f t="shared" si="39"/>
        <v>22.956841138659321</v>
      </c>
      <c r="L72" s="1">
        <f t="shared" si="39"/>
        <v>22.956841138659321</v>
      </c>
      <c r="M72" s="1">
        <f t="shared" si="39"/>
        <v>22.956841138659321</v>
      </c>
      <c r="N72" s="1">
        <f t="shared" si="39"/>
        <v>22.956841138659321</v>
      </c>
      <c r="O72" s="1">
        <f t="shared" si="39"/>
        <v>22.956841138659321</v>
      </c>
      <c r="P72" s="1">
        <f t="shared" si="39"/>
        <v>22.956841138659321</v>
      </c>
      <c r="R72" s="1">
        <f>BB72/43560</f>
        <v>21.235078053259873</v>
      </c>
      <c r="S72" s="1">
        <f t="shared" si="41"/>
        <v>44.191919191919197</v>
      </c>
      <c r="T72" s="1">
        <f t="shared" si="41"/>
        <v>67.148760330578511</v>
      </c>
      <c r="U72" s="1">
        <f t="shared" si="41"/>
        <v>90.105601469237826</v>
      </c>
      <c r="V72" s="1">
        <f t="shared" si="41"/>
        <v>113.06244260789714</v>
      </c>
      <c r="W72" s="1">
        <f t="shared" si="41"/>
        <v>136.01928374655645</v>
      </c>
      <c r="X72" s="1">
        <f t="shared" si="41"/>
        <v>158.97612488521577</v>
      </c>
      <c r="Y72" s="1">
        <f t="shared" si="41"/>
        <v>181.93296602387508</v>
      </c>
      <c r="Z72" s="1">
        <f t="shared" si="41"/>
        <v>204.8898071625344</v>
      </c>
      <c r="AA72" s="1">
        <f t="shared" si="41"/>
        <v>227.84664830119371</v>
      </c>
      <c r="AB72" s="1">
        <f t="shared" si="41"/>
        <v>250.80348943985302</v>
      </c>
      <c r="AC72" t="s">
        <v>27</v>
      </c>
      <c r="AD72" s="4">
        <v>125</v>
      </c>
      <c r="AE72" s="4">
        <v>125</v>
      </c>
      <c r="AF72" s="4">
        <v>125</v>
      </c>
      <c r="AG72" s="4">
        <v>125</v>
      </c>
      <c r="AH72" s="4">
        <v>125</v>
      </c>
      <c r="AI72" s="4">
        <v>125</v>
      </c>
      <c r="AJ72" s="4">
        <v>125</v>
      </c>
      <c r="AK72" s="4">
        <v>125</v>
      </c>
      <c r="AL72" s="4">
        <v>125</v>
      </c>
      <c r="AM72" s="4">
        <v>125</v>
      </c>
      <c r="AN72" s="4">
        <v>125</v>
      </c>
      <c r="AP72" s="4">
        <v>1000000</v>
      </c>
      <c r="AQ72" s="4">
        <v>1000000</v>
      </c>
      <c r="AR72" s="4">
        <v>1000000</v>
      </c>
      <c r="AS72" s="4">
        <v>1000000</v>
      </c>
      <c r="AT72" s="4">
        <v>1000000</v>
      </c>
      <c r="AU72" s="4">
        <v>1000000</v>
      </c>
      <c r="AV72" s="4">
        <v>1000000</v>
      </c>
      <c r="AW72" s="4">
        <v>1000000</v>
      </c>
      <c r="AX72" s="4">
        <v>1000000</v>
      </c>
      <c r="AY72" s="4">
        <v>1000000</v>
      </c>
      <c r="AZ72" s="4">
        <v>1000000</v>
      </c>
      <c r="BA72" s="4"/>
      <c r="BB72" s="4">
        <v>925000</v>
      </c>
      <c r="BC72" s="4">
        <v>1000000</v>
      </c>
      <c r="BD72" s="4">
        <v>1000000</v>
      </c>
      <c r="BE72" s="4">
        <v>1000000</v>
      </c>
      <c r="BF72" s="4">
        <v>1000000</v>
      </c>
      <c r="BG72" s="4">
        <v>1000000</v>
      </c>
      <c r="BH72" s="4">
        <v>1000000</v>
      </c>
      <c r="BI72" s="4">
        <v>1000000</v>
      </c>
      <c r="BJ72" s="4">
        <v>1000000</v>
      </c>
      <c r="BK72" s="4">
        <v>1000000</v>
      </c>
      <c r="BL72" s="4">
        <v>1000000</v>
      </c>
    </row>
    <row r="73" spans="1:64" x14ac:dyDescent="0.25">
      <c r="A73">
        <v>170</v>
      </c>
      <c r="C73" s="10">
        <v>1.2878787878787878</v>
      </c>
      <c r="D73" s="11">
        <v>2.1999999999999999E-2</v>
      </c>
      <c r="F73" s="1">
        <f t="shared" si="39"/>
        <v>36.685032139577594</v>
      </c>
      <c r="G73" s="1">
        <f t="shared" si="39"/>
        <v>36.685032139577594</v>
      </c>
      <c r="H73" s="1">
        <f t="shared" si="39"/>
        <v>36.685032139577594</v>
      </c>
      <c r="I73" s="1">
        <f t="shared" si="39"/>
        <v>36.685032139577594</v>
      </c>
      <c r="J73" s="1">
        <f t="shared" si="39"/>
        <v>36.685032139577594</v>
      </c>
      <c r="K73" s="1">
        <f t="shared" si="39"/>
        <v>36.685032139577594</v>
      </c>
      <c r="L73" s="1">
        <f t="shared" si="39"/>
        <v>36.685032139577594</v>
      </c>
      <c r="M73" s="1">
        <f t="shared" si="39"/>
        <v>36.685032139577594</v>
      </c>
      <c r="N73" s="1">
        <f t="shared" si="39"/>
        <v>36.685032139577594</v>
      </c>
      <c r="O73" s="1">
        <f t="shared" si="39"/>
        <v>36.685032139577594</v>
      </c>
      <c r="P73" s="1">
        <f t="shared" si="39"/>
        <v>36.685032139577594</v>
      </c>
      <c r="R73" s="1">
        <f>BB73/43560</f>
        <v>15.591138659320478</v>
      </c>
      <c r="S73" s="1">
        <f t="shared" si="41"/>
        <v>52.276170798898072</v>
      </c>
      <c r="T73" s="1">
        <f t="shared" si="41"/>
        <v>88.961202938475665</v>
      </c>
      <c r="U73" s="1">
        <f t="shared" si="41"/>
        <v>125.64623507805325</v>
      </c>
      <c r="V73" s="1">
        <f t="shared" si="41"/>
        <v>162.33126721763085</v>
      </c>
      <c r="W73" s="1">
        <f t="shared" si="41"/>
        <v>199.01629935720845</v>
      </c>
      <c r="X73" s="1">
        <f t="shared" si="41"/>
        <v>235.70133149678605</v>
      </c>
      <c r="Y73" s="1">
        <f t="shared" si="41"/>
        <v>272.38636363636363</v>
      </c>
      <c r="Z73" s="1">
        <f t="shared" si="41"/>
        <v>309.0713957759412</v>
      </c>
      <c r="AA73" s="1">
        <f t="shared" si="41"/>
        <v>345.75642791551877</v>
      </c>
      <c r="AB73" s="1">
        <f t="shared" si="41"/>
        <v>382.44146005509634</v>
      </c>
      <c r="AC73" t="s">
        <v>27</v>
      </c>
      <c r="AD73" s="4">
        <v>235</v>
      </c>
      <c r="AE73" s="4">
        <v>235</v>
      </c>
      <c r="AF73" s="4">
        <v>235</v>
      </c>
      <c r="AG73" s="4">
        <v>235</v>
      </c>
      <c r="AH73" s="4">
        <v>235</v>
      </c>
      <c r="AI73" s="4">
        <v>235</v>
      </c>
      <c r="AJ73" s="4">
        <v>235</v>
      </c>
      <c r="AK73" s="4">
        <v>235</v>
      </c>
      <c r="AL73" s="4">
        <v>235</v>
      </c>
      <c r="AM73" s="4">
        <v>235</v>
      </c>
      <c r="AN73" s="4">
        <v>235</v>
      </c>
      <c r="AP73" s="4">
        <v>1598000</v>
      </c>
      <c r="AQ73" s="4">
        <v>1598000</v>
      </c>
      <c r="AR73" s="4">
        <v>1598000</v>
      </c>
      <c r="AS73" s="4">
        <v>1598000</v>
      </c>
      <c r="AT73" s="4">
        <v>1598000</v>
      </c>
      <c r="AU73" s="4">
        <v>1598000</v>
      </c>
      <c r="AV73" s="4">
        <v>1598000</v>
      </c>
      <c r="AW73" s="4">
        <v>1598000</v>
      </c>
      <c r="AX73" s="4">
        <v>1598000</v>
      </c>
      <c r="AY73" s="4">
        <v>1598000</v>
      </c>
      <c r="AZ73" s="4">
        <v>1598000</v>
      </c>
      <c r="BA73" s="4"/>
      <c r="BB73" s="4">
        <v>679150</v>
      </c>
      <c r="BC73" s="4">
        <v>1598000</v>
      </c>
      <c r="BD73" s="4">
        <v>1598000</v>
      </c>
      <c r="BE73" s="4">
        <v>1598000</v>
      </c>
      <c r="BF73" s="4">
        <v>1598000</v>
      </c>
      <c r="BG73" s="4">
        <v>1598000</v>
      </c>
      <c r="BH73" s="4">
        <v>1598000</v>
      </c>
      <c r="BI73" s="4">
        <v>1598000</v>
      </c>
      <c r="BJ73" s="4">
        <v>1598000</v>
      </c>
      <c r="BK73" s="4">
        <v>1598000</v>
      </c>
      <c r="BL73" s="4">
        <v>1598000</v>
      </c>
    </row>
    <row r="74" spans="1:64" x14ac:dyDescent="0.25">
      <c r="A74">
        <v>171</v>
      </c>
      <c r="C74" s="10">
        <v>1.0037878787878789</v>
      </c>
      <c r="D74" s="11">
        <v>2.1999999999999999E-2</v>
      </c>
      <c r="F74" s="1">
        <f t="shared" si="39"/>
        <v>20.319100091827366</v>
      </c>
      <c r="G74" s="1">
        <f t="shared" si="39"/>
        <v>20.319100091827366</v>
      </c>
      <c r="H74" s="1">
        <f t="shared" si="39"/>
        <v>20.319100091827366</v>
      </c>
      <c r="I74" s="1">
        <f t="shared" si="39"/>
        <v>20.319100091827366</v>
      </c>
      <c r="J74" s="1">
        <f t="shared" si="39"/>
        <v>20.319100091827366</v>
      </c>
      <c r="K74" s="1">
        <f t="shared" si="39"/>
        <v>20.319100091827366</v>
      </c>
      <c r="L74" s="1">
        <f t="shared" si="39"/>
        <v>20.319100091827366</v>
      </c>
      <c r="M74" s="1">
        <f t="shared" si="39"/>
        <v>20.319100091827366</v>
      </c>
      <c r="N74" s="1">
        <f t="shared" si="39"/>
        <v>20.319100091827366</v>
      </c>
      <c r="O74" s="1">
        <f t="shared" si="39"/>
        <v>20.319100091827366</v>
      </c>
      <c r="P74" s="1">
        <f t="shared" si="39"/>
        <v>20.319100091827366</v>
      </c>
      <c r="R74" s="1">
        <f>BB74/43560</f>
        <v>8.6356175390266294</v>
      </c>
      <c r="S74" s="1">
        <f t="shared" si="41"/>
        <v>28.954717630853995</v>
      </c>
      <c r="T74" s="1">
        <f t="shared" si="41"/>
        <v>49.273817722681358</v>
      </c>
      <c r="U74" s="1">
        <f t="shared" si="41"/>
        <v>69.592917814508723</v>
      </c>
      <c r="V74" s="1">
        <f t="shared" si="41"/>
        <v>89.912017906336089</v>
      </c>
      <c r="W74" s="1">
        <f t="shared" si="41"/>
        <v>110.23111799816346</v>
      </c>
      <c r="X74" s="1">
        <f t="shared" si="41"/>
        <v>130.55021808999084</v>
      </c>
      <c r="Y74" s="1">
        <f t="shared" si="41"/>
        <v>150.86931818181819</v>
      </c>
      <c r="Z74" s="1">
        <f t="shared" si="41"/>
        <v>171.18841827364554</v>
      </c>
      <c r="AA74" s="1">
        <f t="shared" si="41"/>
        <v>191.50751836547289</v>
      </c>
      <c r="AB74" s="1">
        <f t="shared" si="41"/>
        <v>211.82661845730024</v>
      </c>
      <c r="AC74" t="s">
        <v>27</v>
      </c>
      <c r="AD74" s="4">
        <v>167</v>
      </c>
      <c r="AE74" s="4">
        <v>167</v>
      </c>
      <c r="AF74" s="4">
        <v>167</v>
      </c>
      <c r="AG74" s="4">
        <v>167</v>
      </c>
      <c r="AH74" s="4">
        <v>167</v>
      </c>
      <c r="AI74" s="4">
        <v>167</v>
      </c>
      <c r="AJ74" s="4">
        <v>167</v>
      </c>
      <c r="AK74" s="4">
        <v>167</v>
      </c>
      <c r="AL74" s="4">
        <v>167</v>
      </c>
      <c r="AM74" s="4">
        <v>167</v>
      </c>
      <c r="AN74" s="4">
        <v>167</v>
      </c>
      <c r="AP74" s="4">
        <v>885100</v>
      </c>
      <c r="AQ74" s="4">
        <v>885100</v>
      </c>
      <c r="AR74" s="4">
        <v>885100</v>
      </c>
      <c r="AS74" s="4">
        <v>885100</v>
      </c>
      <c r="AT74" s="4">
        <v>885100</v>
      </c>
      <c r="AU74" s="4">
        <v>885100</v>
      </c>
      <c r="AV74" s="4">
        <v>885100</v>
      </c>
      <c r="AW74" s="4">
        <v>885100</v>
      </c>
      <c r="AX74" s="4">
        <v>885100</v>
      </c>
      <c r="AY74" s="4">
        <v>885100</v>
      </c>
      <c r="AZ74" s="4">
        <v>885100</v>
      </c>
      <c r="BA74" s="4"/>
      <c r="BB74" s="4">
        <v>376167.5</v>
      </c>
      <c r="BC74" s="4">
        <v>885100</v>
      </c>
      <c r="BD74" s="4">
        <v>885100</v>
      </c>
      <c r="BE74" s="4">
        <v>885100</v>
      </c>
      <c r="BF74" s="4">
        <v>885100</v>
      </c>
      <c r="BG74" s="4">
        <v>885100</v>
      </c>
      <c r="BH74" s="4">
        <v>885100</v>
      </c>
      <c r="BI74" s="4">
        <v>885100</v>
      </c>
      <c r="BJ74" s="4">
        <v>885100</v>
      </c>
      <c r="BK74" s="4">
        <v>885100</v>
      </c>
      <c r="BL74" s="4">
        <v>885100</v>
      </c>
    </row>
    <row r="75" spans="1:64" x14ac:dyDescent="0.25">
      <c r="A75">
        <v>560</v>
      </c>
      <c r="C75" s="10">
        <v>1.1825757575757576</v>
      </c>
      <c r="D75" s="11">
        <v>2.1999999999999999E-2</v>
      </c>
      <c r="F75" s="1">
        <f t="shared" si="39"/>
        <v>36.329075392765994</v>
      </c>
      <c r="G75" s="1">
        <f t="shared" si="39"/>
        <v>36.780819979580968</v>
      </c>
      <c r="H75" s="1">
        <f t="shared" si="39"/>
        <v>37.23256675362915</v>
      </c>
      <c r="I75" s="1">
        <f t="shared" si="39"/>
        <v>37.68431352767734</v>
      </c>
      <c r="J75" s="1">
        <f t="shared" si="39"/>
        <v>38.136060301725529</v>
      </c>
      <c r="K75" s="1">
        <f t="shared" si="39"/>
        <v>38.587807075773718</v>
      </c>
      <c r="L75" s="1">
        <f t="shared" si="39"/>
        <v>39.039553849821907</v>
      </c>
      <c r="M75" s="1">
        <f t="shared" si="39"/>
        <v>39.491300623870096</v>
      </c>
      <c r="N75" s="1">
        <f t="shared" si="39"/>
        <v>39.94304302345185</v>
      </c>
      <c r="O75" s="1">
        <f t="shared" si="39"/>
        <v>40.394789797500039</v>
      </c>
      <c r="P75" s="1">
        <f t="shared" si="39"/>
        <v>40.846536571548221</v>
      </c>
      <c r="R75" s="1">
        <f>BB75/43560</f>
        <v>277.0091998698407</v>
      </c>
      <c r="S75" s="1">
        <f t="shared" si="41"/>
        <v>313.56414755601418</v>
      </c>
      <c r="T75" s="1">
        <f t="shared" si="41"/>
        <v>350.57084092261925</v>
      </c>
      <c r="U75" s="1">
        <f t="shared" si="41"/>
        <v>388.02928106327249</v>
      </c>
      <c r="V75" s="1">
        <f t="shared" si="41"/>
        <v>425.93946797797395</v>
      </c>
      <c r="W75" s="1">
        <f t="shared" si="41"/>
        <v>464.30140166672356</v>
      </c>
      <c r="X75" s="1">
        <f t="shared" si="41"/>
        <v>503.1150821295214</v>
      </c>
      <c r="Y75" s="1">
        <f t="shared" si="41"/>
        <v>542.38050936636739</v>
      </c>
      <c r="Z75" s="1">
        <f t="shared" si="41"/>
        <v>582.09768119002831</v>
      </c>
      <c r="AA75" s="1">
        <f t="shared" si="41"/>
        <v>622.26659760050427</v>
      </c>
      <c r="AB75" s="1">
        <f t="shared" si="41"/>
        <v>662.88726078502839</v>
      </c>
      <c r="AC75" t="s">
        <v>27</v>
      </c>
      <c r="AD75" s="4">
        <v>253.44242858886719</v>
      </c>
      <c r="AE75" s="4">
        <v>256.59393310546875</v>
      </c>
      <c r="AF75" s="4">
        <v>259.74545288085937</v>
      </c>
      <c r="AG75" s="4">
        <v>262.89697265625</v>
      </c>
      <c r="AH75" s="4">
        <v>266.04849243164063</v>
      </c>
      <c r="AI75" s="4">
        <v>269.20001220703125</v>
      </c>
      <c r="AJ75" s="4">
        <v>272.35153198242187</v>
      </c>
      <c r="AK75" s="4">
        <v>275.5030517578125</v>
      </c>
      <c r="AL75" s="4">
        <v>278.654541015625</v>
      </c>
      <c r="AM75" s="4">
        <v>281.80606079101562</v>
      </c>
      <c r="AN75" s="4">
        <v>284.95758056640625</v>
      </c>
      <c r="AP75" s="4">
        <v>1582494.5241088867</v>
      </c>
      <c r="AQ75" s="4">
        <v>1602172.5183105469</v>
      </c>
      <c r="AR75" s="4">
        <v>1621850.6077880859</v>
      </c>
      <c r="AS75" s="4">
        <v>1641528.697265625</v>
      </c>
      <c r="AT75" s="4">
        <v>1661206.7867431641</v>
      </c>
      <c r="AU75" s="4">
        <v>1680884.8762207031</v>
      </c>
      <c r="AV75" s="4">
        <v>1700562.9656982422</v>
      </c>
      <c r="AW75" s="4">
        <v>1720241.0551757812</v>
      </c>
      <c r="AX75" s="4">
        <v>1739918.9541015625</v>
      </c>
      <c r="AY75" s="4">
        <v>1759597.0435791016</v>
      </c>
      <c r="AZ75" s="4">
        <v>1779275.1330566406</v>
      </c>
      <c r="BA75" s="4"/>
      <c r="BB75" s="4">
        <v>12066520.746330261</v>
      </c>
      <c r="BC75" s="4">
        <v>1592333.5212097168</v>
      </c>
      <c r="BD75" s="4">
        <v>1612011.5630493164</v>
      </c>
      <c r="BE75" s="4">
        <v>1631689.6525268555</v>
      </c>
      <c r="BF75" s="4">
        <v>1651367.7420043945</v>
      </c>
      <c r="BG75" s="4">
        <v>1671045.8314819336</v>
      </c>
      <c r="BH75" s="4">
        <v>1690723.9209594727</v>
      </c>
      <c r="BI75" s="4">
        <v>1710402.0104370117</v>
      </c>
      <c r="BJ75" s="4">
        <v>1730080.0046386719</v>
      </c>
      <c r="BK75" s="4">
        <v>1749757.998840332</v>
      </c>
      <c r="BL75" s="4">
        <v>1769436.0883178711</v>
      </c>
    </row>
    <row r="76" spans="1:64" x14ac:dyDescent="0.25">
      <c r="A76">
        <v>561</v>
      </c>
      <c r="C76" s="10">
        <v>1.1854166666666666</v>
      </c>
      <c r="D76" s="11">
        <v>2.1999999999999999E-2</v>
      </c>
      <c r="F76" s="1">
        <f t="shared" si="39"/>
        <v>84.414542269465898</v>
      </c>
      <c r="G76" s="1">
        <f t="shared" si="39"/>
        <v>85.076743690413664</v>
      </c>
      <c r="H76" s="1">
        <f t="shared" si="39"/>
        <v>85.738914416534726</v>
      </c>
      <c r="I76" s="1">
        <f t="shared" si="39"/>
        <v>86.401086238899623</v>
      </c>
      <c r="J76" s="1">
        <f t="shared" si="39"/>
        <v>87.063201056586365</v>
      </c>
      <c r="K76" s="1">
        <f t="shared" si="39"/>
        <v>87.782486085217414</v>
      </c>
      <c r="L76" s="1">
        <f t="shared" si="39"/>
        <v>88.581475712554621</v>
      </c>
      <c r="M76" s="1">
        <f t="shared" si="39"/>
        <v>89.333799337136625</v>
      </c>
      <c r="N76" s="1">
        <f t="shared" si="39"/>
        <v>90.023723667799828</v>
      </c>
      <c r="O76" s="1">
        <f t="shared" si="39"/>
        <v>90.688602116132017</v>
      </c>
      <c r="P76" s="1">
        <f t="shared" si="39"/>
        <v>91.353596766308101</v>
      </c>
      <c r="R76" s="1">
        <f>BB76/43560</f>
        <v>1332.9221869857865</v>
      </c>
      <c r="S76" s="1">
        <f t="shared" si="41"/>
        <v>1417.6678299657262</v>
      </c>
      <c r="T76" s="1">
        <f t="shared" si="41"/>
        <v>1503.0756590192004</v>
      </c>
      <c r="U76" s="1">
        <f t="shared" si="41"/>
        <v>1589.1456593469177</v>
      </c>
      <c r="V76" s="1">
        <f t="shared" si="41"/>
        <v>1675.8778029946607</v>
      </c>
      <c r="W76" s="1">
        <f t="shared" si="41"/>
        <v>1763.3006465655626</v>
      </c>
      <c r="X76" s="1">
        <f t="shared" si="41"/>
        <v>1851.4826274644486</v>
      </c>
      <c r="Y76" s="1">
        <f t="shared" si="41"/>
        <v>1940.4402649892943</v>
      </c>
      <c r="Z76" s="1">
        <f t="shared" si="41"/>
        <v>2030.1190264917625</v>
      </c>
      <c r="AA76" s="1">
        <f t="shared" si="41"/>
        <v>2120.4751893837283</v>
      </c>
      <c r="AB76" s="1">
        <f t="shared" si="41"/>
        <v>2211.4962888249484</v>
      </c>
      <c r="AC76" t="s">
        <v>27</v>
      </c>
      <c r="AD76" s="4">
        <v>624.39946492513025</v>
      </c>
      <c r="AE76" s="4">
        <v>629.3314208984375</v>
      </c>
      <c r="AF76" s="4">
        <v>634.26323445638025</v>
      </c>
      <c r="AG76" s="4">
        <v>639.19504801432288</v>
      </c>
      <c r="AH76" s="4">
        <v>644.1263326009115</v>
      </c>
      <c r="AI76" s="4">
        <v>649.32271321614587</v>
      </c>
      <c r="AJ76" s="4">
        <v>654.89040120442712</v>
      </c>
      <c r="AK76" s="4">
        <v>660.02338663736975</v>
      </c>
      <c r="AL76" s="4">
        <v>664.69669596354163</v>
      </c>
      <c r="AM76" s="4">
        <v>669.25404866536462</v>
      </c>
      <c r="AN76" s="4">
        <v>673.81254069010413</v>
      </c>
      <c r="AP76" s="4">
        <v>3677097.4612579346</v>
      </c>
      <c r="AQ76" s="4">
        <v>3705942.9551544189</v>
      </c>
      <c r="AR76" s="4">
        <v>3734787.1119842529</v>
      </c>
      <c r="AS76" s="4">
        <v>3763631.3165664673</v>
      </c>
      <c r="AT76" s="4">
        <v>3792473.0380249023</v>
      </c>
      <c r="AU76" s="4">
        <v>3823805.0938720703</v>
      </c>
      <c r="AV76" s="4">
        <v>3858609.0820388794</v>
      </c>
      <c r="AW76" s="4">
        <v>3891380.2991256714</v>
      </c>
      <c r="AX76" s="4">
        <v>3921433.4029693604</v>
      </c>
      <c r="AY76" s="4">
        <v>3950395.5081787109</v>
      </c>
      <c r="AZ76" s="4">
        <v>3979362.6751403809</v>
      </c>
      <c r="BA76" s="4"/>
      <c r="BB76" s="4">
        <v>58062090.465100862</v>
      </c>
      <c r="BC76" s="4">
        <v>3691520.2082061768</v>
      </c>
      <c r="BD76" s="4">
        <v>3720365.0335693359</v>
      </c>
      <c r="BE76" s="4">
        <v>3749209.2142753601</v>
      </c>
      <c r="BF76" s="4">
        <v>3778052.1772956848</v>
      </c>
      <c r="BG76" s="4">
        <v>3808139.0659484863</v>
      </c>
      <c r="BH76" s="4">
        <v>3841207.0879554749</v>
      </c>
      <c r="BI76" s="4">
        <v>3874994.6905822754</v>
      </c>
      <c r="BJ76" s="4">
        <v>3906406.8510475159</v>
      </c>
      <c r="BK76" s="4">
        <v>3935914.4555740356</v>
      </c>
      <c r="BL76" s="4">
        <v>3964879.0916595459</v>
      </c>
    </row>
    <row r="77" spans="1:64" x14ac:dyDescent="0.25">
      <c r="A77" s="2"/>
      <c r="B77" s="2" t="s">
        <v>30</v>
      </c>
      <c r="C77" s="12">
        <f>SUM(C64:C76)</f>
        <v>13.517992424242424</v>
      </c>
      <c r="D77" s="11"/>
      <c r="E77" s="13"/>
      <c r="F77" s="12">
        <f>SUM(F64:F76)</f>
        <v>718.5236278745864</v>
      </c>
      <c r="G77" s="12">
        <f t="shared" ref="G77:AB77" si="43">SUM(G64:G76)</f>
        <v>728.5529811289905</v>
      </c>
      <c r="H77" s="12">
        <f t="shared" si="43"/>
        <v>735.99442654847019</v>
      </c>
      <c r="I77" s="12">
        <f t="shared" si="43"/>
        <v>743.30917408035043</v>
      </c>
      <c r="J77" s="12">
        <f t="shared" si="43"/>
        <v>749.90740173416907</v>
      </c>
      <c r="K77" s="12">
        <f t="shared" si="43"/>
        <v>756.56226745076549</v>
      </c>
      <c r="L77" s="12">
        <f t="shared" si="43"/>
        <v>763.29725986214498</v>
      </c>
      <c r="M77" s="12">
        <f t="shared" si="43"/>
        <v>769.92418171941313</v>
      </c>
      <c r="N77" s="12">
        <f t="shared" si="43"/>
        <v>776.41074575664152</v>
      </c>
      <c r="O77" s="12">
        <f t="shared" si="43"/>
        <v>782.72536260641641</v>
      </c>
      <c r="P77" s="12">
        <f t="shared" si="43"/>
        <v>789.04006607819315</v>
      </c>
      <c r="Q77" s="12"/>
      <c r="R77" s="12">
        <f t="shared" si="43"/>
        <v>10080.831202611129</v>
      </c>
      <c r="S77" s="12">
        <f t="shared" si="43"/>
        <v>10804.369507112917</v>
      </c>
      <c r="T77" s="12">
        <f t="shared" si="43"/>
        <v>11536.643210951646</v>
      </c>
      <c r="U77" s="12">
        <f t="shared" si="43"/>
        <v>12276.29501126606</v>
      </c>
      <c r="V77" s="12">
        <f t="shared" si="43"/>
        <v>13022.903299173318</v>
      </c>
      <c r="W77" s="12">
        <f t="shared" si="43"/>
        <v>13776.138133765788</v>
      </c>
      <c r="X77" s="12">
        <f t="shared" si="43"/>
        <v>14536.067897422243</v>
      </c>
      <c r="Y77" s="12">
        <f t="shared" si="43"/>
        <v>15302.678618213018</v>
      </c>
      <c r="Z77" s="12">
        <f t="shared" si="43"/>
        <v>16075.846081951047</v>
      </c>
      <c r="AA77" s="12">
        <f t="shared" si="43"/>
        <v>16855.414136132578</v>
      </c>
      <c r="AB77" s="12">
        <f t="shared" si="43"/>
        <v>17641.296850474882</v>
      </c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C78" s="10"/>
      <c r="D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>
        <v>26</v>
      </c>
      <c r="C79" s="10">
        <v>0.75757575757575757</v>
      </c>
      <c r="D79" s="11">
        <v>2.1999999999999999E-2</v>
      </c>
      <c r="F79" s="1">
        <f t="shared" si="39"/>
        <v>16.059275785644083</v>
      </c>
      <c r="G79" s="1">
        <f t="shared" si="39"/>
        <v>16.441228567076124</v>
      </c>
      <c r="H79" s="1">
        <f t="shared" si="39"/>
        <v>16.823127403294308</v>
      </c>
      <c r="I79" s="1">
        <f t="shared" si="39"/>
        <v>17.16103707025421</v>
      </c>
      <c r="J79" s="1">
        <f t="shared" si="39"/>
        <v>17.482946726901471</v>
      </c>
      <c r="K79" s="1">
        <f t="shared" si="39"/>
        <v>17.782024597224016</v>
      </c>
      <c r="L79" s="1">
        <f t="shared" si="39"/>
        <v>18.076896842627267</v>
      </c>
      <c r="M79" s="1">
        <f t="shared" si="39"/>
        <v>18.407120367493292</v>
      </c>
      <c r="N79" s="1">
        <f t="shared" si="39"/>
        <v>18.729500118147023</v>
      </c>
      <c r="O79" s="1">
        <f t="shared" si="39"/>
        <v>19.054290239038107</v>
      </c>
      <c r="P79" s="1">
        <f t="shared" si="39"/>
        <v>19.380682953133071</v>
      </c>
      <c r="R79" s="1">
        <f t="shared" si="40"/>
        <v>69.818768262206362</v>
      </c>
      <c r="S79" s="1">
        <f t="shared" si="41"/>
        <v>86.069020438566469</v>
      </c>
      <c r="T79" s="1">
        <f t="shared" si="41"/>
        <v>102.70119842375169</v>
      </c>
      <c r="U79" s="1">
        <f t="shared" si="41"/>
        <v>119.69328066052594</v>
      </c>
      <c r="V79" s="1">
        <f t="shared" si="41"/>
        <v>137.01527255910378</v>
      </c>
      <c r="W79" s="1">
        <f t="shared" si="41"/>
        <v>154.64775822116653</v>
      </c>
      <c r="X79" s="1">
        <f t="shared" si="41"/>
        <v>172.57721894109216</v>
      </c>
      <c r="Y79" s="1">
        <f t="shared" si="41"/>
        <v>190.81922754615243</v>
      </c>
      <c r="Z79" s="1">
        <f t="shared" si="41"/>
        <v>209.38753778897259</v>
      </c>
      <c r="AA79" s="1">
        <f t="shared" si="41"/>
        <v>228.27943296756516</v>
      </c>
      <c r="AB79" s="1">
        <f t="shared" si="41"/>
        <v>247.49691956365075</v>
      </c>
      <c r="AC79" t="s">
        <v>27</v>
      </c>
      <c r="AD79" s="4">
        <v>161.25085957845053</v>
      </c>
      <c r="AE79" s="4">
        <v>166.09756469726562</v>
      </c>
      <c r="AF79" s="4">
        <v>170.94344075520834</v>
      </c>
      <c r="AG79" s="4">
        <v>175.15103149414062</v>
      </c>
      <c r="AH79" s="4">
        <v>179.12630208333334</v>
      </c>
      <c r="AI79" s="4">
        <v>182.76997884114584</v>
      </c>
      <c r="AJ79" s="4">
        <v>186.35036214192709</v>
      </c>
      <c r="AK79" s="4">
        <v>190.44602457682291</v>
      </c>
      <c r="AL79" s="4">
        <v>194.44997151692709</v>
      </c>
      <c r="AM79" s="4">
        <v>198.47142028808594</v>
      </c>
      <c r="AN79" s="4">
        <v>202.50451151529947</v>
      </c>
      <c r="AP79" s="4">
        <v>699542.05322265625</v>
      </c>
      <c r="AQ79" s="4">
        <v>716179.91638183594</v>
      </c>
      <c r="AR79" s="4">
        <v>732815.4296875</v>
      </c>
      <c r="AS79" s="4">
        <v>747534.77478027344</v>
      </c>
      <c r="AT79" s="4">
        <v>761557.15942382813</v>
      </c>
      <c r="AU79" s="4">
        <v>774584.99145507812</v>
      </c>
      <c r="AV79" s="4">
        <v>787429.62646484375</v>
      </c>
      <c r="AW79" s="4">
        <v>801814.16320800781</v>
      </c>
      <c r="AX79" s="4">
        <v>815857.02514648438</v>
      </c>
      <c r="AY79" s="4">
        <v>830004.8828125</v>
      </c>
      <c r="AZ79" s="4">
        <v>844222.54943847656</v>
      </c>
      <c r="BA79" s="4"/>
      <c r="BB79" s="4">
        <v>3041305.545501709</v>
      </c>
      <c r="BC79" s="4">
        <v>707860.98480224609</v>
      </c>
      <c r="BD79" s="4">
        <v>724497.67303466797</v>
      </c>
      <c r="BE79" s="4">
        <v>740175.10223388672</v>
      </c>
      <c r="BF79" s="4">
        <v>754545.96710205078</v>
      </c>
      <c r="BG79" s="4">
        <v>768071.07543945313</v>
      </c>
      <c r="BH79" s="4">
        <v>781007.30895996094</v>
      </c>
      <c r="BI79" s="4">
        <v>794621.89483642578</v>
      </c>
      <c r="BJ79" s="4">
        <v>808835.59417724609</v>
      </c>
      <c r="BK79" s="4">
        <v>822930.95397949219</v>
      </c>
      <c r="BL79" s="4">
        <v>837113.71612548828</v>
      </c>
    </row>
    <row r="80" spans="1:64" x14ac:dyDescent="0.25">
      <c r="A80">
        <v>27</v>
      </c>
      <c r="C80" s="10">
        <v>0.89015151515151514</v>
      </c>
      <c r="D80" s="11">
        <v>2.1999999999999999E-2</v>
      </c>
      <c r="F80" s="1">
        <f t="shared" si="39"/>
        <v>29.848610814062141</v>
      </c>
      <c r="G80" s="1">
        <f t="shared" si="39"/>
        <v>30.643226607771943</v>
      </c>
      <c r="H80" s="1">
        <f t="shared" ref="H80:P119" si="44">AR80/43560</f>
        <v>31.43784816381141</v>
      </c>
      <c r="I80" s="1">
        <f t="shared" si="44"/>
        <v>32.232640120170878</v>
      </c>
      <c r="J80" s="1">
        <f t="shared" si="44"/>
        <v>33.02745389106407</v>
      </c>
      <c r="K80" s="1">
        <f t="shared" si="44"/>
        <v>33.806756705292003</v>
      </c>
      <c r="L80" s="1">
        <f t="shared" si="44"/>
        <v>34.436338965886222</v>
      </c>
      <c r="M80" s="1">
        <f t="shared" si="44"/>
        <v>34.971400909844178</v>
      </c>
      <c r="N80" s="1">
        <f t="shared" si="44"/>
        <v>35.495343203934318</v>
      </c>
      <c r="O80" s="1">
        <f t="shared" si="44"/>
        <v>36.149190634735362</v>
      </c>
      <c r="P80" s="1">
        <f t="shared" si="44"/>
        <v>36.803071816324419</v>
      </c>
      <c r="R80" s="1">
        <f t="shared" si="40"/>
        <v>270.85645486237917</v>
      </c>
      <c r="S80" s="1">
        <f t="shared" si="41"/>
        <v>301.10237357329623</v>
      </c>
      <c r="T80" s="1">
        <f t="shared" si="41"/>
        <v>332.14291095908789</v>
      </c>
      <c r="U80" s="1">
        <f t="shared" si="41"/>
        <v>363.97815510107904</v>
      </c>
      <c r="V80" s="1">
        <f t="shared" si="41"/>
        <v>396.60820210669652</v>
      </c>
      <c r="W80" s="1">
        <f t="shared" si="41"/>
        <v>430.02530740487458</v>
      </c>
      <c r="X80" s="1">
        <f t="shared" si="41"/>
        <v>464.14685524046371</v>
      </c>
      <c r="Y80" s="1">
        <f t="shared" si="41"/>
        <v>498.8507251783289</v>
      </c>
      <c r="Z80" s="1">
        <f t="shared" si="41"/>
        <v>534.08409723521811</v>
      </c>
      <c r="AA80" s="1">
        <f t="shared" si="41"/>
        <v>569.90636415455299</v>
      </c>
      <c r="AB80" s="1">
        <f t="shared" si="41"/>
        <v>606.3824953800829</v>
      </c>
      <c r="AC80" t="s">
        <v>27</v>
      </c>
      <c r="AD80" s="4">
        <v>280.72533162434894</v>
      </c>
      <c r="AE80" s="4">
        <v>288.4202931722005</v>
      </c>
      <c r="AF80" s="4">
        <v>296.11533610026044</v>
      </c>
      <c r="AG80" s="4">
        <v>303.81247456868488</v>
      </c>
      <c r="AH80" s="4">
        <v>311.50776672363281</v>
      </c>
      <c r="AI80" s="4">
        <v>319.01581827799481</v>
      </c>
      <c r="AJ80" s="4">
        <v>324.86477661132812</v>
      </c>
      <c r="AK80" s="4">
        <v>329.60374959309894</v>
      </c>
      <c r="AL80" s="4">
        <v>334.05846150716144</v>
      </c>
      <c r="AM80" s="4">
        <v>340.11845906575519</v>
      </c>
      <c r="AN80" s="4">
        <v>346.17866007486981</v>
      </c>
      <c r="AP80" s="4">
        <v>1300205.4870605469</v>
      </c>
      <c r="AQ80" s="4">
        <v>1334818.9510345459</v>
      </c>
      <c r="AR80" s="4">
        <v>1369432.666015625</v>
      </c>
      <c r="AS80" s="4">
        <v>1404053.8036346436</v>
      </c>
      <c r="AT80" s="4">
        <v>1438675.891494751</v>
      </c>
      <c r="AU80" s="4">
        <v>1472622.3220825195</v>
      </c>
      <c r="AV80" s="4">
        <v>1500046.9253540039</v>
      </c>
      <c r="AW80" s="4">
        <v>1523354.2236328125</v>
      </c>
      <c r="AX80" s="4">
        <v>1546177.1499633789</v>
      </c>
      <c r="AY80" s="4">
        <v>1574658.7440490723</v>
      </c>
      <c r="AZ80" s="4">
        <v>1603141.8083190918</v>
      </c>
      <c r="BA80" s="4"/>
      <c r="BB80" s="4">
        <v>11798507.173805237</v>
      </c>
      <c r="BC80" s="4">
        <v>1317512.2190475464</v>
      </c>
      <c r="BD80" s="4">
        <v>1352125.8085250854</v>
      </c>
      <c r="BE80" s="4">
        <v>1386743.2348251343</v>
      </c>
      <c r="BF80" s="4">
        <v>1421364.8475646973</v>
      </c>
      <c r="BG80" s="4">
        <v>1455649.1067886353</v>
      </c>
      <c r="BH80" s="4">
        <v>1486334.6237182617</v>
      </c>
      <c r="BI80" s="4">
        <v>1511700.5744934082</v>
      </c>
      <c r="BJ80" s="4">
        <v>1534765.6867980957</v>
      </c>
      <c r="BK80" s="4">
        <v>1560417.9470062256</v>
      </c>
      <c r="BL80" s="4">
        <v>1588900.276184082</v>
      </c>
    </row>
    <row r="81" spans="1:64" x14ac:dyDescent="0.25">
      <c r="A81">
        <v>28</v>
      </c>
      <c r="C81" s="10">
        <v>0.94696969696969702</v>
      </c>
      <c r="D81" s="11">
        <v>2.1999999999999999E-2</v>
      </c>
      <c r="F81" s="1">
        <f t="shared" ref="F81:P150" si="45">AP81/43560</f>
        <v>31.188721827567445</v>
      </c>
      <c r="G81" s="1">
        <f t="shared" si="45"/>
        <v>31.9299457049129</v>
      </c>
      <c r="H81" s="1">
        <f t="shared" si="44"/>
        <v>32.671110470213947</v>
      </c>
      <c r="I81" s="1">
        <f t="shared" si="44"/>
        <v>33.412269981111045</v>
      </c>
      <c r="J81" s="1">
        <f t="shared" si="44"/>
        <v>34.153428616274155</v>
      </c>
      <c r="K81" s="1">
        <f t="shared" si="44"/>
        <v>34.865976146211089</v>
      </c>
      <c r="L81" s="1">
        <f t="shared" si="44"/>
        <v>35.559449314085903</v>
      </c>
      <c r="M81" s="1">
        <f t="shared" si="44"/>
        <v>36.293917341556323</v>
      </c>
      <c r="N81" s="1">
        <f t="shared" si="44"/>
        <v>36.796437150519083</v>
      </c>
      <c r="O81" s="1">
        <f t="shared" si="44"/>
        <v>37.153413910948977</v>
      </c>
      <c r="P81" s="1">
        <f t="shared" si="44"/>
        <v>37.510390671378872</v>
      </c>
      <c r="R81" s="1">
        <f t="shared" si="40"/>
        <v>219.9367365999108</v>
      </c>
      <c r="S81" s="1">
        <f t="shared" si="41"/>
        <v>251.49607036615097</v>
      </c>
      <c r="T81" s="1">
        <f t="shared" si="41"/>
        <v>283.79659845371441</v>
      </c>
      <c r="U81" s="1">
        <f t="shared" si="41"/>
        <v>316.83828867937689</v>
      </c>
      <c r="V81" s="1">
        <f t="shared" si="41"/>
        <v>350.6211379780695</v>
      </c>
      <c r="W81" s="1">
        <f t="shared" si="41"/>
        <v>385.13084035931212</v>
      </c>
      <c r="X81" s="1">
        <f t="shared" si="41"/>
        <v>420.34355308946061</v>
      </c>
      <c r="Y81" s="1">
        <f t="shared" si="41"/>
        <v>456.27023641728175</v>
      </c>
      <c r="Z81" s="1">
        <f t="shared" si="41"/>
        <v>492.81541366331948</v>
      </c>
      <c r="AA81" s="1">
        <f t="shared" si="41"/>
        <v>529.79033919405356</v>
      </c>
      <c r="AB81" s="1">
        <f t="shared" si="41"/>
        <v>567.1222414852175</v>
      </c>
      <c r="AC81" t="s">
        <v>27</v>
      </c>
      <c r="AD81" s="4">
        <v>294.10114034016925</v>
      </c>
      <c r="AE81" s="4">
        <v>300.84764099121094</v>
      </c>
      <c r="AF81" s="4">
        <v>307.59312947591144</v>
      </c>
      <c r="AG81" s="4">
        <v>314.33856201171875</v>
      </c>
      <c r="AH81" s="4">
        <v>321.083979288737</v>
      </c>
      <c r="AI81" s="4">
        <v>327.49737548828125</v>
      </c>
      <c r="AJ81" s="4">
        <v>333.767822265625</v>
      </c>
      <c r="AK81" s="4">
        <v>340.53533426920575</v>
      </c>
      <c r="AL81" s="4">
        <v>344.91290283203125</v>
      </c>
      <c r="AM81" s="4">
        <v>347.82709757486981</v>
      </c>
      <c r="AN81" s="4">
        <v>350.74129231770831</v>
      </c>
      <c r="AP81" s="4">
        <v>1358580.7228088379</v>
      </c>
      <c r="AQ81" s="4">
        <v>1390868.4349060059</v>
      </c>
      <c r="AR81" s="4">
        <v>1423153.5720825195</v>
      </c>
      <c r="AS81" s="4">
        <v>1455438.4803771973</v>
      </c>
      <c r="AT81" s="4">
        <v>1487723.3505249023</v>
      </c>
      <c r="AU81" s="4">
        <v>1518761.9209289551</v>
      </c>
      <c r="AV81" s="4">
        <v>1548969.612121582</v>
      </c>
      <c r="AW81" s="4">
        <v>1580963.0393981934</v>
      </c>
      <c r="AX81" s="4">
        <v>1602852.8022766113</v>
      </c>
      <c r="AY81" s="4">
        <v>1618402.7099609375</v>
      </c>
      <c r="AZ81" s="4">
        <v>1633952.6176452637</v>
      </c>
      <c r="BA81" s="4"/>
      <c r="BB81" s="4">
        <v>9580444.2462921143</v>
      </c>
      <c r="BC81" s="4">
        <v>1374724.5788574219</v>
      </c>
      <c r="BD81" s="4">
        <v>1407011.0034942627</v>
      </c>
      <c r="BE81" s="4">
        <v>1439296.0262298584</v>
      </c>
      <c r="BF81" s="4">
        <v>1471580.9154510498</v>
      </c>
      <c r="BG81" s="4">
        <v>1503242.6357269287</v>
      </c>
      <c r="BH81" s="4">
        <v>1533865.7665252686</v>
      </c>
      <c r="BI81" s="4">
        <v>1564966.3257598877</v>
      </c>
      <c r="BJ81" s="4">
        <v>1591907.9208374023</v>
      </c>
      <c r="BK81" s="4">
        <v>1610627.7561187744</v>
      </c>
      <c r="BL81" s="4">
        <v>1626177.6638031006</v>
      </c>
    </row>
    <row r="82" spans="1:64" x14ac:dyDescent="0.25">
      <c r="A82">
        <v>29</v>
      </c>
      <c r="C82" s="10">
        <v>0.71969696969696972</v>
      </c>
      <c r="D82" s="11">
        <v>2.1999999999999999E-2</v>
      </c>
      <c r="F82" s="1">
        <f t="shared" si="45"/>
        <v>37.762561444299173</v>
      </c>
      <c r="G82" s="1">
        <f t="shared" si="45"/>
        <v>39.316040648573356</v>
      </c>
      <c r="H82" s="1">
        <f t="shared" si="44"/>
        <v>40.858529496346186</v>
      </c>
      <c r="I82" s="1">
        <f t="shared" si="44"/>
        <v>42.399166762226763</v>
      </c>
      <c r="J82" s="1">
        <f t="shared" si="44"/>
        <v>43.94136742345777</v>
      </c>
      <c r="K82" s="1">
        <f t="shared" si="44"/>
        <v>45.476605684194574</v>
      </c>
      <c r="L82" s="1">
        <f t="shared" si="44"/>
        <v>46.732295678228937</v>
      </c>
      <c r="M82" s="1">
        <f t="shared" si="44"/>
        <v>47.379176627615379</v>
      </c>
      <c r="N82" s="1">
        <f t="shared" si="44"/>
        <v>47.907762658825916</v>
      </c>
      <c r="O82" s="1">
        <f t="shared" si="44"/>
        <v>48.436724064654449</v>
      </c>
      <c r="P82" s="1">
        <f t="shared" si="44"/>
        <v>48.965134388596994</v>
      </c>
      <c r="R82" s="1">
        <f t="shared" si="40"/>
        <v>241.20404827758958</v>
      </c>
      <c r="S82" s="1">
        <f t="shared" si="41"/>
        <v>279.74334932402587</v>
      </c>
      <c r="T82" s="1">
        <f t="shared" si="41"/>
        <v>319.83063439648566</v>
      </c>
      <c r="U82" s="1">
        <f t="shared" si="41"/>
        <v>361.45948252577216</v>
      </c>
      <c r="V82" s="1">
        <f t="shared" si="41"/>
        <v>404.62974961861443</v>
      </c>
      <c r="W82" s="1">
        <f t="shared" si="41"/>
        <v>449.33873617244058</v>
      </c>
      <c r="X82" s="1">
        <f t="shared" ref="X82:AB145" si="46">BH82/43560+W82</f>
        <v>495.44318685365232</v>
      </c>
      <c r="Y82" s="1">
        <f t="shared" si="46"/>
        <v>542.4989230065745</v>
      </c>
      <c r="Z82" s="1">
        <f t="shared" si="46"/>
        <v>590.14239264979517</v>
      </c>
      <c r="AA82" s="1">
        <f t="shared" si="46"/>
        <v>638.3146360115353</v>
      </c>
      <c r="AB82" s="1">
        <f t="shared" si="46"/>
        <v>687.015565238161</v>
      </c>
      <c r="AC82" t="s">
        <v>27</v>
      </c>
      <c r="AD82" s="4">
        <v>438.72566731770831</v>
      </c>
      <c r="AE82" s="4">
        <v>455.52708943684894</v>
      </c>
      <c r="AF82" s="4">
        <v>472.24503580729169</v>
      </c>
      <c r="AG82" s="4">
        <v>488.95003255208331</v>
      </c>
      <c r="AH82" s="4">
        <v>505.66583251953125</v>
      </c>
      <c r="AI82" s="4">
        <v>522.27522786458337</v>
      </c>
      <c r="AJ82" s="4">
        <v>535.0843404134115</v>
      </c>
      <c r="AK82" s="4">
        <v>542.1180318196615</v>
      </c>
      <c r="AL82" s="4">
        <v>548.17778523763025</v>
      </c>
      <c r="AM82" s="4">
        <v>554.24040730794275</v>
      </c>
      <c r="AN82" s="4">
        <v>560.29851277669275</v>
      </c>
      <c r="AP82" s="4">
        <v>1644937.1765136719</v>
      </c>
      <c r="AQ82" s="4">
        <v>1712606.7306518555</v>
      </c>
      <c r="AR82" s="4">
        <v>1779797.5448608398</v>
      </c>
      <c r="AS82" s="4">
        <v>1846907.7041625977</v>
      </c>
      <c r="AT82" s="4">
        <v>1914085.9649658203</v>
      </c>
      <c r="AU82" s="4">
        <v>1980960.9436035156</v>
      </c>
      <c r="AV82" s="4">
        <v>2035658.7997436523</v>
      </c>
      <c r="AW82" s="4">
        <v>2063836.9338989258</v>
      </c>
      <c r="AX82" s="4">
        <v>2086862.141418457</v>
      </c>
      <c r="AY82" s="4">
        <v>2109903.7002563477</v>
      </c>
      <c r="AZ82" s="4">
        <v>2132921.2539672852</v>
      </c>
      <c r="BA82" s="4"/>
      <c r="BB82" s="4">
        <v>10506848.342971802</v>
      </c>
      <c r="BC82" s="4">
        <v>1678771.9535827637</v>
      </c>
      <c r="BD82" s="4">
        <v>1746202.1377563477</v>
      </c>
      <c r="BE82" s="4">
        <v>1813352.6245117188</v>
      </c>
      <c r="BF82" s="4">
        <v>1880496.834564209</v>
      </c>
      <c r="BG82" s="4">
        <v>1947523.454284668</v>
      </c>
      <c r="BH82" s="4">
        <v>2008309.871673584</v>
      </c>
      <c r="BI82" s="4">
        <v>2049747.8668212891</v>
      </c>
      <c r="BJ82" s="4">
        <v>2075349.5376586914</v>
      </c>
      <c r="BK82" s="4">
        <v>2098382.9208374023</v>
      </c>
      <c r="BL82" s="4">
        <v>2121412.4771118164</v>
      </c>
    </row>
    <row r="83" spans="1:64" x14ac:dyDescent="0.25">
      <c r="A83">
        <v>30</v>
      </c>
      <c r="C83" s="10">
        <v>1.3935606060606061</v>
      </c>
      <c r="D83" s="11">
        <v>2.1999999999999999E-2</v>
      </c>
      <c r="F83" s="1">
        <f t="shared" si="45"/>
        <v>102.49208955791042</v>
      </c>
      <c r="G83" s="1">
        <f t="shared" si="45"/>
        <v>103.5881493882809</v>
      </c>
      <c r="H83" s="1">
        <f t="shared" si="44"/>
        <v>104.68420921865136</v>
      </c>
      <c r="I83" s="1">
        <f t="shared" si="44"/>
        <v>105.66897431400744</v>
      </c>
      <c r="J83" s="1">
        <f t="shared" si="44"/>
        <v>106.69264874979375</v>
      </c>
      <c r="K83" s="1">
        <f t="shared" si="44"/>
        <v>107.71632318558005</v>
      </c>
      <c r="L83" s="1">
        <f t="shared" si="44"/>
        <v>108.74006979025428</v>
      </c>
      <c r="M83" s="1">
        <f t="shared" si="44"/>
        <v>109.76380608508738</v>
      </c>
      <c r="N83" s="1">
        <f t="shared" si="44"/>
        <v>110.78755268976161</v>
      </c>
      <c r="O83" s="1">
        <f t="shared" si="44"/>
        <v>111.81128898459471</v>
      </c>
      <c r="P83" s="1">
        <f t="shared" si="44"/>
        <v>112.83503558926893</v>
      </c>
      <c r="R83" s="1">
        <f t="shared" si="40"/>
        <v>1691.1194777055221</v>
      </c>
      <c r="S83" s="1">
        <f t="shared" ref="S83:AB134" si="47">BC83/43560+R83</f>
        <v>1794.1595971786178</v>
      </c>
      <c r="T83" s="1">
        <f t="shared" si="47"/>
        <v>1898.295776482084</v>
      </c>
      <c r="U83" s="1">
        <f t="shared" si="47"/>
        <v>2003.4723682484134</v>
      </c>
      <c r="V83" s="1">
        <f t="shared" si="47"/>
        <v>2109.6531797803141</v>
      </c>
      <c r="W83" s="1">
        <f t="shared" si="47"/>
        <v>2216.8576657480012</v>
      </c>
      <c r="X83" s="1">
        <f t="shared" si="46"/>
        <v>2325.0858622359183</v>
      </c>
      <c r="Y83" s="1">
        <f t="shared" si="46"/>
        <v>2434.3378001735891</v>
      </c>
      <c r="Z83" s="1">
        <f t="shared" si="46"/>
        <v>2544.6134795610137</v>
      </c>
      <c r="AA83" s="1">
        <f t="shared" si="46"/>
        <v>2655.9129003981921</v>
      </c>
      <c r="AB83" s="1">
        <f t="shared" si="46"/>
        <v>2768.2360626851237</v>
      </c>
      <c r="AC83" t="s">
        <v>27</v>
      </c>
      <c r="AD83" s="4">
        <v>606.7620849609375</v>
      </c>
      <c r="AE83" s="4">
        <v>613.2508544921875</v>
      </c>
      <c r="AF83" s="4">
        <v>619.7396240234375</v>
      </c>
      <c r="AG83" s="4">
        <v>625.56951904296875</v>
      </c>
      <c r="AH83" s="4">
        <v>631.6297607421875</v>
      </c>
      <c r="AI83" s="4">
        <v>637.69000244140625</v>
      </c>
      <c r="AJ83" s="4">
        <v>643.75067138671875</v>
      </c>
      <c r="AK83" s="4">
        <v>649.811279296875</v>
      </c>
      <c r="AL83" s="4">
        <v>655.8719482421875</v>
      </c>
      <c r="AM83" s="4">
        <v>661.93255615234375</v>
      </c>
      <c r="AN83" s="4">
        <v>667.99322509765625</v>
      </c>
      <c r="AP83" s="4">
        <v>4464555.4211425781</v>
      </c>
      <c r="AQ83" s="4">
        <v>4512299.7873535156</v>
      </c>
      <c r="AR83" s="4">
        <v>4560044.1535644531</v>
      </c>
      <c r="AS83" s="4">
        <v>4602940.5211181641</v>
      </c>
      <c r="AT83" s="4">
        <v>4647531.7795410156</v>
      </c>
      <c r="AU83" s="4">
        <v>4692123.0379638672</v>
      </c>
      <c r="AV83" s="4">
        <v>4736717.4400634766</v>
      </c>
      <c r="AW83" s="4">
        <v>4781311.3930664062</v>
      </c>
      <c r="AX83" s="4">
        <v>4825905.7951660156</v>
      </c>
      <c r="AY83" s="4">
        <v>4870499.7481689453</v>
      </c>
      <c r="AZ83" s="4">
        <v>4915094.1502685547</v>
      </c>
      <c r="BA83" s="4"/>
      <c r="BB83" s="4">
        <v>73665164.448852539</v>
      </c>
      <c r="BC83" s="4">
        <v>4488427.6042480469</v>
      </c>
      <c r="BD83" s="4">
        <v>4536171.9704589844</v>
      </c>
      <c r="BE83" s="4">
        <v>4581492.3373413086</v>
      </c>
      <c r="BF83" s="4">
        <v>4625236.1503295898</v>
      </c>
      <c r="BG83" s="4">
        <v>4669827.4087524414</v>
      </c>
      <c r="BH83" s="4">
        <v>4714420.2390136719</v>
      </c>
      <c r="BI83" s="4">
        <v>4759014.4165649414</v>
      </c>
      <c r="BJ83" s="4">
        <v>4803608.5941162109</v>
      </c>
      <c r="BK83" s="4">
        <v>4848202.7716674805</v>
      </c>
      <c r="BL83" s="4">
        <v>4892796.94921875</v>
      </c>
    </row>
    <row r="84" spans="1:64" x14ac:dyDescent="0.25">
      <c r="A84">
        <v>31</v>
      </c>
      <c r="C84" s="10">
        <v>1.2357954545454546</v>
      </c>
      <c r="D84" s="11">
        <v>2.1999999999999999E-2</v>
      </c>
      <c r="F84" s="1">
        <f t="shared" si="45"/>
        <v>99.218168258666992</v>
      </c>
      <c r="G84" s="1">
        <f t="shared" si="45"/>
        <v>100.2885820845927</v>
      </c>
      <c r="H84" s="1">
        <f t="shared" si="44"/>
        <v>101.32682059422012</v>
      </c>
      <c r="I84" s="1">
        <f t="shared" si="44"/>
        <v>102.23206992976921</v>
      </c>
      <c r="J84" s="1">
        <f t="shared" si="44"/>
        <v>103.18255258985788</v>
      </c>
      <c r="K84" s="1">
        <f t="shared" si="44"/>
        <v>104.09047843996159</v>
      </c>
      <c r="L84" s="1">
        <f t="shared" si="44"/>
        <v>104.99824429346511</v>
      </c>
      <c r="M84" s="1">
        <f t="shared" si="44"/>
        <v>105.90593014866853</v>
      </c>
      <c r="N84" s="1">
        <f t="shared" si="44"/>
        <v>106.81368685950918</v>
      </c>
      <c r="O84" s="1">
        <f t="shared" si="44"/>
        <v>107.72151671165277</v>
      </c>
      <c r="P84" s="1">
        <f t="shared" si="44"/>
        <v>108.62934884946209</v>
      </c>
      <c r="R84" s="1">
        <f t="shared" si="40"/>
        <v>1619.6023840060905</v>
      </c>
      <c r="S84" s="1">
        <f t="shared" si="47"/>
        <v>1719.3557591777203</v>
      </c>
      <c r="T84" s="1">
        <f t="shared" si="47"/>
        <v>1820.1634605171266</v>
      </c>
      <c r="U84" s="1">
        <f t="shared" si="47"/>
        <v>1921.9429057791212</v>
      </c>
      <c r="V84" s="1">
        <f t="shared" si="47"/>
        <v>2024.6502170389349</v>
      </c>
      <c r="W84" s="1">
        <f t="shared" si="47"/>
        <v>2128.2867325538446</v>
      </c>
      <c r="X84" s="1">
        <f t="shared" si="46"/>
        <v>2232.831093920558</v>
      </c>
      <c r="Y84" s="1">
        <f t="shared" si="46"/>
        <v>2338.2831811416249</v>
      </c>
      <c r="Z84" s="1">
        <f t="shared" si="46"/>
        <v>2444.6429896457139</v>
      </c>
      <c r="AA84" s="1">
        <f t="shared" si="46"/>
        <v>2551.910591431295</v>
      </c>
      <c r="AB84" s="1">
        <f t="shared" si="46"/>
        <v>2660.0860242118524</v>
      </c>
      <c r="AC84" t="s">
        <v>27</v>
      </c>
      <c r="AD84" s="4">
        <v>650.12471516927087</v>
      </c>
      <c r="AE84" s="4">
        <v>658.33553059895837</v>
      </c>
      <c r="AF84" s="4">
        <v>666.26082356770837</v>
      </c>
      <c r="AG84" s="4">
        <v>672.37217203776038</v>
      </c>
      <c r="AH84" s="4">
        <v>678.62290445963538</v>
      </c>
      <c r="AI84" s="4">
        <v>684.68412272135413</v>
      </c>
      <c r="AJ84" s="4">
        <v>690.74481201171875</v>
      </c>
      <c r="AK84" s="4">
        <v>696.80442301432288</v>
      </c>
      <c r="AL84" s="4">
        <v>702.86429850260413</v>
      </c>
      <c r="AM84" s="4">
        <v>708.92482503255212</v>
      </c>
      <c r="AN84" s="4">
        <v>714.98539225260413</v>
      </c>
      <c r="AP84" s="4">
        <v>4321943.4093475342</v>
      </c>
      <c r="AQ84" s="4">
        <v>4368570.6356048584</v>
      </c>
      <c r="AR84" s="4">
        <v>4413796.3050842285</v>
      </c>
      <c r="AS84" s="4">
        <v>4453228.9661407471</v>
      </c>
      <c r="AT84" s="4">
        <v>4494631.990814209</v>
      </c>
      <c r="AU84" s="4">
        <v>4534181.2408447266</v>
      </c>
      <c r="AV84" s="4">
        <v>4573723.5214233398</v>
      </c>
      <c r="AW84" s="4">
        <v>4613262.317276001</v>
      </c>
      <c r="AX84" s="4">
        <v>4652804.1996002197</v>
      </c>
      <c r="AY84" s="4">
        <v>4692349.2679595947</v>
      </c>
      <c r="AZ84" s="4">
        <v>4731894.4358825684</v>
      </c>
      <c r="BA84" s="4"/>
      <c r="BB84" s="4">
        <v>70549879.847305298</v>
      </c>
      <c r="BC84" s="4">
        <v>4345257.0224761963</v>
      </c>
      <c r="BD84" s="4">
        <v>4391183.4703445435</v>
      </c>
      <c r="BE84" s="4">
        <v>4433512.6356124878</v>
      </c>
      <c r="BF84" s="4">
        <v>4473930.478477478</v>
      </c>
      <c r="BG84" s="4">
        <v>4514406.6158294678</v>
      </c>
      <c r="BH84" s="4">
        <v>4553952.3811340332</v>
      </c>
      <c r="BI84" s="4">
        <v>4593492.9193496704</v>
      </c>
      <c r="BJ84" s="4">
        <v>4633033.2584381104</v>
      </c>
      <c r="BK84" s="4">
        <v>4672576.7337799072</v>
      </c>
      <c r="BL84" s="4">
        <v>4712121.8519210815</v>
      </c>
    </row>
    <row r="85" spans="1:64" x14ac:dyDescent="0.25">
      <c r="A85">
        <v>32</v>
      </c>
      <c r="C85" s="10">
        <v>1.1549242424242425</v>
      </c>
      <c r="D85" s="11">
        <v>2.1999999999999999E-2</v>
      </c>
      <c r="F85" s="1">
        <f t="shared" si="45"/>
        <v>53.665220583415667</v>
      </c>
      <c r="G85" s="1">
        <f t="shared" si="45"/>
        <v>55.023768706623848</v>
      </c>
      <c r="H85" s="1">
        <f t="shared" si="44"/>
        <v>56.382425236417355</v>
      </c>
      <c r="I85" s="1">
        <f t="shared" si="44"/>
        <v>57.741448639728695</v>
      </c>
      <c r="J85" s="1">
        <f t="shared" si="44"/>
        <v>59.100393007697043</v>
      </c>
      <c r="K85" s="1">
        <f t="shared" si="44"/>
        <v>60.459290381677661</v>
      </c>
      <c r="L85" s="1">
        <f t="shared" si="44"/>
        <v>61.666365133938818</v>
      </c>
      <c r="M85" s="1">
        <f t="shared" si="44"/>
        <v>62.929825195158372</v>
      </c>
      <c r="N85" s="1">
        <f t="shared" si="44"/>
        <v>64.029718409906948</v>
      </c>
      <c r="O85" s="1">
        <f t="shared" si="44"/>
        <v>64.967155545167245</v>
      </c>
      <c r="P85" s="1">
        <f t="shared" si="44"/>
        <v>65.9135226061412</v>
      </c>
      <c r="R85" s="1">
        <f t="shared" si="40"/>
        <v>674.7384431745653</v>
      </c>
      <c r="S85" s="1">
        <f t="shared" si="47"/>
        <v>729.08293781958503</v>
      </c>
      <c r="T85" s="1">
        <f t="shared" si="47"/>
        <v>784.78603479110564</v>
      </c>
      <c r="U85" s="1">
        <f t="shared" si="47"/>
        <v>841.84797172917865</v>
      </c>
      <c r="V85" s="1">
        <f t="shared" si="47"/>
        <v>900.26889255289154</v>
      </c>
      <c r="W85" s="1">
        <f t="shared" si="47"/>
        <v>960.04873424757886</v>
      </c>
      <c r="X85" s="1">
        <f t="shared" si="46"/>
        <v>1021.1115620053871</v>
      </c>
      <c r="Y85" s="1">
        <f t="shared" si="46"/>
        <v>1083.4096571699356</v>
      </c>
      <c r="Z85" s="1">
        <f t="shared" si="46"/>
        <v>1146.8894289724683</v>
      </c>
      <c r="AA85" s="1">
        <f t="shared" si="46"/>
        <v>1211.3878659500053</v>
      </c>
      <c r="AB85" s="1">
        <f t="shared" si="46"/>
        <v>1276.8282050256596</v>
      </c>
      <c r="AC85" t="s">
        <v>27</v>
      </c>
      <c r="AD85" s="4">
        <v>361.4869333902995</v>
      </c>
      <c r="AE85" s="4">
        <v>371.48780822753906</v>
      </c>
      <c r="AF85" s="4">
        <v>381.48973592122394</v>
      </c>
      <c r="AG85" s="4">
        <v>391.49395751953125</v>
      </c>
      <c r="AH85" s="4">
        <v>401.49733479817706</v>
      </c>
      <c r="AI85" s="4">
        <v>411.50026448567706</v>
      </c>
      <c r="AJ85" s="4">
        <v>420.77870686848956</v>
      </c>
      <c r="AK85" s="4">
        <v>430.32697550455731</v>
      </c>
      <c r="AL85" s="4">
        <v>438.31785074869794</v>
      </c>
      <c r="AM85" s="4">
        <v>444.76172892252606</v>
      </c>
      <c r="AN85" s="4">
        <v>451.28970336914062</v>
      </c>
      <c r="AP85" s="4">
        <v>2337657.0086135864</v>
      </c>
      <c r="AQ85" s="4">
        <v>2396835.3648605347</v>
      </c>
      <c r="AR85" s="4">
        <v>2456018.4432983398</v>
      </c>
      <c r="AS85" s="4">
        <v>2515217.502746582</v>
      </c>
      <c r="AT85" s="4">
        <v>2574413.1194152832</v>
      </c>
      <c r="AU85" s="4">
        <v>2633606.6890258789</v>
      </c>
      <c r="AV85" s="4">
        <v>2686186.865234375</v>
      </c>
      <c r="AW85" s="4">
        <v>2741223.1855010986</v>
      </c>
      <c r="AX85" s="4">
        <v>2789134.5339355469</v>
      </c>
      <c r="AY85" s="4">
        <v>2829969.2955474854</v>
      </c>
      <c r="AZ85" s="4">
        <v>2871193.0447235107</v>
      </c>
      <c r="BA85" s="4"/>
      <c r="BB85" s="4">
        <v>29391606.584684066</v>
      </c>
      <c r="BC85" s="4">
        <v>2367246.1867370605</v>
      </c>
      <c r="BD85" s="4">
        <v>2426426.9040794373</v>
      </c>
      <c r="BE85" s="4">
        <v>2485617.9730224609</v>
      </c>
      <c r="BF85" s="4">
        <v>2544815.3110809326</v>
      </c>
      <c r="BG85" s="4">
        <v>2604009.9042205811</v>
      </c>
      <c r="BH85" s="4">
        <v>2659896.777130127</v>
      </c>
      <c r="BI85" s="4">
        <v>2713705.0253677368</v>
      </c>
      <c r="BJ85" s="4">
        <v>2765178.8597183228</v>
      </c>
      <c r="BK85" s="4">
        <v>2809551.9147415161</v>
      </c>
      <c r="BL85" s="4">
        <v>2850581.170135498</v>
      </c>
    </row>
    <row r="86" spans="1:64" x14ac:dyDescent="0.25">
      <c r="A86">
        <v>33</v>
      </c>
      <c r="C86" s="10">
        <v>0.45397727272727273</v>
      </c>
      <c r="D86" s="11">
        <v>2.1999999999999999E-2</v>
      </c>
      <c r="F86" s="1">
        <f t="shared" si="45"/>
        <v>40.056558778200596</v>
      </c>
      <c r="G86" s="1">
        <f t="shared" si="45"/>
        <v>45.054030123623932</v>
      </c>
      <c r="H86" s="1">
        <f t="shared" si="44"/>
        <v>50.051501469047274</v>
      </c>
      <c r="I86" s="1">
        <f t="shared" si="44"/>
        <v>55.048972814470609</v>
      </c>
      <c r="J86" s="1">
        <f t="shared" si="44"/>
        <v>58.382609797706287</v>
      </c>
      <c r="K86" s="1">
        <f t="shared" si="44"/>
        <v>60.696487300652116</v>
      </c>
      <c r="L86" s="1">
        <f t="shared" si="44"/>
        <v>63.010277479607872</v>
      </c>
      <c r="M86" s="1">
        <f t="shared" si="44"/>
        <v>65.324067658563621</v>
      </c>
      <c r="N86" s="1">
        <f t="shared" si="44"/>
        <v>67.228812116302407</v>
      </c>
      <c r="O86" s="1">
        <f t="shared" si="44"/>
        <v>68.700731858602893</v>
      </c>
      <c r="P86" s="1">
        <f t="shared" si="44"/>
        <v>70.041860415456057</v>
      </c>
      <c r="R86" s="1">
        <f t="shared" si="40"/>
        <v>181.45621126524873</v>
      </c>
      <c r="S86" s="1">
        <f t="shared" si="47"/>
        <v>224.011505716161</v>
      </c>
      <c r="T86" s="1">
        <f t="shared" si="47"/>
        <v>271.56427151249659</v>
      </c>
      <c r="U86" s="1">
        <f t="shared" si="47"/>
        <v>324.11450865425553</v>
      </c>
      <c r="V86" s="1">
        <f t="shared" si="47"/>
        <v>380.83029996034395</v>
      </c>
      <c r="W86" s="1">
        <f t="shared" si="47"/>
        <v>440.36984850952314</v>
      </c>
      <c r="X86" s="1">
        <f t="shared" si="46"/>
        <v>502.22323089965312</v>
      </c>
      <c r="Y86" s="1">
        <f t="shared" si="46"/>
        <v>566.3904034687389</v>
      </c>
      <c r="Z86" s="1">
        <f t="shared" si="46"/>
        <v>632.66684335617197</v>
      </c>
      <c r="AA86" s="1">
        <f t="shared" si="46"/>
        <v>700.63161534362462</v>
      </c>
      <c r="AB86" s="1">
        <f t="shared" si="46"/>
        <v>770.00291148065412</v>
      </c>
      <c r="AC86" t="s">
        <v>27</v>
      </c>
      <c r="AD86" s="4">
        <v>727.93646240234375</v>
      </c>
      <c r="AE86" s="4">
        <v>818.75408935546875</v>
      </c>
      <c r="AF86" s="4">
        <v>909.57171630859375</v>
      </c>
      <c r="AG86" s="4">
        <v>1000.3893432617187</v>
      </c>
      <c r="AH86" s="4">
        <v>1060.9705810546875</v>
      </c>
      <c r="AI86" s="4">
        <v>1103.02001953125</v>
      </c>
      <c r="AJ86" s="4">
        <v>1145.06787109375</v>
      </c>
      <c r="AK86" s="4">
        <v>1187.11572265625</v>
      </c>
      <c r="AL86" s="4">
        <v>1221.7301025390625</v>
      </c>
      <c r="AM86" s="4">
        <v>1248.4788818359375</v>
      </c>
      <c r="AN86" s="4">
        <v>1272.850830078125</v>
      </c>
      <c r="AP86" s="4">
        <v>1744863.700378418</v>
      </c>
      <c r="AQ86" s="4">
        <v>1962553.5521850586</v>
      </c>
      <c r="AR86" s="4">
        <v>2180243.4039916992</v>
      </c>
      <c r="AS86" s="4">
        <v>2397933.2557983398</v>
      </c>
      <c r="AT86" s="4">
        <v>2543146.4827880859</v>
      </c>
      <c r="AU86" s="4">
        <v>2643938.9868164063</v>
      </c>
      <c r="AV86" s="4">
        <v>2744727.6870117187</v>
      </c>
      <c r="AW86" s="4">
        <v>2845516.3872070312</v>
      </c>
      <c r="AX86" s="4">
        <v>2928487.0557861328</v>
      </c>
      <c r="AY86" s="4">
        <v>2992603.8797607422</v>
      </c>
      <c r="AZ86" s="4">
        <v>3051023.4396972656</v>
      </c>
      <c r="BA86" s="4"/>
      <c r="BB86" s="4">
        <v>7904232.562714234</v>
      </c>
      <c r="BC86" s="4">
        <v>1853708.6262817383</v>
      </c>
      <c r="BD86" s="4">
        <v>2071398.4780883789</v>
      </c>
      <c r="BE86" s="4">
        <v>2289088.3298950195</v>
      </c>
      <c r="BF86" s="4">
        <v>2470539.8692932129</v>
      </c>
      <c r="BG86" s="4">
        <v>2593542.7348022461</v>
      </c>
      <c r="BH86" s="4">
        <v>2694333.3369140625</v>
      </c>
      <c r="BI86" s="4">
        <v>2795122.037109375</v>
      </c>
      <c r="BJ86" s="4">
        <v>2887001.721496582</v>
      </c>
      <c r="BK86" s="4">
        <v>2960545.4677734375</v>
      </c>
      <c r="BL86" s="4">
        <v>3021813.6597290039</v>
      </c>
    </row>
    <row r="87" spans="1:64" x14ac:dyDescent="0.25">
      <c r="A87">
        <v>34</v>
      </c>
      <c r="C87" s="10">
        <v>1.134090909090909</v>
      </c>
      <c r="D87" s="11">
        <v>2.1999999999999999E-2</v>
      </c>
      <c r="F87" s="1">
        <f t="shared" si="45"/>
        <v>79.6581568189889</v>
      </c>
      <c r="G87" s="1">
        <f t="shared" si="45"/>
        <v>81.186840349517908</v>
      </c>
      <c r="H87" s="1">
        <f t="shared" si="44"/>
        <v>82.715532270279141</v>
      </c>
      <c r="I87" s="1">
        <f t="shared" si="44"/>
        <v>83.931025212395625</v>
      </c>
      <c r="J87" s="1">
        <f t="shared" si="44"/>
        <v>84.76404102840371</v>
      </c>
      <c r="K87" s="1">
        <f t="shared" si="44"/>
        <v>85.597056844411796</v>
      </c>
      <c r="L87" s="1">
        <f t="shared" si="44"/>
        <v>86.430190123671011</v>
      </c>
      <c r="M87" s="1">
        <f t="shared" si="44"/>
        <v>87.263315012698001</v>
      </c>
      <c r="N87" s="1">
        <f t="shared" si="44"/>
        <v>88.096448291957216</v>
      </c>
      <c r="O87" s="1">
        <f t="shared" si="44"/>
        <v>88.929581571216431</v>
      </c>
      <c r="P87" s="1">
        <f t="shared" si="44"/>
        <v>89.762706460243407</v>
      </c>
      <c r="R87" s="1">
        <f t="shared" si="40"/>
        <v>1307.9869349677979</v>
      </c>
      <c r="S87" s="1">
        <f t="shared" si="47"/>
        <v>1388.4094335520513</v>
      </c>
      <c r="T87" s="1">
        <f t="shared" si="47"/>
        <v>1470.3606198619498</v>
      </c>
      <c r="U87" s="1">
        <f t="shared" si="47"/>
        <v>1553.6838986032872</v>
      </c>
      <c r="V87" s="1">
        <f t="shared" si="47"/>
        <v>1638.0314317236869</v>
      </c>
      <c r="W87" s="1">
        <f t="shared" si="47"/>
        <v>1723.2119806600947</v>
      </c>
      <c r="X87" s="1">
        <f t="shared" si="46"/>
        <v>1809.225604144136</v>
      </c>
      <c r="Y87" s="1">
        <f t="shared" si="46"/>
        <v>1896.0723567123205</v>
      </c>
      <c r="Z87" s="1">
        <f t="shared" si="46"/>
        <v>1983.7522383646481</v>
      </c>
      <c r="AA87" s="1">
        <f t="shared" si="46"/>
        <v>2072.2652532962347</v>
      </c>
      <c r="AB87" s="1">
        <f t="shared" si="46"/>
        <v>2161.6113973119645</v>
      </c>
      <c r="AC87" t="s">
        <v>27</v>
      </c>
      <c r="AD87" s="4">
        <v>579.4771728515625</v>
      </c>
      <c r="AE87" s="4">
        <v>590.59765625</v>
      </c>
      <c r="AF87" s="4">
        <v>601.71820068359375</v>
      </c>
      <c r="AG87" s="4">
        <v>610.56036376953125</v>
      </c>
      <c r="AH87" s="4">
        <v>616.62017822265625</v>
      </c>
      <c r="AI87" s="4">
        <v>622.67999267578125</v>
      </c>
      <c r="AJ87" s="4">
        <v>628.74066162109375</v>
      </c>
      <c r="AK87" s="4">
        <v>634.80126953125</v>
      </c>
      <c r="AL87" s="4">
        <v>640.8619384765625</v>
      </c>
      <c r="AM87" s="4">
        <v>646.922607421875</v>
      </c>
      <c r="AN87" s="4">
        <v>652.98321533203125</v>
      </c>
      <c r="AP87" s="4">
        <v>3469909.3110351563</v>
      </c>
      <c r="AQ87" s="4">
        <v>3536498.765625</v>
      </c>
      <c r="AR87" s="4">
        <v>3603088.5856933594</v>
      </c>
      <c r="AS87" s="4">
        <v>3656035.4582519531</v>
      </c>
      <c r="AT87" s="4">
        <v>3692321.6271972656</v>
      </c>
      <c r="AU87" s="4">
        <v>3728607.7961425781</v>
      </c>
      <c r="AV87" s="4">
        <v>3764899.0817871094</v>
      </c>
      <c r="AW87" s="4">
        <v>3801190.001953125</v>
      </c>
      <c r="AX87" s="4">
        <v>3837481.2875976563</v>
      </c>
      <c r="AY87" s="4">
        <v>3873772.5732421875</v>
      </c>
      <c r="AZ87" s="4">
        <v>3910063.4934082031</v>
      </c>
      <c r="BA87" s="4"/>
      <c r="BB87" s="4">
        <v>56975910.887197271</v>
      </c>
      <c r="BC87" s="4">
        <v>3503204.0383300781</v>
      </c>
      <c r="BD87" s="4">
        <v>3569793.6756591797</v>
      </c>
      <c r="BE87" s="4">
        <v>3629562.0219726562</v>
      </c>
      <c r="BF87" s="4">
        <v>3674178.5427246094</v>
      </c>
      <c r="BG87" s="4">
        <v>3710464.7116699219</v>
      </c>
      <c r="BH87" s="4">
        <v>3746753.4389648438</v>
      </c>
      <c r="BI87" s="4">
        <v>3783044.5418701172</v>
      </c>
      <c r="BJ87" s="4">
        <v>3819335.6447753906</v>
      </c>
      <c r="BK87" s="4">
        <v>3855626.9304199219</v>
      </c>
      <c r="BL87" s="4">
        <v>3891918.0333251953</v>
      </c>
    </row>
    <row r="88" spans="1:64" x14ac:dyDescent="0.25">
      <c r="A88">
        <v>35</v>
      </c>
      <c r="C88" s="10">
        <v>1.3710227272727273</v>
      </c>
      <c r="D88" s="11">
        <v>2.1999999999999999E-2</v>
      </c>
      <c r="F88" s="1">
        <f t="shared" si="45"/>
        <v>81.38596073602514</v>
      </c>
      <c r="G88" s="1">
        <f t="shared" si="45"/>
        <v>83.882811929371726</v>
      </c>
      <c r="H88" s="1">
        <f t="shared" si="44"/>
        <v>86.362123164657717</v>
      </c>
      <c r="I88" s="1">
        <f t="shared" si="44"/>
        <v>89.675357087190491</v>
      </c>
      <c r="J88" s="1">
        <f t="shared" si="44"/>
        <v>93.158476546841882</v>
      </c>
      <c r="K88" s="1">
        <f t="shared" si="44"/>
        <v>96.508674466577119</v>
      </c>
      <c r="L88" s="1">
        <f t="shared" si="44"/>
        <v>99.70171010198672</v>
      </c>
      <c r="M88" s="1">
        <f t="shared" si="44"/>
        <v>102.89514131835013</v>
      </c>
      <c r="N88" s="1">
        <f t="shared" si="44"/>
        <v>106.0885738026012</v>
      </c>
      <c r="O88" s="1">
        <f t="shared" si="44"/>
        <v>109.30934574873322</v>
      </c>
      <c r="P88" s="1">
        <f t="shared" si="44"/>
        <v>111.28388174020226</v>
      </c>
      <c r="R88" s="1">
        <f t="shared" si="40"/>
        <v>964.83749471084343</v>
      </c>
      <c r="S88" s="1">
        <f t="shared" si="47"/>
        <v>1047.4718810435418</v>
      </c>
      <c r="T88" s="1">
        <f t="shared" si="47"/>
        <v>1132.5943485905566</v>
      </c>
      <c r="U88" s="1">
        <f t="shared" si="47"/>
        <v>1220.6130887164807</v>
      </c>
      <c r="V88" s="1">
        <f t="shared" si="47"/>
        <v>1312.0300055334969</v>
      </c>
      <c r="W88" s="1">
        <f t="shared" si="47"/>
        <v>1406.8635810402063</v>
      </c>
      <c r="X88" s="1">
        <f t="shared" si="46"/>
        <v>1504.9687733244882</v>
      </c>
      <c r="Y88" s="1">
        <f t="shared" si="46"/>
        <v>1606.2671990346566</v>
      </c>
      <c r="Z88" s="1">
        <f t="shared" si="46"/>
        <v>1710.7590565951323</v>
      </c>
      <c r="AA88" s="1">
        <f t="shared" si="46"/>
        <v>1818.4580163707994</v>
      </c>
      <c r="AB88" s="1">
        <f t="shared" si="46"/>
        <v>1928.7546301152672</v>
      </c>
      <c r="AC88" t="s">
        <v>27</v>
      </c>
      <c r="AD88" s="4">
        <v>502.81322224934894</v>
      </c>
      <c r="AE88" s="4">
        <v>515.51070149739587</v>
      </c>
      <c r="AF88" s="4">
        <v>528.13906860351562</v>
      </c>
      <c r="AG88" s="4">
        <v>544.1126708984375</v>
      </c>
      <c r="AH88" s="4">
        <v>560.76766967773437</v>
      </c>
      <c r="AI88" s="4">
        <v>576.35623168945312</v>
      </c>
      <c r="AJ88" s="4">
        <v>590.68378702799475</v>
      </c>
      <c r="AK88" s="4">
        <v>605.01382446289062</v>
      </c>
      <c r="AL88" s="4">
        <v>619.3438720703125</v>
      </c>
      <c r="AM88" s="4">
        <v>633.94923909505212</v>
      </c>
      <c r="AN88" s="4">
        <v>643.89057413736975</v>
      </c>
      <c r="AP88" s="4">
        <v>3545172.4496612549</v>
      </c>
      <c r="AQ88" s="4">
        <v>3653935.2876434326</v>
      </c>
      <c r="AR88" s="4">
        <v>3761934.0850524902</v>
      </c>
      <c r="AS88" s="4">
        <v>3906258.5547180176</v>
      </c>
      <c r="AT88" s="4">
        <v>4057983.2383804321</v>
      </c>
      <c r="AU88" s="4">
        <v>4203917.8597640991</v>
      </c>
      <c r="AV88" s="4">
        <v>4343006.4920425415</v>
      </c>
      <c r="AW88" s="4">
        <v>4482112.3558273315</v>
      </c>
      <c r="AX88" s="4">
        <v>4621218.2748413086</v>
      </c>
      <c r="AY88" s="4">
        <v>4761515.1008148193</v>
      </c>
      <c r="AZ88" s="4">
        <v>4847525.8886032104</v>
      </c>
      <c r="BA88" s="4"/>
      <c r="BB88" s="4">
        <v>42028321.26960434</v>
      </c>
      <c r="BC88" s="4">
        <v>3599553.8686523438</v>
      </c>
      <c r="BD88" s="4">
        <v>3707934.6863479614</v>
      </c>
      <c r="BE88" s="4">
        <v>3834096.3198852539</v>
      </c>
      <c r="BF88" s="4">
        <v>3982120.8965492249</v>
      </c>
      <c r="BG88" s="4">
        <v>4130950.5490722656</v>
      </c>
      <c r="BH88" s="4">
        <v>4273462.1759033203</v>
      </c>
      <c r="BI88" s="4">
        <v>4412559.4239349365</v>
      </c>
      <c r="BJ88" s="4">
        <v>4551665.3153343201</v>
      </c>
      <c r="BK88" s="4">
        <v>4691366.687828064</v>
      </c>
      <c r="BL88" s="4">
        <v>4804520.4947090149</v>
      </c>
    </row>
    <row r="89" spans="1:64" x14ac:dyDescent="0.25">
      <c r="A89">
        <v>36</v>
      </c>
      <c r="C89" s="10">
        <v>1.0477272727272726</v>
      </c>
      <c r="D89" s="11">
        <v>2.1999999999999999E-2</v>
      </c>
      <c r="F89" s="1">
        <f t="shared" si="45"/>
        <v>79.407781196363047</v>
      </c>
      <c r="G89" s="1">
        <f t="shared" si="45"/>
        <v>79.846611170072535</v>
      </c>
      <c r="H89" s="1">
        <f t="shared" si="44"/>
        <v>80.284499361232619</v>
      </c>
      <c r="I89" s="1">
        <f t="shared" si="44"/>
        <v>80.811874335002642</v>
      </c>
      <c r="J89" s="1">
        <f t="shared" si="44"/>
        <v>81.581680802274334</v>
      </c>
      <c r="K89" s="1">
        <f t="shared" si="44"/>
        <v>82.351248917172441</v>
      </c>
      <c r="L89" s="1">
        <f t="shared" si="44"/>
        <v>83.120652317015598</v>
      </c>
      <c r="M89" s="1">
        <f t="shared" si="44"/>
        <v>83.890520794660915</v>
      </c>
      <c r="N89" s="1">
        <f t="shared" si="44"/>
        <v>84.660199365537025</v>
      </c>
      <c r="O89" s="1">
        <f t="shared" si="44"/>
        <v>85.429875998588955</v>
      </c>
      <c r="P89" s="1">
        <f t="shared" si="44"/>
        <v>86.199552631640898</v>
      </c>
      <c r="R89" s="1">
        <f t="shared" si="40"/>
        <v>1290.2335678892948</v>
      </c>
      <c r="S89" s="1">
        <f t="shared" si="47"/>
        <v>1369.8607640725127</v>
      </c>
      <c r="T89" s="1">
        <f t="shared" si="47"/>
        <v>1449.9263193381653</v>
      </c>
      <c r="U89" s="1">
        <f t="shared" si="47"/>
        <v>1530.474506186283</v>
      </c>
      <c r="V89" s="1">
        <f t="shared" si="47"/>
        <v>1611.6712837549214</v>
      </c>
      <c r="W89" s="1">
        <f t="shared" si="47"/>
        <v>1693.6377486146448</v>
      </c>
      <c r="X89" s="1">
        <f t="shared" si="46"/>
        <v>1776.3736992317388</v>
      </c>
      <c r="Y89" s="1">
        <f t="shared" si="46"/>
        <v>1859.8792857875771</v>
      </c>
      <c r="Z89" s="1">
        <f t="shared" si="46"/>
        <v>1944.1546458676762</v>
      </c>
      <c r="AA89" s="1">
        <f t="shared" si="46"/>
        <v>2029.1996835497391</v>
      </c>
      <c r="AB89" s="1">
        <f t="shared" si="46"/>
        <v>2115.0143978648539</v>
      </c>
      <c r="AC89" t="s">
        <v>27</v>
      </c>
      <c r="AD89" s="4">
        <v>630.21555582682288</v>
      </c>
      <c r="AE89" s="4">
        <v>633.51812744140625</v>
      </c>
      <c r="AF89" s="4">
        <v>636.81618245442712</v>
      </c>
      <c r="AG89" s="4">
        <v>640.78240966796875</v>
      </c>
      <c r="AH89" s="4">
        <v>646.84305826822913</v>
      </c>
      <c r="AI89" s="4">
        <v>652.90273030598962</v>
      </c>
      <c r="AJ89" s="4">
        <v>658.96175130208337</v>
      </c>
      <c r="AK89" s="4">
        <v>665.02433268229163</v>
      </c>
      <c r="AL89" s="4">
        <v>671.08489990234375</v>
      </c>
      <c r="AM89" s="4">
        <v>677.14546712239587</v>
      </c>
      <c r="AN89" s="4">
        <v>683.20603434244788</v>
      </c>
      <c r="AP89" s="4">
        <v>3459002.9489135742</v>
      </c>
      <c r="AQ89" s="4">
        <v>3478118.3825683594</v>
      </c>
      <c r="AR89" s="4">
        <v>3497192.792175293</v>
      </c>
      <c r="AS89" s="4">
        <v>3520165.2460327148</v>
      </c>
      <c r="AT89" s="4">
        <v>3553698.0157470703</v>
      </c>
      <c r="AU89" s="4">
        <v>3587220.4028320312</v>
      </c>
      <c r="AV89" s="4">
        <v>3620735.6149291992</v>
      </c>
      <c r="AW89" s="4">
        <v>3654271.0858154297</v>
      </c>
      <c r="AX89" s="4">
        <v>3687798.284362793</v>
      </c>
      <c r="AY89" s="4">
        <v>3721325.3984985352</v>
      </c>
      <c r="AZ89" s="4">
        <v>3754852.5126342773</v>
      </c>
      <c r="BA89" s="4"/>
      <c r="BB89" s="4">
        <v>56202574.217257686</v>
      </c>
      <c r="BC89" s="4">
        <v>3468560.6657409668</v>
      </c>
      <c r="BD89" s="4">
        <v>3487655.5873718262</v>
      </c>
      <c r="BE89" s="4">
        <v>3508679.0191040039</v>
      </c>
      <c r="BF89" s="4">
        <v>3536931.6308898926</v>
      </c>
      <c r="BG89" s="4">
        <v>3570459.2092895508</v>
      </c>
      <c r="BH89" s="4">
        <v>3603978.0088806152</v>
      </c>
      <c r="BI89" s="4">
        <v>3637503.3503723145</v>
      </c>
      <c r="BJ89" s="4">
        <v>3671034.6850891113</v>
      </c>
      <c r="BK89" s="4">
        <v>3704561.8414306641</v>
      </c>
      <c r="BL89" s="4">
        <v>3738088.9555664062</v>
      </c>
    </row>
    <row r="90" spans="1:64" x14ac:dyDescent="0.25">
      <c r="A90">
        <v>37</v>
      </c>
      <c r="C90" s="10">
        <v>1.0020833333333334</v>
      </c>
      <c r="D90" s="11">
        <v>2.1999999999999999E-2</v>
      </c>
      <c r="F90" s="1">
        <f t="shared" si="45"/>
        <v>90.179222700330939</v>
      </c>
      <c r="G90" s="1">
        <f t="shared" si="45"/>
        <v>90.913615271057751</v>
      </c>
      <c r="H90" s="1">
        <f t="shared" si="44"/>
        <v>91.648024522415312</v>
      </c>
      <c r="I90" s="1">
        <f t="shared" si="44"/>
        <v>92.387476884475859</v>
      </c>
      <c r="J90" s="1">
        <f t="shared" si="44"/>
        <v>93.081370737095071</v>
      </c>
      <c r="K90" s="1">
        <f t="shared" si="44"/>
        <v>93.830786995935924</v>
      </c>
      <c r="L90" s="1">
        <f t="shared" si="44"/>
        <v>94.574974803731905</v>
      </c>
      <c r="M90" s="1">
        <f t="shared" si="44"/>
        <v>95.25671959693986</v>
      </c>
      <c r="N90" s="1">
        <f t="shared" si="44"/>
        <v>95.992989665330057</v>
      </c>
      <c r="O90" s="1">
        <f t="shared" si="44"/>
        <v>96.729104047833061</v>
      </c>
      <c r="P90" s="1">
        <f t="shared" si="44"/>
        <v>97.465214723529243</v>
      </c>
      <c r="R90" s="1">
        <f t="shared" si="40"/>
        <v>1591.7976245149939</v>
      </c>
      <c r="S90" s="1">
        <f t="shared" si="47"/>
        <v>1682.3440435006883</v>
      </c>
      <c r="T90" s="1">
        <f t="shared" si="47"/>
        <v>1773.6248633974249</v>
      </c>
      <c r="U90" s="1">
        <f t="shared" si="47"/>
        <v>1865.6426141008706</v>
      </c>
      <c r="V90" s="1">
        <f t="shared" si="47"/>
        <v>1958.3770379116561</v>
      </c>
      <c r="W90" s="1">
        <f t="shared" si="47"/>
        <v>2051.8331167781716</v>
      </c>
      <c r="X90" s="1">
        <f t="shared" si="46"/>
        <v>2146.0359976780055</v>
      </c>
      <c r="Y90" s="1">
        <f t="shared" si="46"/>
        <v>2240.9518448783415</v>
      </c>
      <c r="Z90" s="1">
        <f t="shared" si="46"/>
        <v>2336.5766995094764</v>
      </c>
      <c r="AA90" s="1">
        <f t="shared" si="46"/>
        <v>2432.937746366058</v>
      </c>
      <c r="AB90" s="1">
        <f t="shared" si="46"/>
        <v>2530.0349057517392</v>
      </c>
      <c r="AC90" t="s">
        <v>27</v>
      </c>
      <c r="AD90" s="4">
        <v>742.58172607421875</v>
      </c>
      <c r="AE90" s="4">
        <v>748.5513916015625</v>
      </c>
      <c r="AF90" s="4">
        <v>754.52113850911462</v>
      </c>
      <c r="AG90" s="4">
        <v>760.54591878255212</v>
      </c>
      <c r="AH90" s="4">
        <v>766.07059733072913</v>
      </c>
      <c r="AI90" s="4">
        <v>772.20475260416663</v>
      </c>
      <c r="AJ90" s="4">
        <v>778.309326171875</v>
      </c>
      <c r="AK90" s="4">
        <v>784.0711669921875</v>
      </c>
      <c r="AL90" s="4">
        <v>790.13228352864587</v>
      </c>
      <c r="AM90" s="4">
        <v>796.19254557291663</v>
      </c>
      <c r="AN90" s="4">
        <v>802.25278727213538</v>
      </c>
      <c r="AP90" s="4">
        <v>3928206.940826416</v>
      </c>
      <c r="AQ90" s="4">
        <v>3960197.0812072754</v>
      </c>
      <c r="AR90" s="4">
        <v>3992187.9481964111</v>
      </c>
      <c r="AS90" s="4">
        <v>4024398.4930877686</v>
      </c>
      <c r="AT90" s="4">
        <v>4054624.5093078613</v>
      </c>
      <c r="AU90" s="4">
        <v>4087269.0815429687</v>
      </c>
      <c r="AV90" s="4">
        <v>4119685.9024505615</v>
      </c>
      <c r="AW90" s="4">
        <v>4149382.7056427002</v>
      </c>
      <c r="AX90" s="4">
        <v>4181454.6298217773</v>
      </c>
      <c r="AY90" s="4">
        <v>4213519.7723236084</v>
      </c>
      <c r="AZ90" s="4">
        <v>4245584.7533569336</v>
      </c>
      <c r="BA90" s="4"/>
      <c r="BB90" s="4">
        <v>69338704.523873135</v>
      </c>
      <c r="BC90" s="4">
        <v>3944202.0110168457</v>
      </c>
      <c r="BD90" s="4">
        <v>3976192.5147018433</v>
      </c>
      <c r="BE90" s="4">
        <v>4008293.2206420898</v>
      </c>
      <c r="BF90" s="4">
        <v>4039511.5011978149</v>
      </c>
      <c r="BG90" s="4">
        <v>4070946.795425415</v>
      </c>
      <c r="BH90" s="4">
        <v>4103477.4919967651</v>
      </c>
      <c r="BI90" s="4">
        <v>4134534.3040466309</v>
      </c>
      <c r="BJ90" s="4">
        <v>4165418.6677322388</v>
      </c>
      <c r="BK90" s="4">
        <v>4197487.2010726929</v>
      </c>
      <c r="BL90" s="4">
        <v>4229552.262840271</v>
      </c>
    </row>
    <row r="91" spans="1:64" x14ac:dyDescent="0.25">
      <c r="A91">
        <v>38</v>
      </c>
      <c r="C91" s="10">
        <v>0.9073863636363636</v>
      </c>
      <c r="D91" s="11">
        <v>2.1999999999999999E-2</v>
      </c>
      <c r="F91" s="1">
        <f t="shared" si="45"/>
        <v>58.21569459773292</v>
      </c>
      <c r="G91" s="1">
        <f t="shared" si="45"/>
        <v>59.217684287079109</v>
      </c>
      <c r="H91" s="1">
        <f t="shared" si="44"/>
        <v>60.210983963643223</v>
      </c>
      <c r="I91" s="1">
        <f t="shared" si="44"/>
        <v>61.190449770882765</v>
      </c>
      <c r="J91" s="1">
        <f t="shared" si="44"/>
        <v>61.704308452553654</v>
      </c>
      <c r="K91" s="1">
        <f t="shared" si="44"/>
        <v>62.182499146264448</v>
      </c>
      <c r="L91" s="1">
        <f t="shared" si="44"/>
        <v>62.660671379152411</v>
      </c>
      <c r="M91" s="1">
        <f t="shared" si="44"/>
        <v>63.138818438191059</v>
      </c>
      <c r="N91" s="1">
        <f t="shared" si="44"/>
        <v>63.61696381897309</v>
      </c>
      <c r="O91" s="1">
        <f t="shared" si="44"/>
        <v>64.095107521498505</v>
      </c>
      <c r="P91" s="1">
        <f t="shared" si="44"/>
        <v>64.573254580537153</v>
      </c>
      <c r="R91" s="1">
        <f t="shared" si="40"/>
        <v>972.12764506837618</v>
      </c>
      <c r="S91" s="1">
        <f t="shared" si="47"/>
        <v>1030.8443345107821</v>
      </c>
      <c r="T91" s="1">
        <f t="shared" si="47"/>
        <v>1090.5586686361432</v>
      </c>
      <c r="U91" s="1">
        <f t="shared" si="47"/>
        <v>1151.2593855034063</v>
      </c>
      <c r="V91" s="1">
        <f t="shared" si="47"/>
        <v>1212.7067646151245</v>
      </c>
      <c r="W91" s="1">
        <f t="shared" si="47"/>
        <v>1274.6501684145335</v>
      </c>
      <c r="X91" s="1">
        <f t="shared" si="46"/>
        <v>1337.071753677242</v>
      </c>
      <c r="Y91" s="1">
        <f t="shared" si="46"/>
        <v>1399.9714985859137</v>
      </c>
      <c r="Z91" s="1">
        <f t="shared" si="46"/>
        <v>1463.3493897144958</v>
      </c>
      <c r="AA91" s="1">
        <f t="shared" si="46"/>
        <v>1527.2054253847316</v>
      </c>
      <c r="AB91" s="1">
        <f t="shared" si="46"/>
        <v>1591.5396064357494</v>
      </c>
      <c r="AC91" t="s">
        <v>27</v>
      </c>
      <c r="AD91" s="4">
        <v>528.93300374348962</v>
      </c>
      <c r="AE91" s="4">
        <v>537.95137532552087</v>
      </c>
      <c r="AF91" s="4">
        <v>546.91697184244788</v>
      </c>
      <c r="AG91" s="4">
        <v>555.79880777994788</v>
      </c>
      <c r="AH91" s="4">
        <v>560.63179524739587</v>
      </c>
      <c r="AI91" s="4">
        <v>565.03249104817712</v>
      </c>
      <c r="AJ91" s="4">
        <v>569.43269856770837</v>
      </c>
      <c r="AK91" s="4">
        <v>573.83229573567712</v>
      </c>
      <c r="AL91" s="4">
        <v>578.23187255859375</v>
      </c>
      <c r="AM91" s="4">
        <v>582.63144938151038</v>
      </c>
      <c r="AN91" s="4">
        <v>587.03104654947913</v>
      </c>
      <c r="AP91" s="4">
        <v>2535875.6566772461</v>
      </c>
      <c r="AQ91" s="4">
        <v>2579522.327545166</v>
      </c>
      <c r="AR91" s="4">
        <v>2622790.4614562988</v>
      </c>
      <c r="AS91" s="4">
        <v>2665455.9920196533</v>
      </c>
      <c r="AT91" s="4">
        <v>2687839.6761932373</v>
      </c>
      <c r="AU91" s="4">
        <v>2708669.6628112793</v>
      </c>
      <c r="AV91" s="4">
        <v>2729498.8452758789</v>
      </c>
      <c r="AW91" s="4">
        <v>2750326.9311676025</v>
      </c>
      <c r="AX91" s="4">
        <v>2771154.9439544678</v>
      </c>
      <c r="AY91" s="4">
        <v>2791982.8836364746</v>
      </c>
      <c r="AZ91" s="4">
        <v>2812810.9695281982</v>
      </c>
      <c r="BA91" s="4"/>
      <c r="BB91" s="4">
        <v>42345880.219178468</v>
      </c>
      <c r="BC91" s="4">
        <v>2557698.9921112061</v>
      </c>
      <c r="BD91" s="4">
        <v>2601156.3945007324</v>
      </c>
      <c r="BE91" s="4">
        <v>2644123.2267379761</v>
      </c>
      <c r="BF91" s="4">
        <v>2676647.8341064453</v>
      </c>
      <c r="BG91" s="4">
        <v>2698254.6695022583</v>
      </c>
      <c r="BH91" s="4">
        <v>2719084.2540435791</v>
      </c>
      <c r="BI91" s="4">
        <v>2739912.8882217407</v>
      </c>
      <c r="BJ91" s="4">
        <v>2760740.9375610352</v>
      </c>
      <c r="BK91" s="4">
        <v>2781568.9137954712</v>
      </c>
      <c r="BL91" s="4">
        <v>2802396.9265823364</v>
      </c>
    </row>
    <row r="92" spans="1:64" x14ac:dyDescent="0.25">
      <c r="A92">
        <v>39</v>
      </c>
      <c r="C92" s="10">
        <v>0.81742424242424239</v>
      </c>
      <c r="D92" s="11">
        <v>2.1999999999999999E-2</v>
      </c>
      <c r="F92" s="1">
        <f t="shared" si="45"/>
        <v>127.74743681908529</v>
      </c>
      <c r="G92" s="1">
        <f t="shared" si="45"/>
        <v>128.53372566916727</v>
      </c>
      <c r="H92" s="1">
        <f t="shared" si="44"/>
        <v>129.32219009609591</v>
      </c>
      <c r="I92" s="1">
        <f t="shared" si="44"/>
        <v>129.98500626689255</v>
      </c>
      <c r="J92" s="1">
        <f t="shared" si="44"/>
        <v>130.62648999202787</v>
      </c>
      <c r="K92" s="1">
        <f t="shared" si="44"/>
        <v>131.26798278836617</v>
      </c>
      <c r="L92" s="1">
        <f t="shared" si="44"/>
        <v>131.86420574626101</v>
      </c>
      <c r="M92" s="1">
        <f t="shared" si="44"/>
        <v>132.4605133687169</v>
      </c>
      <c r="N92" s="1">
        <f t="shared" si="44"/>
        <v>133.05681191996985</v>
      </c>
      <c r="O92" s="1">
        <f t="shared" si="44"/>
        <v>133.65311198308996</v>
      </c>
      <c r="P92" s="1">
        <f t="shared" si="44"/>
        <v>134.25493489695427</v>
      </c>
      <c r="R92" s="1">
        <f t="shared" si="40"/>
        <v>2841.3699137037715</v>
      </c>
      <c r="S92" s="1">
        <f t="shared" si="47"/>
        <v>2969.5104949478978</v>
      </c>
      <c r="T92" s="1">
        <f t="shared" si="47"/>
        <v>3098.4384528305295</v>
      </c>
      <c r="U92" s="1">
        <f t="shared" si="47"/>
        <v>3228.0920510120236</v>
      </c>
      <c r="V92" s="1">
        <f t="shared" si="47"/>
        <v>3358.397799141484</v>
      </c>
      <c r="W92" s="1">
        <f t="shared" si="47"/>
        <v>3489.3450355316809</v>
      </c>
      <c r="X92" s="1">
        <f t="shared" si="46"/>
        <v>3620.9111297989944</v>
      </c>
      <c r="Y92" s="1">
        <f t="shared" si="46"/>
        <v>3753.0734893564832</v>
      </c>
      <c r="Z92" s="1">
        <f t="shared" si="46"/>
        <v>3885.8321520008267</v>
      </c>
      <c r="AA92" s="1">
        <f t="shared" si="46"/>
        <v>4019.1871139523564</v>
      </c>
      <c r="AB92" s="1">
        <f t="shared" si="46"/>
        <v>4153.1411373923784</v>
      </c>
      <c r="AC92" t="s">
        <v>27</v>
      </c>
      <c r="AD92" s="4">
        <v>1270.083231608073</v>
      </c>
      <c r="AE92" s="4">
        <v>1278.9109903971355</v>
      </c>
      <c r="AF92" s="4">
        <v>1287.6438395182292</v>
      </c>
      <c r="AG92" s="4">
        <v>1294.5712280273437</v>
      </c>
      <c r="AH92" s="4">
        <v>1301.2115885416667</v>
      </c>
      <c r="AI92" s="4">
        <v>1307.852030436198</v>
      </c>
      <c r="AJ92" s="4">
        <v>1313.883321126302</v>
      </c>
      <c r="AK92" s="4">
        <v>1319.9157104492187</v>
      </c>
      <c r="AL92" s="4">
        <v>1325.948018391927</v>
      </c>
      <c r="AM92" s="4">
        <v>1331.9803466796875</v>
      </c>
      <c r="AN92" s="4">
        <v>1338.0498453776042</v>
      </c>
      <c r="AP92" s="4">
        <v>5564678.3478393555</v>
      </c>
      <c r="AQ92" s="4">
        <v>5598929.0901489258</v>
      </c>
      <c r="AR92" s="4">
        <v>5633274.6005859375</v>
      </c>
      <c r="AS92" s="4">
        <v>5662146.8729858398</v>
      </c>
      <c r="AT92" s="4">
        <v>5690089.9040527344</v>
      </c>
      <c r="AU92" s="4">
        <v>5718033.3302612305</v>
      </c>
      <c r="AV92" s="4">
        <v>5744004.8023071289</v>
      </c>
      <c r="AW92" s="4">
        <v>5769979.9623413086</v>
      </c>
      <c r="AX92" s="4">
        <v>5795954.7272338867</v>
      </c>
      <c r="AY92" s="4">
        <v>5821929.5579833984</v>
      </c>
      <c r="AZ92" s="4">
        <v>5848144.9641113281</v>
      </c>
      <c r="BA92" s="4"/>
      <c r="BB92" s="4">
        <v>123770073.4409363</v>
      </c>
      <c r="BC92" s="4">
        <v>5581803.7189941406</v>
      </c>
      <c r="BD92" s="4">
        <v>5616101.8453674316</v>
      </c>
      <c r="BE92" s="4">
        <v>5647710.7367858887</v>
      </c>
      <c r="BF92" s="4">
        <v>5676118.3885192871</v>
      </c>
      <c r="BG92" s="4">
        <v>5704061.6171569824</v>
      </c>
      <c r="BH92" s="4">
        <v>5731019.0662841797</v>
      </c>
      <c r="BI92" s="4">
        <v>5756992.3823242187</v>
      </c>
      <c r="BJ92" s="4">
        <v>5782967.3447875977</v>
      </c>
      <c r="BK92" s="4">
        <v>5808942.1426086426</v>
      </c>
      <c r="BL92" s="4">
        <v>5835037.2610473633</v>
      </c>
    </row>
    <row r="93" spans="1:64" x14ac:dyDescent="0.25">
      <c r="A93">
        <v>40</v>
      </c>
      <c r="C93" s="10">
        <v>1.0895833333333333</v>
      </c>
      <c r="D93" s="11">
        <v>2.1999999999999999E-2</v>
      </c>
      <c r="F93" s="1">
        <f t="shared" si="45"/>
        <v>170.64525843533602</v>
      </c>
      <c r="G93" s="1">
        <f t="shared" si="45"/>
        <v>172.27346680381081</v>
      </c>
      <c r="H93" s="1">
        <f t="shared" si="44"/>
        <v>173.41618191497494</v>
      </c>
      <c r="I93" s="1">
        <f t="shared" si="44"/>
        <v>174.5274270529699</v>
      </c>
      <c r="J93" s="1">
        <f t="shared" si="44"/>
        <v>175.61024925925514</v>
      </c>
      <c r="K93" s="1">
        <f t="shared" si="44"/>
        <v>176.61342921786837</v>
      </c>
      <c r="L93" s="1">
        <f t="shared" si="44"/>
        <v>177.36768886296437</v>
      </c>
      <c r="M93" s="1">
        <f t="shared" si="44"/>
        <v>178.12194850806034</v>
      </c>
      <c r="N93" s="1">
        <f t="shared" si="44"/>
        <v>178.87620815315631</v>
      </c>
      <c r="O93" s="1">
        <f t="shared" si="44"/>
        <v>179.65975929799706</v>
      </c>
      <c r="P93" s="1">
        <f t="shared" si="44"/>
        <v>180.45527491714014</v>
      </c>
      <c r="R93" s="1">
        <f t="shared" si="40"/>
        <v>3269.7246579174471</v>
      </c>
      <c r="S93" s="1">
        <f t="shared" si="47"/>
        <v>3441.1840205370204</v>
      </c>
      <c r="T93" s="1">
        <f t="shared" si="47"/>
        <v>3614.0288448964134</v>
      </c>
      <c r="U93" s="1">
        <f t="shared" si="47"/>
        <v>3788.0006493803858</v>
      </c>
      <c r="V93" s="1">
        <f t="shared" si="47"/>
        <v>3963.0694875364984</v>
      </c>
      <c r="W93" s="1">
        <f t="shared" si="47"/>
        <v>4139.1813267750604</v>
      </c>
      <c r="X93" s="1">
        <f t="shared" si="46"/>
        <v>4316.1718858154763</v>
      </c>
      <c r="Y93" s="1">
        <f t="shared" si="46"/>
        <v>4493.916704500989</v>
      </c>
      <c r="Z93" s="1">
        <f t="shared" si="46"/>
        <v>4672.4157828315974</v>
      </c>
      <c r="AA93" s="1">
        <f t="shared" si="46"/>
        <v>4851.6837665571738</v>
      </c>
      <c r="AB93" s="1">
        <f t="shared" si="46"/>
        <v>5031.7412836647427</v>
      </c>
      <c r="AC93" t="s">
        <v>27</v>
      </c>
      <c r="AD93" s="4">
        <v>1263.0781860351562</v>
      </c>
      <c r="AE93" s="4">
        <v>1275.2778930664062</v>
      </c>
      <c r="AF93" s="4">
        <v>1285.0268961588542</v>
      </c>
      <c r="AG93" s="4">
        <v>1294.4581909179687</v>
      </c>
      <c r="AH93" s="4">
        <v>1303.6025390625</v>
      </c>
      <c r="AI93" s="4">
        <v>1311.9428100585937</v>
      </c>
      <c r="AJ93" s="4">
        <v>1317.7701212565105</v>
      </c>
      <c r="AK93" s="4">
        <v>1323.597432454427</v>
      </c>
      <c r="AL93" s="4">
        <v>1329.4247436523437</v>
      </c>
      <c r="AM93" s="4">
        <v>1335.39990234375</v>
      </c>
      <c r="AN93" s="4">
        <v>1341.4355061848958</v>
      </c>
      <c r="AP93" s="4">
        <v>7433307.4574432373</v>
      </c>
      <c r="AQ93" s="4">
        <v>7504232.213973999</v>
      </c>
      <c r="AR93" s="4">
        <v>7554008.8842163086</v>
      </c>
      <c r="AS93" s="4">
        <v>7602414.7224273682</v>
      </c>
      <c r="AT93" s="4">
        <v>7649582.4577331543</v>
      </c>
      <c r="AU93" s="4">
        <v>7693280.9767303467</v>
      </c>
      <c r="AV93" s="4">
        <v>7726136.5268707275</v>
      </c>
      <c r="AW93" s="4">
        <v>7758992.0770111084</v>
      </c>
      <c r="AX93" s="4">
        <v>7791847.6271514893</v>
      </c>
      <c r="AY93" s="4">
        <v>7825979.115020752</v>
      </c>
      <c r="AZ93" s="4">
        <v>7860631.775390625</v>
      </c>
      <c r="BA93" s="4"/>
      <c r="BB93" s="4">
        <v>142429206.09888399</v>
      </c>
      <c r="BC93" s="4">
        <v>7468769.8357086182</v>
      </c>
      <c r="BD93" s="4">
        <v>7529120.5490951538</v>
      </c>
      <c r="BE93" s="4">
        <v>7578211.8033218384</v>
      </c>
      <c r="BF93" s="4">
        <v>7625998.5900802612</v>
      </c>
      <c r="BG93" s="4">
        <v>7671431.7172317505</v>
      </c>
      <c r="BH93" s="4">
        <v>7709708.7518005371</v>
      </c>
      <c r="BI93" s="4">
        <v>7742564.301940918</v>
      </c>
      <c r="BJ93" s="4">
        <v>7775419.8520812988</v>
      </c>
      <c r="BK93" s="4">
        <v>7808913.3710861206</v>
      </c>
      <c r="BL93" s="4">
        <v>7843305.4452056885</v>
      </c>
    </row>
    <row r="94" spans="1:64" x14ac:dyDescent="0.25">
      <c r="A94">
        <v>41</v>
      </c>
      <c r="C94" s="10">
        <v>1.2043560606060606</v>
      </c>
      <c r="D94" s="11">
        <v>2.1999999999999999E-2</v>
      </c>
      <c r="F94" s="1">
        <f t="shared" si="45"/>
        <v>89.5590153209872</v>
      </c>
      <c r="G94" s="1">
        <f t="shared" si="45"/>
        <v>92.199605277265505</v>
      </c>
      <c r="H94" s="1">
        <f t="shared" si="44"/>
        <v>94.460000407881864</v>
      </c>
      <c r="I94" s="1">
        <f t="shared" si="44"/>
        <v>95.874937013708418</v>
      </c>
      <c r="J94" s="1">
        <f t="shared" si="44"/>
        <v>96.397000168309063</v>
      </c>
      <c r="K94" s="1">
        <f t="shared" si="44"/>
        <v>96.91927493702282</v>
      </c>
      <c r="L94" s="1">
        <f t="shared" si="44"/>
        <v>97.441857103079798</v>
      </c>
      <c r="M94" s="1">
        <f t="shared" si="44"/>
        <v>98.029627553556253</v>
      </c>
      <c r="N94" s="1">
        <f t="shared" si="44"/>
        <v>98.914372795322166</v>
      </c>
      <c r="O94" s="1">
        <f t="shared" si="44"/>
        <v>99.799122492122038</v>
      </c>
      <c r="P94" s="1">
        <f t="shared" si="44"/>
        <v>100.6838744164389</v>
      </c>
      <c r="R94" s="1">
        <f t="shared" si="40"/>
        <v>1575.8091561053393</v>
      </c>
      <c r="S94" s="1">
        <f t="shared" si="47"/>
        <v>1666.6884664044655</v>
      </c>
      <c r="T94" s="1">
        <f t="shared" si="47"/>
        <v>1760.0182692470391</v>
      </c>
      <c r="U94" s="1">
        <f t="shared" si="47"/>
        <v>1855.1857379578344</v>
      </c>
      <c r="V94" s="1">
        <f t="shared" si="47"/>
        <v>1951.3217065488432</v>
      </c>
      <c r="W94" s="1">
        <f t="shared" si="47"/>
        <v>2047.9798441015091</v>
      </c>
      <c r="X94" s="1">
        <f t="shared" si="46"/>
        <v>2145.1604101215603</v>
      </c>
      <c r="Y94" s="1">
        <f t="shared" si="46"/>
        <v>2242.8961524498782</v>
      </c>
      <c r="Z94" s="1">
        <f t="shared" si="46"/>
        <v>2341.3681526243172</v>
      </c>
      <c r="AA94" s="1">
        <f t="shared" si="46"/>
        <v>2440.7249002680392</v>
      </c>
      <c r="AB94" s="1">
        <f t="shared" si="46"/>
        <v>2540.9663987223198</v>
      </c>
      <c r="AC94" t="s">
        <v>27</v>
      </c>
      <c r="AD94" s="4">
        <v>631.83917236328125</v>
      </c>
      <c r="AE94" s="4">
        <v>650.30948893229163</v>
      </c>
      <c r="AF94" s="4">
        <v>666.46464029947913</v>
      </c>
      <c r="AG94" s="4">
        <v>676.57773844401038</v>
      </c>
      <c r="AH94" s="4">
        <v>680.42978922526038</v>
      </c>
      <c r="AI94" s="4">
        <v>684.2833251953125</v>
      </c>
      <c r="AJ94" s="4">
        <v>688.13875325520837</v>
      </c>
      <c r="AK94" s="4">
        <v>692.39109293619788</v>
      </c>
      <c r="AL94" s="4">
        <v>698.45170084635413</v>
      </c>
      <c r="AM94" s="4">
        <v>704.51234944661462</v>
      </c>
      <c r="AN94" s="4">
        <v>710.57301839192712</v>
      </c>
      <c r="AP94" s="4">
        <v>3901190.7073822021</v>
      </c>
      <c r="AQ94" s="4">
        <v>4016214.8058776855</v>
      </c>
      <c r="AR94" s="4">
        <v>4114677.617767334</v>
      </c>
      <c r="AS94" s="4">
        <v>4176312.2563171387</v>
      </c>
      <c r="AT94" s="4">
        <v>4199053.327331543</v>
      </c>
      <c r="AU94" s="4">
        <v>4221803.6162567139</v>
      </c>
      <c r="AV94" s="4">
        <v>4244567.2954101563</v>
      </c>
      <c r="AW94" s="4">
        <v>4270170.5762329102</v>
      </c>
      <c r="AX94" s="4">
        <v>4308710.0789642334</v>
      </c>
      <c r="AY94" s="4">
        <v>4347249.7757568359</v>
      </c>
      <c r="AZ94" s="4">
        <v>4385789.5695800781</v>
      </c>
      <c r="BA94" s="4"/>
      <c r="BB94" s="4">
        <v>68642246.83994858</v>
      </c>
      <c r="BC94" s="4">
        <v>3958702.7566299438</v>
      </c>
      <c r="BD94" s="4">
        <v>4065446.2118225098</v>
      </c>
      <c r="BE94" s="4">
        <v>4145494.9370422363</v>
      </c>
      <c r="BF94" s="4">
        <v>4187682.7918243408</v>
      </c>
      <c r="BG94" s="4">
        <v>4210428.4717941284</v>
      </c>
      <c r="BH94" s="4">
        <v>4233185.4558334351</v>
      </c>
      <c r="BI94" s="4">
        <v>4257368.9358215332</v>
      </c>
      <c r="BJ94" s="4">
        <v>4289440.3275985718</v>
      </c>
      <c r="BK94" s="4">
        <v>4327979.9273605347</v>
      </c>
      <c r="BL94" s="4">
        <v>4366519.672668457</v>
      </c>
    </row>
    <row r="95" spans="1:64" x14ac:dyDescent="0.25">
      <c r="A95">
        <v>42</v>
      </c>
      <c r="C95" s="10">
        <v>1.6594696969696969</v>
      </c>
      <c r="D95" s="11">
        <v>2.1999999999999999E-2</v>
      </c>
      <c r="F95" s="1">
        <f t="shared" si="45"/>
        <v>326.28387402411005</v>
      </c>
      <c r="G95" s="1">
        <f t="shared" si="45"/>
        <v>347.50125754140078</v>
      </c>
      <c r="H95" s="1">
        <f t="shared" si="44"/>
        <v>370.05645713701063</v>
      </c>
      <c r="I95" s="1">
        <f t="shared" si="44"/>
        <v>389.47088246831555</v>
      </c>
      <c r="J95" s="1">
        <f t="shared" si="44"/>
        <v>391.66395132662069</v>
      </c>
      <c r="K95" s="1">
        <f t="shared" si="44"/>
        <v>393.8650002934059</v>
      </c>
      <c r="L95" s="1">
        <f t="shared" si="44"/>
        <v>396.06623341654068</v>
      </c>
      <c r="M95" s="1">
        <f t="shared" si="44"/>
        <v>398.13194588204937</v>
      </c>
      <c r="N95" s="1">
        <f t="shared" si="44"/>
        <v>399.7191833201847</v>
      </c>
      <c r="O95" s="1">
        <f t="shared" si="44"/>
        <v>401.3071266909933</v>
      </c>
      <c r="P95" s="1">
        <f t="shared" si="44"/>
        <v>402.89421680404899</v>
      </c>
      <c r="R95" s="1">
        <f t="shared" si="40"/>
        <v>7266.6526494982372</v>
      </c>
      <c r="S95" s="1">
        <f t="shared" si="47"/>
        <v>7603.545215280993</v>
      </c>
      <c r="T95" s="1">
        <f t="shared" si="47"/>
        <v>7962.3240726201984</v>
      </c>
      <c r="U95" s="1">
        <f t="shared" si="47"/>
        <v>8342.087742422862</v>
      </c>
      <c r="V95" s="1">
        <f t="shared" si="47"/>
        <v>8732.6551593203294</v>
      </c>
      <c r="W95" s="1">
        <f t="shared" si="47"/>
        <v>9125.4196351303435</v>
      </c>
      <c r="X95" s="1">
        <f t="shared" si="46"/>
        <v>9520.3852519853172</v>
      </c>
      <c r="Y95" s="1">
        <f t="shared" si="46"/>
        <v>9917.4843416346121</v>
      </c>
      <c r="Z95" s="1">
        <f t="shared" si="46"/>
        <v>10316.409906235729</v>
      </c>
      <c r="AA95" s="1">
        <f t="shared" si="46"/>
        <v>10716.923061241318</v>
      </c>
      <c r="AB95" s="1">
        <f t="shared" si="46"/>
        <v>11119.023732988839</v>
      </c>
      <c r="AC95" t="s">
        <v>27</v>
      </c>
      <c r="AD95" s="4">
        <v>1553.2360026041667</v>
      </c>
      <c r="AE95" s="4">
        <v>1625.9842936197917</v>
      </c>
      <c r="AF95" s="4">
        <v>1703.1676839192708</v>
      </c>
      <c r="AG95" s="4">
        <v>1769.5812581380208</v>
      </c>
      <c r="AH95" s="4">
        <v>1778.8432210286458</v>
      </c>
      <c r="AI95" s="4">
        <v>1788.1580810546875</v>
      </c>
      <c r="AJ95" s="4">
        <v>1797.4742431640625</v>
      </c>
      <c r="AK95" s="4">
        <v>1806.3407389322917</v>
      </c>
      <c r="AL95" s="4">
        <v>1813.6213785807292</v>
      </c>
      <c r="AM95" s="4">
        <v>1820.9043375651042</v>
      </c>
      <c r="AN95" s="4">
        <v>1828.1834309895833</v>
      </c>
      <c r="AP95" s="4">
        <v>14212925.552490234</v>
      </c>
      <c r="AQ95" s="4">
        <v>15137154.778503418</v>
      </c>
      <c r="AR95" s="4">
        <v>16119659.272888184</v>
      </c>
      <c r="AS95" s="4">
        <v>16965351.640319824</v>
      </c>
      <c r="AT95" s="4">
        <v>17060881.719787598</v>
      </c>
      <c r="AU95" s="4">
        <v>17156759.412780762</v>
      </c>
      <c r="AV95" s="4">
        <v>17252645.127624512</v>
      </c>
      <c r="AW95" s="4">
        <v>17342627.56262207</v>
      </c>
      <c r="AX95" s="4">
        <v>17411767.625427246</v>
      </c>
      <c r="AY95" s="4">
        <v>17480938.438659668</v>
      </c>
      <c r="AZ95" s="4">
        <v>17550072.083984375</v>
      </c>
      <c r="BA95" s="4"/>
      <c r="BB95" s="4">
        <v>316535389.41214323</v>
      </c>
      <c r="BC95" s="4">
        <v>14675040.165496826</v>
      </c>
      <c r="BD95" s="4">
        <v>15628407.025695801</v>
      </c>
      <c r="BE95" s="4">
        <v>16542505.456604004</v>
      </c>
      <c r="BF95" s="4">
        <v>17013116.680053711</v>
      </c>
      <c r="BG95" s="4">
        <v>17108820.56628418</v>
      </c>
      <c r="BH95" s="4">
        <v>17204702.270202637</v>
      </c>
      <c r="BI95" s="4">
        <v>17297636.345123291</v>
      </c>
      <c r="BJ95" s="4">
        <v>17377197.594024658</v>
      </c>
      <c r="BK95" s="4">
        <v>17446353.032043457</v>
      </c>
      <c r="BL95" s="4">
        <v>17515505.261322021</v>
      </c>
    </row>
    <row r="96" spans="1:64" x14ac:dyDescent="0.25">
      <c r="A96" s="2"/>
      <c r="B96" s="2" t="s">
        <v>31</v>
      </c>
      <c r="C96" s="12">
        <f>SUM(C79:C95)</f>
        <v>17.785795454545454</v>
      </c>
      <c r="D96" s="11"/>
      <c r="E96" s="13"/>
      <c r="F96" s="12">
        <f>SUM(F79:F95)</f>
        <v>1513.3736076987259</v>
      </c>
      <c r="G96" s="12">
        <f t="shared" ref="G96:AB96" si="48">SUM(G79:G95)</f>
        <v>1557.840590130199</v>
      </c>
      <c r="H96" s="12">
        <f t="shared" si="48"/>
        <v>1602.7115648901931</v>
      </c>
      <c r="I96" s="12">
        <f t="shared" si="48"/>
        <v>1643.7510157235727</v>
      </c>
      <c r="J96" s="12">
        <f t="shared" si="48"/>
        <v>1664.5509691161337</v>
      </c>
      <c r="K96" s="12">
        <f t="shared" si="48"/>
        <v>1684.0298960478183</v>
      </c>
      <c r="L96" s="12">
        <f t="shared" si="48"/>
        <v>1702.4481213524978</v>
      </c>
      <c r="M96" s="12">
        <f t="shared" si="48"/>
        <v>1720.1637948072103</v>
      </c>
      <c r="N96" s="12">
        <f t="shared" si="48"/>
        <v>1736.8105643399381</v>
      </c>
      <c r="O96" s="12">
        <f t="shared" si="48"/>
        <v>1752.9064473014669</v>
      </c>
      <c r="P96" s="12">
        <f t="shared" si="48"/>
        <v>1767.6519584604966</v>
      </c>
      <c r="Q96" s="12"/>
      <c r="R96" s="12">
        <f t="shared" si="48"/>
        <v>26049.272168529613</v>
      </c>
      <c r="S96" s="12">
        <f t="shared" si="48"/>
        <v>27584.879267444077</v>
      </c>
      <c r="T96" s="12">
        <f t="shared" si="48"/>
        <v>29165.155344954273</v>
      </c>
      <c r="U96" s="12">
        <f t="shared" si="48"/>
        <v>30788.386635261159</v>
      </c>
      <c r="V96" s="12">
        <f t="shared" si="48"/>
        <v>32442.537627681009</v>
      </c>
      <c r="W96" s="12">
        <f t="shared" si="48"/>
        <v>34116.828060262982</v>
      </c>
      <c r="X96" s="12">
        <f t="shared" si="48"/>
        <v>35810.067068963137</v>
      </c>
      <c r="Y96" s="12">
        <f t="shared" si="48"/>
        <v>37521.373027042995</v>
      </c>
      <c r="Z96" s="12">
        <f t="shared" si="48"/>
        <v>39249.860206616569</v>
      </c>
      <c r="AA96" s="12">
        <f t="shared" si="48"/>
        <v>40994.718712437272</v>
      </c>
      <c r="AB96" s="12">
        <f t="shared" si="48"/>
        <v>42754.99791531825</v>
      </c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x14ac:dyDescent="0.25">
      <c r="C97" s="10"/>
      <c r="D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x14ac:dyDescent="0.25">
      <c r="A98">
        <v>43</v>
      </c>
      <c r="C98" s="10">
        <v>0.47196969696969698</v>
      </c>
      <c r="D98" s="11">
        <v>2.1999999999999999E-2</v>
      </c>
      <c r="F98" s="1">
        <f t="shared" si="45"/>
        <v>140.86035609109561</v>
      </c>
      <c r="G98" s="1">
        <f t="shared" si="45"/>
        <v>144.97936086383186</v>
      </c>
      <c r="H98" s="1">
        <f t="shared" si="44"/>
        <v>146.93940316472609</v>
      </c>
      <c r="I98" s="1">
        <f t="shared" si="44"/>
        <v>148.10157197754356</v>
      </c>
      <c r="J98" s="1">
        <f t="shared" si="44"/>
        <v>149.26890505395755</v>
      </c>
      <c r="K98" s="1">
        <f t="shared" si="44"/>
        <v>150.4362311469184</v>
      </c>
      <c r="L98" s="1">
        <f t="shared" si="44"/>
        <v>153.8120254110261</v>
      </c>
      <c r="M98" s="1">
        <f t="shared" si="44"/>
        <v>157.45276839551408</v>
      </c>
      <c r="N98" s="1">
        <f t="shared" si="44"/>
        <v>161.07881121114374</v>
      </c>
      <c r="O98" s="1">
        <f t="shared" si="44"/>
        <v>162.83964352778494</v>
      </c>
      <c r="P98" s="1">
        <f t="shared" si="44"/>
        <v>163.25180693206929</v>
      </c>
      <c r="R98" s="1">
        <f t="shared" si="40"/>
        <v>2852.5577402735798</v>
      </c>
      <c r="S98" s="1">
        <f t="shared" si="47"/>
        <v>2995.4775987510434</v>
      </c>
      <c r="T98" s="1">
        <f t="shared" si="47"/>
        <v>3141.4369807653225</v>
      </c>
      <c r="U98" s="1">
        <f t="shared" si="47"/>
        <v>3288.9574683364572</v>
      </c>
      <c r="V98" s="1">
        <f t="shared" si="47"/>
        <v>3437.6427068522075</v>
      </c>
      <c r="W98" s="1">
        <f t="shared" si="47"/>
        <v>3587.4952749526456</v>
      </c>
      <c r="X98" s="1">
        <f t="shared" si="46"/>
        <v>3739.619403231618</v>
      </c>
      <c r="Y98" s="1">
        <f t="shared" si="46"/>
        <v>3895.2518001348881</v>
      </c>
      <c r="Z98" s="1">
        <f t="shared" si="46"/>
        <v>4054.517589938217</v>
      </c>
      <c r="AA98" s="1">
        <f t="shared" si="46"/>
        <v>4216.4768173076818</v>
      </c>
      <c r="AB98" s="1">
        <f t="shared" si="46"/>
        <v>4379.5225425376093</v>
      </c>
      <c r="AC98" t="s">
        <v>27</v>
      </c>
      <c r="AD98" s="4">
        <v>2522.4241536458335</v>
      </c>
      <c r="AE98" s="4">
        <v>2608.504150390625</v>
      </c>
      <c r="AF98" s="4">
        <v>2644.26611328125</v>
      </c>
      <c r="AG98" s="4">
        <v>2661.432373046875</v>
      </c>
      <c r="AH98" s="4">
        <v>2678.718994140625</v>
      </c>
      <c r="AI98" s="4">
        <v>2696.0054524739585</v>
      </c>
      <c r="AJ98" s="4">
        <v>2738.494384765625</v>
      </c>
      <c r="AK98" s="4">
        <v>2783.9115397135415</v>
      </c>
      <c r="AL98" s="4">
        <v>2828.9861653645835</v>
      </c>
      <c r="AM98" s="4">
        <v>2852.20654296875</v>
      </c>
      <c r="AN98" s="4">
        <v>2859.2117513020835</v>
      </c>
      <c r="AP98" s="4">
        <v>6135877.111328125</v>
      </c>
      <c r="AQ98" s="4">
        <v>6315300.9592285156</v>
      </c>
      <c r="AR98" s="4">
        <v>6400680.4018554688</v>
      </c>
      <c r="AS98" s="4">
        <v>6451304.4753417969</v>
      </c>
      <c r="AT98" s="4">
        <v>6502153.5041503906</v>
      </c>
      <c r="AU98" s="4">
        <v>6553002.2287597656</v>
      </c>
      <c r="AV98" s="4">
        <v>6700051.8269042969</v>
      </c>
      <c r="AW98" s="4">
        <v>6858642.5913085937</v>
      </c>
      <c r="AX98" s="4">
        <v>7016593.0163574219</v>
      </c>
      <c r="AY98" s="4">
        <v>7093294.8720703125</v>
      </c>
      <c r="AZ98" s="4">
        <v>7111248.7099609375</v>
      </c>
      <c r="BA98" s="4"/>
      <c r="BB98" s="4">
        <v>124257415.16631714</v>
      </c>
      <c r="BC98" s="4">
        <v>6225589.0352783203</v>
      </c>
      <c r="BD98" s="4">
        <v>6357990.6805419922</v>
      </c>
      <c r="BE98" s="4">
        <v>6425992.4385986328</v>
      </c>
      <c r="BF98" s="4">
        <v>6476728.9897460938</v>
      </c>
      <c r="BG98" s="4">
        <v>6527577.8664550781</v>
      </c>
      <c r="BH98" s="4">
        <v>6626527.0278320313</v>
      </c>
      <c r="BI98" s="4">
        <v>6779347.2091064453</v>
      </c>
      <c r="BJ98" s="4">
        <v>6937617.8038330078</v>
      </c>
      <c r="BK98" s="4">
        <v>7054943.9442138672</v>
      </c>
      <c r="BL98" s="4">
        <v>7102271.791015625</v>
      </c>
    </row>
    <row r="99" spans="1:64" x14ac:dyDescent="0.25">
      <c r="A99">
        <v>44</v>
      </c>
      <c r="C99" s="10">
        <v>0.68541666666666667</v>
      </c>
      <c r="D99" s="11">
        <v>2.1999999999999999E-2</v>
      </c>
      <c r="F99" s="1">
        <f t="shared" si="45"/>
        <v>193.30976610280047</v>
      </c>
      <c r="G99" s="1">
        <f t="shared" si="45"/>
        <v>194.2429749305802</v>
      </c>
      <c r="H99" s="1">
        <f t="shared" si="44"/>
        <v>195.07999987361407</v>
      </c>
      <c r="I99" s="1">
        <f t="shared" si="44"/>
        <v>195.7860853252989</v>
      </c>
      <c r="J99" s="1">
        <f t="shared" si="44"/>
        <v>196.48053824684837</v>
      </c>
      <c r="K99" s="1">
        <f t="shared" si="44"/>
        <v>197.03384405579229</v>
      </c>
      <c r="L99" s="1">
        <f t="shared" si="44"/>
        <v>197.50788740678266</v>
      </c>
      <c r="M99" s="1">
        <f t="shared" si="44"/>
        <v>197.98194089947324</v>
      </c>
      <c r="N99" s="1">
        <f t="shared" si="44"/>
        <v>198.45601467556423</v>
      </c>
      <c r="O99" s="1">
        <f t="shared" si="44"/>
        <v>198.9300580265546</v>
      </c>
      <c r="P99" s="1">
        <f t="shared" si="44"/>
        <v>199.40409123584479</v>
      </c>
      <c r="R99" s="1">
        <f t="shared" si="40"/>
        <v>3397.6153611004761</v>
      </c>
      <c r="S99" s="1">
        <f t="shared" si="47"/>
        <v>3591.3917316171664</v>
      </c>
      <c r="T99" s="1">
        <f t="shared" si="47"/>
        <v>3786.0532190192635</v>
      </c>
      <c r="U99" s="1">
        <f t="shared" si="47"/>
        <v>3981.4862616187202</v>
      </c>
      <c r="V99" s="1">
        <f t="shared" si="47"/>
        <v>4177.6195734047942</v>
      </c>
      <c r="W99" s="1">
        <f t="shared" si="47"/>
        <v>4374.3767645561147</v>
      </c>
      <c r="X99" s="1">
        <f t="shared" si="46"/>
        <v>4571.6476302874025</v>
      </c>
      <c r="Y99" s="1">
        <f t="shared" si="46"/>
        <v>4769.3925444405304</v>
      </c>
      <c r="Z99" s="1">
        <f t="shared" si="46"/>
        <v>4967.6115222280496</v>
      </c>
      <c r="AA99" s="1">
        <f t="shared" si="46"/>
        <v>5166.3045585791087</v>
      </c>
      <c r="AB99" s="1">
        <f t="shared" si="46"/>
        <v>5365.471633210308</v>
      </c>
      <c r="AC99" t="s">
        <v>27</v>
      </c>
      <c r="AD99" s="4">
        <v>2323.990478515625</v>
      </c>
      <c r="AE99" s="4">
        <v>2335.2295735677085</v>
      </c>
      <c r="AF99" s="4">
        <v>2344.9251302083335</v>
      </c>
      <c r="AG99" s="4">
        <v>2353.2699381510415</v>
      </c>
      <c r="AH99" s="4">
        <v>2361.5214029947915</v>
      </c>
      <c r="AI99" s="4">
        <v>2368.3168131510415</v>
      </c>
      <c r="AJ99" s="4">
        <v>2374.0177408854165</v>
      </c>
      <c r="AK99" s="4">
        <v>2379.7188313802085</v>
      </c>
      <c r="AL99" s="4">
        <v>2385.4202473958335</v>
      </c>
      <c r="AM99" s="4">
        <v>2391.1214192708335</v>
      </c>
      <c r="AN99" s="4">
        <v>2396.822509765625</v>
      </c>
      <c r="AP99" s="4">
        <v>8420573.4114379883</v>
      </c>
      <c r="AQ99" s="4">
        <v>8461223.9879760742</v>
      </c>
      <c r="AR99" s="4">
        <v>8497684.7944946289</v>
      </c>
      <c r="AS99" s="4">
        <v>8528441.8767700195</v>
      </c>
      <c r="AT99" s="4">
        <v>8558692.2460327148</v>
      </c>
      <c r="AU99" s="4">
        <v>8582794.2470703125</v>
      </c>
      <c r="AV99" s="4">
        <v>8603443.5754394531</v>
      </c>
      <c r="AW99" s="4">
        <v>8624093.3455810547</v>
      </c>
      <c r="AX99" s="4">
        <v>8644743.9992675781</v>
      </c>
      <c r="AY99" s="4">
        <v>8665393.3276367188</v>
      </c>
      <c r="AZ99" s="4">
        <v>8686042.2142333984</v>
      </c>
      <c r="BA99" s="4"/>
      <c r="BB99" s="4">
        <v>148000125.12953675</v>
      </c>
      <c r="BC99" s="4">
        <v>8440898.6997070312</v>
      </c>
      <c r="BD99" s="4">
        <v>8479454.3912353516</v>
      </c>
      <c r="BE99" s="4">
        <v>8513063.3356323242</v>
      </c>
      <c r="BF99" s="4">
        <v>8543567.0614013672</v>
      </c>
      <c r="BG99" s="4">
        <v>8570743.2465515137</v>
      </c>
      <c r="BH99" s="4">
        <v>8593118.9112548828</v>
      </c>
      <c r="BI99" s="4">
        <v>8613768.4605102539</v>
      </c>
      <c r="BJ99" s="4">
        <v>8634418.6724243164</v>
      </c>
      <c r="BK99" s="4">
        <v>8655068.6634521484</v>
      </c>
      <c r="BL99" s="4">
        <v>8675717.7709350586</v>
      </c>
    </row>
    <row r="100" spans="1:64" x14ac:dyDescent="0.25">
      <c r="A100">
        <v>45</v>
      </c>
      <c r="C100" s="10">
        <v>2.3524621212121213</v>
      </c>
      <c r="D100" s="11">
        <v>2.5999999999999999E-2</v>
      </c>
      <c r="F100" s="1">
        <f t="shared" si="45"/>
        <v>687.11347245916079</v>
      </c>
      <c r="G100" s="1">
        <f t="shared" si="45"/>
        <v>700.10851616977664</v>
      </c>
      <c r="H100" s="1">
        <f t="shared" si="44"/>
        <v>712.75284343540829</v>
      </c>
      <c r="I100" s="1">
        <f t="shared" si="44"/>
        <v>724.25952427971788</v>
      </c>
      <c r="J100" s="1">
        <f t="shared" si="44"/>
        <v>735.66467896558697</v>
      </c>
      <c r="K100" s="1">
        <f t="shared" si="44"/>
        <v>743.8039841840199</v>
      </c>
      <c r="L100" s="1">
        <f t="shared" si="44"/>
        <v>750.43348482410443</v>
      </c>
      <c r="M100" s="1">
        <f t="shared" si="44"/>
        <v>756.78658404389694</v>
      </c>
      <c r="N100" s="1">
        <f t="shared" si="44"/>
        <v>762.97053391357645</v>
      </c>
      <c r="O100" s="1">
        <f t="shared" si="44"/>
        <v>768.61724880908582</v>
      </c>
      <c r="P100" s="1">
        <f t="shared" si="44"/>
        <v>774.33865291500877</v>
      </c>
      <c r="R100" s="1">
        <f t="shared" si="40"/>
        <v>13936.725362007934</v>
      </c>
      <c r="S100" s="1">
        <f t="shared" si="47"/>
        <v>14630.336356322403</v>
      </c>
      <c r="T100" s="1">
        <f t="shared" si="47"/>
        <v>15336.767036124995</v>
      </c>
      <c r="U100" s="1">
        <f t="shared" si="47"/>
        <v>16055.273219982559</v>
      </c>
      <c r="V100" s="1">
        <f t="shared" si="47"/>
        <v>16785.235321605211</v>
      </c>
      <c r="W100" s="1">
        <f t="shared" si="47"/>
        <v>17524.969653180015</v>
      </c>
      <c r="X100" s="1">
        <f t="shared" si="46"/>
        <v>18272.088387684078</v>
      </c>
      <c r="Y100" s="1">
        <f t="shared" si="46"/>
        <v>19025.698422118079</v>
      </c>
      <c r="Z100" s="1">
        <f t="shared" si="46"/>
        <v>19785.576981096816</v>
      </c>
      <c r="AA100" s="1">
        <f t="shared" si="46"/>
        <v>20551.370872458148</v>
      </c>
      <c r="AB100" s="1">
        <f t="shared" si="46"/>
        <v>21322.848823320197</v>
      </c>
      <c r="AC100" t="s">
        <v>27</v>
      </c>
      <c r="AD100" s="4">
        <v>2487.593017578125</v>
      </c>
      <c r="AE100" s="4">
        <v>2543.9806152343749</v>
      </c>
      <c r="AF100" s="4">
        <v>2596.4161132812501</v>
      </c>
      <c r="AG100" s="4">
        <v>2638.3726562500001</v>
      </c>
      <c r="AH100" s="4">
        <v>2678.3169921875001</v>
      </c>
      <c r="AI100" s="4">
        <v>2703.3460449218751</v>
      </c>
      <c r="AJ100" s="4">
        <v>2723.7719238281252</v>
      </c>
      <c r="AK100" s="4">
        <v>2743.4222167968751</v>
      </c>
      <c r="AL100" s="4">
        <v>2762.5983398437502</v>
      </c>
      <c r="AM100" s="4">
        <v>2780.08154296875</v>
      </c>
      <c r="AN100" s="4">
        <v>2796.9503906250002</v>
      </c>
      <c r="AP100" s="4">
        <v>29930662.860321045</v>
      </c>
      <c r="AQ100" s="4">
        <v>30496726.964355469</v>
      </c>
      <c r="AR100" s="4">
        <v>31047513.860046387</v>
      </c>
      <c r="AS100" s="4">
        <v>31548744.877624512</v>
      </c>
      <c r="AT100" s="4">
        <v>32045553.415740967</v>
      </c>
      <c r="AU100" s="4">
        <v>32400101.551055908</v>
      </c>
      <c r="AV100" s="4">
        <v>32688882.598937988</v>
      </c>
      <c r="AW100" s="4">
        <v>32965623.600952148</v>
      </c>
      <c r="AX100" s="4">
        <v>33234996.457275391</v>
      </c>
      <c r="AY100" s="4">
        <v>33480967.358123779</v>
      </c>
      <c r="AZ100" s="4">
        <v>33730191.720977783</v>
      </c>
      <c r="BA100" s="4"/>
      <c r="BB100" s="4">
        <v>607083756.76906562</v>
      </c>
      <c r="BC100" s="4">
        <v>30213694.912338257</v>
      </c>
      <c r="BD100" s="4">
        <v>30772120.412200928</v>
      </c>
      <c r="BE100" s="4">
        <v>31298129.368835449</v>
      </c>
      <c r="BF100" s="4">
        <v>31797149.146682739</v>
      </c>
      <c r="BG100" s="4">
        <v>32222827.483398437</v>
      </c>
      <c r="BH100" s="4">
        <v>32544492.074996948</v>
      </c>
      <c r="BI100" s="4">
        <v>32827253.099945068</v>
      </c>
      <c r="BJ100" s="4">
        <v>33100310.02911377</v>
      </c>
      <c r="BK100" s="4">
        <v>33357981.907699585</v>
      </c>
      <c r="BL100" s="4">
        <v>33605579.539550781</v>
      </c>
    </row>
    <row r="101" spans="1:64" x14ac:dyDescent="0.25">
      <c r="A101">
        <v>46</v>
      </c>
      <c r="C101" s="10">
        <v>2.231060606060606</v>
      </c>
      <c r="D101" s="11">
        <v>2.5999999999999999E-2</v>
      </c>
      <c r="F101" s="1">
        <f t="shared" si="45"/>
        <v>601.87154253914991</v>
      </c>
      <c r="G101" s="1">
        <f t="shared" si="45"/>
        <v>609.81276762430775</v>
      </c>
      <c r="H101" s="1">
        <f t="shared" si="44"/>
        <v>615.71889762072738</v>
      </c>
      <c r="I101" s="1">
        <f t="shared" si="44"/>
        <v>620.93127089711481</v>
      </c>
      <c r="J101" s="1">
        <f t="shared" si="44"/>
        <v>624.92801011210736</v>
      </c>
      <c r="K101" s="1">
        <f t="shared" si="44"/>
        <v>628.5727376526271</v>
      </c>
      <c r="L101" s="1">
        <f t="shared" si="44"/>
        <v>631.76520533425969</v>
      </c>
      <c r="M101" s="1">
        <f t="shared" si="44"/>
        <v>634.46959549664791</v>
      </c>
      <c r="N101" s="1">
        <f t="shared" si="44"/>
        <v>636.95341819574026</v>
      </c>
      <c r="O101" s="1">
        <f t="shared" si="44"/>
        <v>639.36446667155394</v>
      </c>
      <c r="P101" s="1">
        <f t="shared" si="44"/>
        <v>641.55057363799119</v>
      </c>
      <c r="R101" s="1">
        <f t="shared" si="40"/>
        <v>18002.438427699417</v>
      </c>
      <c r="S101" s="1">
        <f t="shared" si="47"/>
        <v>18608.280582781146</v>
      </c>
      <c r="T101" s="1">
        <f t="shared" si="47"/>
        <v>19221.046415403664</v>
      </c>
      <c r="U101" s="1">
        <f t="shared" si="47"/>
        <v>19839.371499662586</v>
      </c>
      <c r="V101" s="1">
        <f t="shared" si="47"/>
        <v>20462.301140167197</v>
      </c>
      <c r="W101" s="1">
        <f t="shared" si="47"/>
        <v>21089.051514049566</v>
      </c>
      <c r="X101" s="1">
        <f t="shared" si="46"/>
        <v>21719.22048554301</v>
      </c>
      <c r="Y101" s="1">
        <f t="shared" si="46"/>
        <v>22352.337885958463</v>
      </c>
      <c r="Z101" s="1">
        <f t="shared" si="46"/>
        <v>22988.049392804656</v>
      </c>
      <c r="AA101" s="1">
        <f t="shared" si="46"/>
        <v>23626.208335238305</v>
      </c>
      <c r="AB101" s="1">
        <f t="shared" si="46"/>
        <v>24266.665855393079</v>
      </c>
      <c r="AC101" t="s">
        <v>27</v>
      </c>
      <c r="AD101" s="4">
        <v>2189.2931396484373</v>
      </c>
      <c r="AE101" s="4">
        <v>2220.6426757812501</v>
      </c>
      <c r="AF101" s="4">
        <v>2245.9414306640624</v>
      </c>
      <c r="AG101" s="4">
        <v>2267.1373535156249</v>
      </c>
      <c r="AH101" s="4">
        <v>2281.2752197265627</v>
      </c>
      <c r="AI101" s="4">
        <v>2294.0054199218748</v>
      </c>
      <c r="AJ101" s="4">
        <v>2305.3974609375</v>
      </c>
      <c r="AK101" s="4">
        <v>2315.3457763671877</v>
      </c>
      <c r="AL101" s="4">
        <v>2324.6423828124998</v>
      </c>
      <c r="AM101" s="4">
        <v>2333.6185058593751</v>
      </c>
      <c r="AN101" s="4">
        <v>2341.4132812500002</v>
      </c>
      <c r="AP101" s="4">
        <v>26217524.393005371</v>
      </c>
      <c r="AQ101" s="4">
        <v>26563444.157714844</v>
      </c>
      <c r="AR101" s="4">
        <v>26820715.180358887</v>
      </c>
      <c r="AS101" s="4">
        <v>27047766.16027832</v>
      </c>
      <c r="AT101" s="4">
        <v>27221864.120483398</v>
      </c>
      <c r="AU101" s="4">
        <v>27380628.452148437</v>
      </c>
      <c r="AV101" s="4">
        <v>27519692.344360352</v>
      </c>
      <c r="AW101" s="4">
        <v>27637495.579833984</v>
      </c>
      <c r="AX101" s="4">
        <v>27745690.896606445</v>
      </c>
      <c r="AY101" s="4">
        <v>27850716.168212891</v>
      </c>
      <c r="AZ101" s="4">
        <v>27945942.987670898</v>
      </c>
      <c r="BA101" s="4"/>
      <c r="BB101" s="4">
        <v>784186217.9105866</v>
      </c>
      <c r="BC101" s="4">
        <v>26390484.275360107</v>
      </c>
      <c r="BD101" s="4">
        <v>26692079.669036865</v>
      </c>
      <c r="BE101" s="4">
        <v>26934240.670318604</v>
      </c>
      <c r="BF101" s="4">
        <v>27134815.140380859</v>
      </c>
      <c r="BG101" s="4">
        <v>27301246.286315918</v>
      </c>
      <c r="BH101" s="4">
        <v>27450160.398254395</v>
      </c>
      <c r="BI101" s="4">
        <v>27578593.962097168</v>
      </c>
      <c r="BJ101" s="4">
        <v>27691593.238220215</v>
      </c>
      <c r="BK101" s="4">
        <v>27798203.532409668</v>
      </c>
      <c r="BL101" s="4">
        <v>27898329.577941895</v>
      </c>
    </row>
    <row r="102" spans="1:64" x14ac:dyDescent="0.25">
      <c r="A102">
        <v>47</v>
      </c>
      <c r="C102" s="10">
        <v>2.6984848484848483</v>
      </c>
      <c r="D102" s="11">
        <v>2.5999999999999999E-2</v>
      </c>
      <c r="F102" s="1">
        <f t="shared" si="45"/>
        <v>662.09235207914105</v>
      </c>
      <c r="G102" s="1">
        <f t="shared" si="45"/>
        <v>665.53298115095379</v>
      </c>
      <c r="H102" s="1">
        <f t="shared" si="44"/>
        <v>668.71891037001319</v>
      </c>
      <c r="I102" s="1">
        <f t="shared" si="44"/>
        <v>671.79078065085787</v>
      </c>
      <c r="J102" s="1">
        <f t="shared" si="44"/>
        <v>674.86301028249022</v>
      </c>
      <c r="K102" s="1">
        <f t="shared" si="44"/>
        <v>677.93481568055381</v>
      </c>
      <c r="L102" s="1">
        <f t="shared" si="44"/>
        <v>681.18049695003572</v>
      </c>
      <c r="M102" s="1">
        <f t="shared" si="44"/>
        <v>684.2652988682546</v>
      </c>
      <c r="N102" s="1">
        <f t="shared" si="44"/>
        <v>687.1748573856687</v>
      </c>
      <c r="O102" s="1">
        <f t="shared" si="44"/>
        <v>690.04480246972116</v>
      </c>
      <c r="P102" s="1">
        <f t="shared" si="44"/>
        <v>692.91590047088425</v>
      </c>
      <c r="R102" s="1">
        <f t="shared" si="40"/>
        <v>15669.209661297422</v>
      </c>
      <c r="S102" s="1">
        <f t="shared" si="47"/>
        <v>16333.022327912469</v>
      </c>
      <c r="T102" s="1">
        <f t="shared" si="47"/>
        <v>17000.148273672952</v>
      </c>
      <c r="U102" s="1">
        <f t="shared" si="47"/>
        <v>17670.403119183389</v>
      </c>
      <c r="V102" s="1">
        <f t="shared" si="47"/>
        <v>18343.730014650064</v>
      </c>
      <c r="W102" s="1">
        <f t="shared" si="47"/>
        <v>19020.128927631587</v>
      </c>
      <c r="X102" s="1">
        <f t="shared" si="46"/>
        <v>19699.686583946881</v>
      </c>
      <c r="Y102" s="1">
        <f t="shared" si="46"/>
        <v>20382.409481856026</v>
      </c>
      <c r="Z102" s="1">
        <f t="shared" si="46"/>
        <v>21068.129559982986</v>
      </c>
      <c r="AA102" s="1">
        <f t="shared" si="46"/>
        <v>21756.739389910683</v>
      </c>
      <c r="AB102" s="1">
        <f t="shared" si="46"/>
        <v>22448.219741380984</v>
      </c>
      <c r="AC102" t="s">
        <v>27</v>
      </c>
      <c r="AD102" s="4">
        <v>2078.7535400390625</v>
      </c>
      <c r="AE102" s="4">
        <v>2088.1319335937501</v>
      </c>
      <c r="AF102" s="4">
        <v>2096.8878417968749</v>
      </c>
      <c r="AG102" s="4">
        <v>2105.3639404296873</v>
      </c>
      <c r="AH102" s="4">
        <v>2113.8418701171877</v>
      </c>
      <c r="AI102" s="4">
        <v>2122.3174804687501</v>
      </c>
      <c r="AJ102" s="4">
        <v>2131.6995849609375</v>
      </c>
      <c r="AK102" s="4">
        <v>2140.6317138671875</v>
      </c>
      <c r="AL102" s="4">
        <v>2148.9599853515624</v>
      </c>
      <c r="AM102" s="4">
        <v>2157.1915771484373</v>
      </c>
      <c r="AN102" s="4">
        <v>2165.426025390625</v>
      </c>
      <c r="AP102" s="4">
        <v>28840742.856567383</v>
      </c>
      <c r="AQ102" s="4">
        <v>28990616.658935547</v>
      </c>
      <c r="AR102" s="4">
        <v>29129395.735717773</v>
      </c>
      <c r="AS102" s="4">
        <v>29263206.405151367</v>
      </c>
      <c r="AT102" s="4">
        <v>29397032.727905273</v>
      </c>
      <c r="AU102" s="4">
        <v>29530840.571044922</v>
      </c>
      <c r="AV102" s="4">
        <v>29672222.447143555</v>
      </c>
      <c r="AW102" s="4">
        <v>29806596.418701172</v>
      </c>
      <c r="AX102" s="4">
        <v>29933336.787719727</v>
      </c>
      <c r="AY102" s="4">
        <v>30058351.595581055</v>
      </c>
      <c r="AZ102" s="4">
        <v>30183416.624511719</v>
      </c>
      <c r="BA102" s="4"/>
      <c r="BB102" s="4">
        <v>682550772.84611571</v>
      </c>
      <c r="BC102" s="4">
        <v>28915679.757751465</v>
      </c>
      <c r="BD102" s="4">
        <v>29060006.19732666</v>
      </c>
      <c r="BE102" s="4">
        <v>29196301.07043457</v>
      </c>
      <c r="BF102" s="4">
        <v>29330119.56652832</v>
      </c>
      <c r="BG102" s="4">
        <v>29463936.649475098</v>
      </c>
      <c r="BH102" s="4">
        <v>29601531.509094238</v>
      </c>
      <c r="BI102" s="4">
        <v>29739409.432922363</v>
      </c>
      <c r="BJ102" s="4">
        <v>29869966.603210449</v>
      </c>
      <c r="BK102" s="4">
        <v>29995844.191650391</v>
      </c>
      <c r="BL102" s="4">
        <v>30120884.110046387</v>
      </c>
    </row>
    <row r="103" spans="1:64" x14ac:dyDescent="0.25">
      <c r="A103">
        <v>48</v>
      </c>
      <c r="C103" s="10">
        <v>1.7073863636363635</v>
      </c>
      <c r="D103" s="11">
        <v>2.5999999999999999E-2</v>
      </c>
      <c r="F103" s="1">
        <f t="shared" si="45"/>
        <v>357.8409064321807</v>
      </c>
      <c r="G103" s="1">
        <f t="shared" si="45"/>
        <v>371.52210261867725</v>
      </c>
      <c r="H103" s="1">
        <f t="shared" si="44"/>
        <v>386.27877107730581</v>
      </c>
      <c r="I103" s="1">
        <f t="shared" si="44"/>
        <v>406.46810198487003</v>
      </c>
      <c r="J103" s="1">
        <f t="shared" si="44"/>
        <v>426.47070014049854</v>
      </c>
      <c r="K103" s="1">
        <f t="shared" si="44"/>
        <v>443.40829421534681</v>
      </c>
      <c r="L103" s="1">
        <f t="shared" si="44"/>
        <v>455.24540500273059</v>
      </c>
      <c r="M103" s="1">
        <f t="shared" si="44"/>
        <v>464.54877099912028</v>
      </c>
      <c r="N103" s="1">
        <f t="shared" si="44"/>
        <v>472.62572357345874</v>
      </c>
      <c r="O103" s="1">
        <f t="shared" si="44"/>
        <v>475.83162037662896</v>
      </c>
      <c r="P103" s="1">
        <f t="shared" si="44"/>
        <v>477.49187828883652</v>
      </c>
      <c r="R103" s="1">
        <f t="shared" si="40"/>
        <v>6080.0013468449697</v>
      </c>
      <c r="S103" s="1">
        <f t="shared" si="47"/>
        <v>6444.6828513703986</v>
      </c>
      <c r="T103" s="1">
        <f t="shared" si="47"/>
        <v>6823.5832882183904</v>
      </c>
      <c r="U103" s="1">
        <f t="shared" si="47"/>
        <v>7219.9567247494779</v>
      </c>
      <c r="V103" s="1">
        <f t="shared" si="47"/>
        <v>7636.4261258121624</v>
      </c>
      <c r="W103" s="1">
        <f t="shared" si="47"/>
        <v>8071.3656229900853</v>
      </c>
      <c r="X103" s="1">
        <f t="shared" si="46"/>
        <v>8520.6924725991248</v>
      </c>
      <c r="Y103" s="1">
        <f t="shared" si="46"/>
        <v>8980.5895606000504</v>
      </c>
      <c r="Z103" s="1">
        <f t="shared" si="46"/>
        <v>9449.1768078863406</v>
      </c>
      <c r="AA103" s="1">
        <f t="shared" si="46"/>
        <v>9923.4054798613852</v>
      </c>
      <c r="AB103" s="1">
        <f t="shared" si="46"/>
        <v>10400.067229194117</v>
      </c>
      <c r="AC103" t="s">
        <v>27</v>
      </c>
      <c r="AD103" s="4">
        <v>1814.514892578125</v>
      </c>
      <c r="AE103" s="4">
        <v>1880.7166748046875</v>
      </c>
      <c r="AF103" s="4">
        <v>1943.4460856119792</v>
      </c>
      <c r="AG103" s="4">
        <v>2023.0824381510417</v>
      </c>
      <c r="AH103" s="4">
        <v>2102.1172688802085</v>
      </c>
      <c r="AI103" s="4">
        <v>2171.0502115885415</v>
      </c>
      <c r="AJ103" s="4">
        <v>2219.1634928385415</v>
      </c>
      <c r="AK103" s="4">
        <v>2252.5790201822915</v>
      </c>
      <c r="AL103" s="4">
        <v>2282.0428873697915</v>
      </c>
      <c r="AM103" s="4">
        <v>2295.8147786458335</v>
      </c>
      <c r="AN103" s="4">
        <v>2304.6092122395835</v>
      </c>
      <c r="AP103" s="4">
        <v>15587549.884185791</v>
      </c>
      <c r="AQ103" s="4">
        <v>16183502.79006958</v>
      </c>
      <c r="AR103" s="4">
        <v>16826303.268127441</v>
      </c>
      <c r="AS103" s="4">
        <v>17705750.522460937</v>
      </c>
      <c r="AT103" s="4">
        <v>18577063.698120117</v>
      </c>
      <c r="AU103" s="4">
        <v>19314865.296020508</v>
      </c>
      <c r="AV103" s="4">
        <v>19830489.841918945</v>
      </c>
      <c r="AW103" s="4">
        <v>20235744.46472168</v>
      </c>
      <c r="AX103" s="4">
        <v>20587576.518859863</v>
      </c>
      <c r="AY103" s="4">
        <v>20727225.383605957</v>
      </c>
      <c r="AZ103" s="4">
        <v>20799546.218261719</v>
      </c>
      <c r="BA103" s="4"/>
      <c r="BB103" s="4">
        <v>264844858.66856688</v>
      </c>
      <c r="BC103" s="4">
        <v>15885526.337127686</v>
      </c>
      <c r="BD103" s="4">
        <v>16504903.029098511</v>
      </c>
      <c r="BE103" s="4">
        <v>17266026.895294189</v>
      </c>
      <c r="BF103" s="4">
        <v>18141407.110290527</v>
      </c>
      <c r="BG103" s="4">
        <v>18945964.497070312</v>
      </c>
      <c r="BH103" s="4">
        <v>19572677.568969727</v>
      </c>
      <c r="BI103" s="4">
        <v>20033117.153320312</v>
      </c>
      <c r="BJ103" s="4">
        <v>20411660.491790771</v>
      </c>
      <c r="BK103" s="4">
        <v>20657400.95123291</v>
      </c>
      <c r="BL103" s="4">
        <v>20763385.800933838</v>
      </c>
    </row>
    <row r="104" spans="1:64" x14ac:dyDescent="0.25">
      <c r="A104">
        <v>83</v>
      </c>
      <c r="C104" s="10">
        <v>1.0321969696969697</v>
      </c>
      <c r="D104" s="11">
        <v>2.5999999999999999E-2</v>
      </c>
      <c r="F104" s="1">
        <f t="shared" si="45"/>
        <v>256.5190299658517</v>
      </c>
      <c r="G104" s="1">
        <f t="shared" si="45"/>
        <v>258.68762258874705</v>
      </c>
      <c r="H104" s="1">
        <f t="shared" si="45"/>
        <v>260.82627288566147</v>
      </c>
      <c r="I104" s="1">
        <f t="shared" si="45"/>
        <v>262.68558365582766</v>
      </c>
      <c r="J104" s="1">
        <f t="shared" si="45"/>
        <v>263.85092890295442</v>
      </c>
      <c r="K104" s="1">
        <f t="shared" si="45"/>
        <v>264.91580966637702</v>
      </c>
      <c r="L104" s="1">
        <f t="shared" si="45"/>
        <v>265.69831161569084</v>
      </c>
      <c r="M104" s="1">
        <f t="shared" si="45"/>
        <v>266.43473552497187</v>
      </c>
      <c r="N104" s="1">
        <f t="shared" si="45"/>
        <v>267.17067070462707</v>
      </c>
      <c r="O104" s="1">
        <f t="shared" si="45"/>
        <v>267.89200508671138</v>
      </c>
      <c r="P104" s="1">
        <f t="shared" si="45"/>
        <v>268.61649330216227</v>
      </c>
      <c r="R104" s="1">
        <f>BB104/43560</f>
        <v>5306.0090050805047</v>
      </c>
      <c r="S104" s="1">
        <f t="shared" si="47"/>
        <v>5563.6123313578037</v>
      </c>
      <c r="T104" s="1">
        <f t="shared" si="47"/>
        <v>5823.3692790950081</v>
      </c>
      <c r="U104" s="1">
        <f t="shared" si="47"/>
        <v>6085.1252073657524</v>
      </c>
      <c r="V104" s="1">
        <f t="shared" si="47"/>
        <v>6348.3934636451431</v>
      </c>
      <c r="W104" s="1">
        <f t="shared" si="47"/>
        <v>6612.7768329298087</v>
      </c>
      <c r="X104" s="1">
        <f t="shared" si="47"/>
        <v>6878.0838935708425</v>
      </c>
      <c r="Y104" s="1">
        <f t="shared" si="47"/>
        <v>7144.1504171411743</v>
      </c>
      <c r="Z104" s="1">
        <f t="shared" si="47"/>
        <v>7410.9531202559738</v>
      </c>
      <c r="AA104" s="1">
        <f t="shared" si="47"/>
        <v>7678.4844581516427</v>
      </c>
      <c r="AB104" s="1">
        <f t="shared" si="47"/>
        <v>7946.7387073460795</v>
      </c>
      <c r="AC104" t="s">
        <v>27</v>
      </c>
      <c r="AD104" s="4">
        <v>2124.247111002604</v>
      </c>
      <c r="AE104" s="4">
        <v>2139.433634440104</v>
      </c>
      <c r="AF104" s="4">
        <v>2154.460205078125</v>
      </c>
      <c r="AG104" s="4">
        <v>2168.933390299479</v>
      </c>
      <c r="AH104" s="4">
        <v>2179.3723958333335</v>
      </c>
      <c r="AI104" s="4">
        <v>2188.7012939453125</v>
      </c>
      <c r="AJ104" s="4">
        <v>2195.021240234375</v>
      </c>
      <c r="AK104" s="4">
        <v>2200.8489990234375</v>
      </c>
      <c r="AL104" s="4">
        <v>2206.6715494791665</v>
      </c>
      <c r="AM104" s="4">
        <v>2212.3384602864585</v>
      </c>
      <c r="AN104" s="4">
        <v>2218.039021809896</v>
      </c>
      <c r="AP104" s="4">
        <v>11173968.9453125</v>
      </c>
      <c r="AQ104" s="4">
        <v>11268432.83996582</v>
      </c>
      <c r="AR104" s="4">
        <v>11361592.446899414</v>
      </c>
      <c r="AS104" s="4">
        <v>11442584.024047852</v>
      </c>
      <c r="AT104" s="4">
        <v>11493346.463012695</v>
      </c>
      <c r="AU104" s="4">
        <v>11539732.669067383</v>
      </c>
      <c r="AV104" s="4">
        <v>11573818.453979492</v>
      </c>
      <c r="AW104" s="4">
        <v>11605897.079467773</v>
      </c>
      <c r="AX104" s="4">
        <v>11637954.415893555</v>
      </c>
      <c r="AY104" s="4">
        <v>11669375.741577148</v>
      </c>
      <c r="AZ104" s="4">
        <v>11700934.448242187</v>
      </c>
      <c r="BA104" s="4"/>
      <c r="BB104" s="4">
        <v>231129752.26130679</v>
      </c>
      <c r="BC104" s="4">
        <v>11221200.89263916</v>
      </c>
      <c r="BD104" s="4">
        <v>11315012.643432617</v>
      </c>
      <c r="BE104" s="4">
        <v>11402088.235473633</v>
      </c>
      <c r="BF104" s="4">
        <v>11467965.243530273</v>
      </c>
      <c r="BG104" s="4">
        <v>11516539.566040039</v>
      </c>
      <c r="BH104" s="4">
        <v>11556775.561523437</v>
      </c>
      <c r="BI104" s="4">
        <v>11589857.766723633</v>
      </c>
      <c r="BJ104" s="4">
        <v>11621925.747680664</v>
      </c>
      <c r="BK104" s="4">
        <v>11653665.078735352</v>
      </c>
      <c r="BL104" s="4">
        <v>11685155.094909668</v>
      </c>
    </row>
    <row r="105" spans="1:64" s="2" customFormat="1" x14ac:dyDescent="0.25">
      <c r="A105">
        <v>307</v>
      </c>
      <c r="B105"/>
      <c r="C105" s="10">
        <v>2.5568181818181817</v>
      </c>
      <c r="D105" s="11">
        <v>3.3000000000000002E-2</v>
      </c>
      <c r="E105" s="11"/>
      <c r="F105" s="1">
        <f t="shared" si="45"/>
        <v>382.74793388429754</v>
      </c>
      <c r="G105" s="1">
        <f t="shared" si="45"/>
        <v>382.74793388429754</v>
      </c>
      <c r="H105" s="1">
        <f t="shared" si="45"/>
        <v>382.74793388429754</v>
      </c>
      <c r="I105" s="1">
        <f t="shared" si="45"/>
        <v>382.74793388429754</v>
      </c>
      <c r="J105" s="1">
        <f t="shared" si="45"/>
        <v>382.74793388429754</v>
      </c>
      <c r="K105" s="1">
        <f t="shared" si="45"/>
        <v>382.74793388429754</v>
      </c>
      <c r="L105" s="1">
        <f t="shared" si="45"/>
        <v>382.74793388429754</v>
      </c>
      <c r="M105" s="1">
        <f t="shared" si="45"/>
        <v>382.74793388429754</v>
      </c>
      <c r="N105" s="1">
        <f t="shared" si="45"/>
        <v>382.74793388429754</v>
      </c>
      <c r="O105" s="1">
        <f t="shared" si="45"/>
        <v>382.74793388429754</v>
      </c>
      <c r="P105" s="1">
        <f t="shared" si="45"/>
        <v>382.74793388429754</v>
      </c>
      <c r="Q105"/>
      <c r="R105" s="1">
        <f>BB105/43560</f>
        <v>736.78977272727275</v>
      </c>
      <c r="S105" s="1">
        <f t="shared" si="47"/>
        <v>1119.5377066115702</v>
      </c>
      <c r="T105" s="1">
        <f t="shared" si="47"/>
        <v>1502.2856404958677</v>
      </c>
      <c r="U105" s="1">
        <f t="shared" si="47"/>
        <v>1885.0335743801652</v>
      </c>
      <c r="V105" s="1">
        <f t="shared" si="47"/>
        <v>2267.7815082644629</v>
      </c>
      <c r="W105" s="1">
        <f t="shared" si="47"/>
        <v>2650.5294421487606</v>
      </c>
      <c r="X105" s="1">
        <f t="shared" si="47"/>
        <v>3033.2773760330583</v>
      </c>
      <c r="Y105" s="1">
        <f t="shared" si="47"/>
        <v>3416.025309917356</v>
      </c>
      <c r="Z105" s="1">
        <f t="shared" si="47"/>
        <v>3798.7732438016537</v>
      </c>
      <c r="AA105" s="1">
        <f t="shared" si="47"/>
        <v>4181.5211776859514</v>
      </c>
      <c r="AB105" s="1">
        <f t="shared" si="47"/>
        <v>4564.2691115702492</v>
      </c>
      <c r="AC105" t="s">
        <v>27</v>
      </c>
      <c r="AD105" s="4">
        <v>1235</v>
      </c>
      <c r="AE105" s="4">
        <v>1235</v>
      </c>
      <c r="AF105" s="4">
        <v>1235</v>
      </c>
      <c r="AG105" s="4">
        <v>1235</v>
      </c>
      <c r="AH105" s="4">
        <v>1235</v>
      </c>
      <c r="AI105" s="4">
        <v>1235</v>
      </c>
      <c r="AJ105" s="4">
        <v>1235</v>
      </c>
      <c r="AK105" s="4">
        <v>1235</v>
      </c>
      <c r="AL105" s="4">
        <v>1235</v>
      </c>
      <c r="AM105" s="4">
        <v>1235</v>
      </c>
      <c r="AN105" s="4">
        <v>1235</v>
      </c>
      <c r="AO105"/>
      <c r="AP105" s="4">
        <v>16672500</v>
      </c>
      <c r="AQ105" s="4">
        <v>16672500</v>
      </c>
      <c r="AR105" s="4">
        <v>16672500</v>
      </c>
      <c r="AS105" s="4">
        <v>16672500</v>
      </c>
      <c r="AT105" s="4">
        <v>16672500</v>
      </c>
      <c r="AU105" s="4">
        <v>16672500</v>
      </c>
      <c r="AV105" s="4">
        <v>16672500</v>
      </c>
      <c r="AW105" s="4">
        <v>16672500</v>
      </c>
      <c r="AX105" s="4">
        <v>16672500</v>
      </c>
      <c r="AY105" s="4">
        <v>16672500</v>
      </c>
      <c r="AZ105" s="4">
        <v>16672500</v>
      </c>
      <c r="BA105" s="4"/>
      <c r="BB105" s="4">
        <v>32094562.5</v>
      </c>
      <c r="BC105" s="4">
        <v>16672500</v>
      </c>
      <c r="BD105" s="4">
        <v>16672500</v>
      </c>
      <c r="BE105" s="4">
        <v>16672500</v>
      </c>
      <c r="BF105" s="4">
        <v>16672500</v>
      </c>
      <c r="BG105" s="4">
        <v>16672500</v>
      </c>
      <c r="BH105" s="4">
        <v>16672500</v>
      </c>
      <c r="BI105" s="4">
        <v>16672500</v>
      </c>
      <c r="BJ105" s="4">
        <v>16672500</v>
      </c>
      <c r="BK105" s="4">
        <v>16672500</v>
      </c>
      <c r="BL105" s="4">
        <v>16672500</v>
      </c>
    </row>
    <row r="106" spans="1:64" x14ac:dyDescent="0.25">
      <c r="A106">
        <v>308</v>
      </c>
      <c r="C106" s="10">
        <v>2.3674242424242422</v>
      </c>
      <c r="D106" s="11">
        <v>3.3000000000000002E-2</v>
      </c>
      <c r="F106" s="1">
        <f t="shared" si="45"/>
        <v>19.800275482093664</v>
      </c>
      <c r="G106" s="1">
        <f t="shared" si="45"/>
        <v>19.800275482093664</v>
      </c>
      <c r="H106" s="1">
        <f t="shared" si="45"/>
        <v>19.800275482093664</v>
      </c>
      <c r="I106" s="1">
        <f t="shared" si="45"/>
        <v>19.800275482093664</v>
      </c>
      <c r="J106" s="1">
        <f t="shared" si="45"/>
        <v>19.800275482093664</v>
      </c>
      <c r="K106" s="1">
        <f t="shared" si="45"/>
        <v>19.800275482093664</v>
      </c>
      <c r="L106" s="1">
        <f t="shared" si="45"/>
        <v>19.800275482093664</v>
      </c>
      <c r="M106" s="1">
        <f t="shared" si="45"/>
        <v>19.800275482093664</v>
      </c>
      <c r="N106" s="1">
        <f t="shared" si="45"/>
        <v>19.800275482093664</v>
      </c>
      <c r="O106" s="1">
        <f t="shared" si="45"/>
        <v>19.800275482093664</v>
      </c>
      <c r="P106" s="1">
        <f t="shared" si="45"/>
        <v>19.800275482093664</v>
      </c>
      <c r="R106" s="1">
        <f>BB106/43560</f>
        <v>77.716081267217632</v>
      </c>
      <c r="S106" s="1">
        <f t="shared" si="47"/>
        <v>97.516356749311299</v>
      </c>
      <c r="T106" s="1">
        <f t="shared" si="47"/>
        <v>117.31663223140497</v>
      </c>
      <c r="U106" s="1">
        <f t="shared" si="47"/>
        <v>137.11690771349862</v>
      </c>
      <c r="V106" s="1">
        <f t="shared" si="47"/>
        <v>156.91718319559229</v>
      </c>
      <c r="W106" s="1">
        <f t="shared" si="47"/>
        <v>176.71745867768595</v>
      </c>
      <c r="X106" s="1">
        <f t="shared" si="47"/>
        <v>196.51773415977962</v>
      </c>
      <c r="Y106" s="1">
        <f t="shared" si="47"/>
        <v>216.31800964187329</v>
      </c>
      <c r="Z106" s="1">
        <f t="shared" si="47"/>
        <v>236.11828512396696</v>
      </c>
      <c r="AA106" s="1">
        <f t="shared" si="47"/>
        <v>255.91856060606062</v>
      </c>
      <c r="AB106" s="1">
        <f t="shared" si="47"/>
        <v>275.71883608815426</v>
      </c>
      <c r="AC106" t="s">
        <v>27</v>
      </c>
      <c r="AD106" s="4">
        <v>69</v>
      </c>
      <c r="AE106" s="4">
        <v>69</v>
      </c>
      <c r="AF106" s="4">
        <v>69</v>
      </c>
      <c r="AG106" s="4">
        <v>69</v>
      </c>
      <c r="AH106" s="4">
        <v>69</v>
      </c>
      <c r="AI106" s="4">
        <v>69</v>
      </c>
      <c r="AJ106" s="4">
        <v>69</v>
      </c>
      <c r="AK106" s="4">
        <v>69</v>
      </c>
      <c r="AL106" s="4">
        <v>69</v>
      </c>
      <c r="AM106" s="4">
        <v>69</v>
      </c>
      <c r="AN106" s="4">
        <v>69</v>
      </c>
      <c r="AP106" s="4">
        <v>862500</v>
      </c>
      <c r="AQ106" s="4">
        <v>862500</v>
      </c>
      <c r="AR106" s="4">
        <v>862500</v>
      </c>
      <c r="AS106" s="4">
        <v>862500</v>
      </c>
      <c r="AT106" s="4">
        <v>862500</v>
      </c>
      <c r="AU106" s="4">
        <v>862500</v>
      </c>
      <c r="AV106" s="4">
        <v>862500</v>
      </c>
      <c r="AW106" s="4">
        <v>862500</v>
      </c>
      <c r="AX106" s="4">
        <v>862500</v>
      </c>
      <c r="AY106" s="4">
        <v>862500</v>
      </c>
      <c r="AZ106" s="4">
        <v>862500</v>
      </c>
      <c r="BA106" s="4"/>
      <c r="BB106" s="4">
        <v>3385312.5</v>
      </c>
      <c r="BC106" s="4">
        <v>862500</v>
      </c>
      <c r="BD106" s="4">
        <v>862500</v>
      </c>
      <c r="BE106" s="4">
        <v>862500</v>
      </c>
      <c r="BF106" s="4">
        <v>862500</v>
      </c>
      <c r="BG106" s="4">
        <v>862500</v>
      </c>
      <c r="BH106" s="4">
        <v>862500</v>
      </c>
      <c r="BI106" s="4">
        <v>862500</v>
      </c>
      <c r="BJ106" s="4">
        <v>862500</v>
      </c>
      <c r="BK106" s="4">
        <v>862500</v>
      </c>
      <c r="BL106" s="4">
        <v>862500</v>
      </c>
    </row>
    <row r="107" spans="1:64" x14ac:dyDescent="0.25">
      <c r="A107">
        <v>309</v>
      </c>
      <c r="C107" s="10">
        <v>1.4380681818181817</v>
      </c>
      <c r="D107" s="11">
        <v>3.3000000000000002E-2</v>
      </c>
      <c r="F107" s="1">
        <f t="shared" si="45"/>
        <v>93.007732317270325</v>
      </c>
      <c r="G107" s="1">
        <f t="shared" si="45"/>
        <v>93.99723271351543</v>
      </c>
      <c r="H107" s="1">
        <f t="shared" si="45"/>
        <v>95.037006927784475</v>
      </c>
      <c r="I107" s="1">
        <f t="shared" si="45"/>
        <v>96.166721578340557</v>
      </c>
      <c r="J107" s="1">
        <f t="shared" si="45"/>
        <v>97.254690993127738</v>
      </c>
      <c r="K107" s="1">
        <f t="shared" si="45"/>
        <v>98.342870530477896</v>
      </c>
      <c r="L107" s="1">
        <f t="shared" si="45"/>
        <v>99.568041999543667</v>
      </c>
      <c r="M107" s="1">
        <f t="shared" si="45"/>
        <v>100.79833886327822</v>
      </c>
      <c r="N107" s="1">
        <f t="shared" si="45"/>
        <v>102.02909852860716</v>
      </c>
      <c r="O107" s="1">
        <f t="shared" si="45"/>
        <v>102.99121516729518</v>
      </c>
      <c r="P107" s="1">
        <f t="shared" si="45"/>
        <v>103.89811478817101</v>
      </c>
      <c r="R107" s="1">
        <f>BB107/43560</f>
        <v>1084.2230325027656</v>
      </c>
      <c r="S107" s="1">
        <f t="shared" si="47"/>
        <v>1177.7255150181584</v>
      </c>
      <c r="T107" s="1">
        <f t="shared" si="47"/>
        <v>1272.2426348388083</v>
      </c>
      <c r="U107" s="1">
        <f t="shared" si="47"/>
        <v>1367.8444990918708</v>
      </c>
      <c r="V107" s="1">
        <f t="shared" si="47"/>
        <v>1464.555205377605</v>
      </c>
      <c r="W107" s="1">
        <f t="shared" si="47"/>
        <v>1562.3539861394079</v>
      </c>
      <c r="X107" s="1">
        <f t="shared" si="47"/>
        <v>1661.3094424044186</v>
      </c>
      <c r="Y107" s="1">
        <f t="shared" si="47"/>
        <v>1761.4926328358297</v>
      </c>
      <c r="Z107" s="1">
        <f t="shared" si="47"/>
        <v>1862.9063515317723</v>
      </c>
      <c r="AA107" s="1">
        <f t="shared" si="47"/>
        <v>1965.4165083797234</v>
      </c>
      <c r="AB107" s="1">
        <f t="shared" si="47"/>
        <v>2068.8611733574567</v>
      </c>
      <c r="AC107" t="s">
        <v>27</v>
      </c>
      <c r="AD107" s="4">
        <v>536.13339233398437</v>
      </c>
      <c r="AE107" s="4">
        <v>542.24271647135413</v>
      </c>
      <c r="AF107" s="4">
        <v>548.543212890625</v>
      </c>
      <c r="AG107" s="4">
        <v>555.10007731119788</v>
      </c>
      <c r="AH107" s="4">
        <v>561.339599609375</v>
      </c>
      <c r="AI107" s="4">
        <v>567.5797119140625</v>
      </c>
      <c r="AJ107" s="4">
        <v>574.11909993489587</v>
      </c>
      <c r="AK107" s="4">
        <v>580.70579020182288</v>
      </c>
      <c r="AL107" s="4">
        <v>587.2960205078125</v>
      </c>
      <c r="AM107" s="4">
        <v>592.85866292317712</v>
      </c>
      <c r="AN107" s="4">
        <v>598.2093505859375</v>
      </c>
      <c r="AP107" s="4">
        <v>4051416.8197402954</v>
      </c>
      <c r="AQ107" s="4">
        <v>4094519.4570007324</v>
      </c>
      <c r="AR107" s="4">
        <v>4139812.021774292</v>
      </c>
      <c r="AS107" s="4">
        <v>4189022.3919525146</v>
      </c>
      <c r="AT107" s="4">
        <v>4236414.3396606445</v>
      </c>
      <c r="AU107" s="4">
        <v>4283815.4403076172</v>
      </c>
      <c r="AV107" s="4">
        <v>4337183.9095001221</v>
      </c>
      <c r="AW107" s="4">
        <v>4390775.6408843994</v>
      </c>
      <c r="AX107" s="4">
        <v>4444387.5319061279</v>
      </c>
      <c r="AY107" s="4">
        <v>4486297.3326873779</v>
      </c>
      <c r="AZ107" s="4">
        <v>4525801.8801727295</v>
      </c>
      <c r="BA107" s="4"/>
      <c r="BB107" s="4">
        <v>47228755.295820467</v>
      </c>
      <c r="BC107" s="4">
        <v>4072968.1383705139</v>
      </c>
      <c r="BD107" s="4">
        <v>4117165.7393875122</v>
      </c>
      <c r="BE107" s="4">
        <v>4164417.2068634033</v>
      </c>
      <c r="BF107" s="4">
        <v>4212718.3658065796</v>
      </c>
      <c r="BG107" s="4">
        <v>4260114.8899841309</v>
      </c>
      <c r="BH107" s="4">
        <v>4310499.6749038696</v>
      </c>
      <c r="BI107" s="4">
        <v>4363979.7751922607</v>
      </c>
      <c r="BJ107" s="4">
        <v>4417581.5863952637</v>
      </c>
      <c r="BK107" s="4">
        <v>4465342.4322967529</v>
      </c>
      <c r="BL107" s="4">
        <v>4506049.6064300537</v>
      </c>
    </row>
    <row r="108" spans="1:64" x14ac:dyDescent="0.25">
      <c r="A108">
        <v>310</v>
      </c>
      <c r="C108" s="10">
        <v>1.5340909090909092</v>
      </c>
      <c r="D108" s="11">
        <v>3.3000000000000002E-2</v>
      </c>
      <c r="F108" s="1">
        <f t="shared" si="45"/>
        <v>100.09898493112611</v>
      </c>
      <c r="G108" s="1">
        <f t="shared" si="45"/>
        <v>101.50214077027375</v>
      </c>
      <c r="H108" s="1">
        <f t="shared" si="45"/>
        <v>102.91505435281549</v>
      </c>
      <c r="I108" s="1">
        <f t="shared" si="45"/>
        <v>105.39885260842063</v>
      </c>
      <c r="J108" s="1">
        <f t="shared" si="45"/>
        <v>108.06997314957547</v>
      </c>
      <c r="K108" s="1">
        <f t="shared" si="45"/>
        <v>110.74164556077689</v>
      </c>
      <c r="L108" s="1">
        <f t="shared" si="45"/>
        <v>112.32782222022695</v>
      </c>
      <c r="M108" s="1">
        <f t="shared" si="45"/>
        <v>113.21255360753084</v>
      </c>
      <c r="N108" s="1">
        <f t="shared" si="45"/>
        <v>114.09632879840441</v>
      </c>
      <c r="O108" s="1">
        <f t="shared" si="45"/>
        <v>114.98083887021404</v>
      </c>
      <c r="P108" s="1">
        <f t="shared" si="45"/>
        <v>115.86447786693731</v>
      </c>
      <c r="R108" s="1">
        <f>BB108/43560</f>
        <v>1032.4172330872086</v>
      </c>
      <c r="S108" s="1">
        <f t="shared" si="47"/>
        <v>1133.2177959379085</v>
      </c>
      <c r="T108" s="1">
        <f t="shared" si="47"/>
        <v>1235.4263934994531</v>
      </c>
      <c r="U108" s="1">
        <f t="shared" si="47"/>
        <v>1339.5833469800712</v>
      </c>
      <c r="V108" s="1">
        <f t="shared" si="47"/>
        <v>1446.3177598590692</v>
      </c>
      <c r="W108" s="1">
        <f t="shared" si="47"/>
        <v>1555.7235692142453</v>
      </c>
      <c r="X108" s="1">
        <f t="shared" si="47"/>
        <v>1667.2583031047473</v>
      </c>
      <c r="Y108" s="1">
        <f t="shared" si="47"/>
        <v>1780.028491018626</v>
      </c>
      <c r="Z108" s="1">
        <f t="shared" si="47"/>
        <v>1893.6829322215935</v>
      </c>
      <c r="AA108" s="1">
        <f t="shared" si="47"/>
        <v>2008.2215160559028</v>
      </c>
      <c r="AB108" s="1">
        <f t="shared" si="47"/>
        <v>2123.6441744244785</v>
      </c>
      <c r="AC108" t="s">
        <v>27</v>
      </c>
      <c r="AD108" s="4">
        <v>546.54293823242187</v>
      </c>
      <c r="AE108" s="4">
        <v>553.45039876302087</v>
      </c>
      <c r="AF108" s="4">
        <v>560.43350219726562</v>
      </c>
      <c r="AG108" s="4">
        <v>575.090830485026</v>
      </c>
      <c r="AH108" s="4">
        <v>591.09366861979163</v>
      </c>
      <c r="AI108" s="4">
        <v>607.10097249348962</v>
      </c>
      <c r="AJ108" s="4">
        <v>616.12082926432288</v>
      </c>
      <c r="AK108" s="4">
        <v>620.63932291666663</v>
      </c>
      <c r="AL108" s="4">
        <v>625.1510009765625</v>
      </c>
      <c r="AM108" s="4">
        <v>629.66802978515625</v>
      </c>
      <c r="AN108" s="4">
        <v>634.18060302734375</v>
      </c>
      <c r="AP108" s="4">
        <v>4360311.7835998535</v>
      </c>
      <c r="AQ108" s="4">
        <v>4421433.251953125</v>
      </c>
      <c r="AR108" s="4">
        <v>4482979.7676086426</v>
      </c>
      <c r="AS108" s="4">
        <v>4591174.0196228027</v>
      </c>
      <c r="AT108" s="4">
        <v>4707528.0303955078</v>
      </c>
      <c r="AU108" s="4">
        <v>4823906.0806274414</v>
      </c>
      <c r="AV108" s="4">
        <v>4892999.9359130859</v>
      </c>
      <c r="AW108" s="4">
        <v>4931538.835144043</v>
      </c>
      <c r="AX108" s="4">
        <v>4970036.0824584961</v>
      </c>
      <c r="AY108" s="4">
        <v>5008565.3411865234</v>
      </c>
      <c r="AZ108" s="4">
        <v>5047056.6558837891</v>
      </c>
      <c r="BA108" s="4"/>
      <c r="BB108" s="4">
        <v>44972094.673278809</v>
      </c>
      <c r="BC108" s="4">
        <v>4390872.5177764893</v>
      </c>
      <c r="BD108" s="4">
        <v>4452206.5097808838</v>
      </c>
      <c r="BE108" s="4">
        <v>4537076.8936157227</v>
      </c>
      <c r="BF108" s="4">
        <v>4649351.0250091553</v>
      </c>
      <c r="BG108" s="4">
        <v>4765717.0555114746</v>
      </c>
      <c r="BH108" s="4">
        <v>4858453.0082702637</v>
      </c>
      <c r="BI108" s="4">
        <v>4912269.3855285645</v>
      </c>
      <c r="BJ108" s="4">
        <v>4950787.4588012695</v>
      </c>
      <c r="BK108" s="4">
        <v>4989300.7118225098</v>
      </c>
      <c r="BL108" s="4">
        <v>5027810.9985351563</v>
      </c>
    </row>
    <row r="109" spans="1:64" x14ac:dyDescent="0.25">
      <c r="A109" s="2"/>
      <c r="B109" s="2" t="s">
        <v>32</v>
      </c>
      <c r="C109" s="14">
        <f>SUM(C98:C108)</f>
        <v>19.075378787878787</v>
      </c>
      <c r="D109" s="11"/>
      <c r="E109" s="13"/>
      <c r="F109" s="12">
        <f>SUM(F98:F108)</f>
        <v>3495.2623522841686</v>
      </c>
      <c r="G109" s="12">
        <f t="shared" ref="G109:AB109" si="49">SUM(G98:G108)</f>
        <v>3542.9339087970557</v>
      </c>
      <c r="H109" s="12">
        <f t="shared" si="49"/>
        <v>3586.815369074448</v>
      </c>
      <c r="I109" s="12">
        <f t="shared" si="49"/>
        <v>3634.1367023243829</v>
      </c>
      <c r="J109" s="12">
        <f t="shared" si="49"/>
        <v>3679.3996452135384</v>
      </c>
      <c r="K109" s="12">
        <f t="shared" si="49"/>
        <v>3717.7384420592807</v>
      </c>
      <c r="L109" s="12">
        <f t="shared" si="49"/>
        <v>3750.0868901307917</v>
      </c>
      <c r="M109" s="12">
        <f t="shared" si="49"/>
        <v>3778.4987960650797</v>
      </c>
      <c r="N109" s="12">
        <f t="shared" si="49"/>
        <v>3805.1036663531818</v>
      </c>
      <c r="O109" s="12">
        <f t="shared" si="49"/>
        <v>3824.0401083719416</v>
      </c>
      <c r="P109" s="12">
        <f t="shared" si="49"/>
        <v>3839.8801988042969</v>
      </c>
      <c r="Q109" s="12">
        <f t="shared" si="49"/>
        <v>0</v>
      </c>
      <c r="R109" s="12">
        <f t="shared" si="49"/>
        <v>68175.703023888767</v>
      </c>
      <c r="S109" s="12">
        <f t="shared" si="49"/>
        <v>71694.801154429384</v>
      </c>
      <c r="T109" s="12">
        <f t="shared" si="49"/>
        <v>75259.675793365139</v>
      </c>
      <c r="U109" s="12">
        <f t="shared" si="49"/>
        <v>78870.151829064533</v>
      </c>
      <c r="V109" s="12">
        <f t="shared" si="49"/>
        <v>82526.920002833518</v>
      </c>
      <c r="W109" s="12">
        <f t="shared" si="49"/>
        <v>86225.489046469927</v>
      </c>
      <c r="X109" s="12">
        <f t="shared" si="49"/>
        <v>89959.40171256497</v>
      </c>
      <c r="Y109" s="12">
        <f t="shared" si="49"/>
        <v>93723.694555662922</v>
      </c>
      <c r="Z109" s="12">
        <f t="shared" si="49"/>
        <v>97515.495786872023</v>
      </c>
      <c r="AA109" s="12">
        <f t="shared" si="49"/>
        <v>101330.06767423458</v>
      </c>
      <c r="AB109" s="12">
        <f t="shared" si="49"/>
        <v>105162.02782782271</v>
      </c>
      <c r="AC109" s="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x14ac:dyDescent="0.25">
      <c r="B110" s="2" t="s">
        <v>33</v>
      </c>
      <c r="C110" s="10"/>
      <c r="D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</row>
    <row r="111" spans="1:64" x14ac:dyDescent="0.25">
      <c r="C111" s="10"/>
      <c r="D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1:64" x14ac:dyDescent="0.25">
      <c r="A112">
        <v>49</v>
      </c>
      <c r="C112" s="10">
        <v>2.4522727272727272</v>
      </c>
      <c r="D112" s="11">
        <v>2.5999999999999999E-2</v>
      </c>
      <c r="F112" s="1">
        <f t="shared" ref="F112:P112" si="50">AP112/43560</f>
        <v>942.07826447289835</v>
      </c>
      <c r="G112" s="1">
        <f t="shared" si="50"/>
        <v>970.11477664495635</v>
      </c>
      <c r="H112" s="1">
        <f t="shared" si="50"/>
        <v>991.2142949800517</v>
      </c>
      <c r="I112" s="1">
        <f t="shared" si="50"/>
        <v>1009.617026311701</v>
      </c>
      <c r="J112" s="1">
        <f t="shared" si="50"/>
        <v>1023.1650403067429</v>
      </c>
      <c r="K112" s="1">
        <f t="shared" si="50"/>
        <v>1036.5854950455594</v>
      </c>
      <c r="L112" s="1">
        <f t="shared" si="50"/>
        <v>1048.8176040523308</v>
      </c>
      <c r="M112" s="1">
        <f t="shared" si="50"/>
        <v>1055.2594916309536</v>
      </c>
      <c r="N112" s="1">
        <f t="shared" si="50"/>
        <v>1058.4331064187463</v>
      </c>
      <c r="O112" s="1">
        <f t="shared" si="50"/>
        <v>1060.0704766980216</v>
      </c>
      <c r="P112" s="1">
        <f t="shared" si="50"/>
        <v>1061.7406575184552</v>
      </c>
      <c r="R112" s="1">
        <f>BB112/43560</f>
        <v>17063.126658688718</v>
      </c>
      <c r="S112" s="1">
        <f t="shared" ref="S112:AB112" si="51">BC112/43560+R112</f>
        <v>18019.223179247645</v>
      </c>
      <c r="T112" s="1">
        <f t="shared" si="51"/>
        <v>18999.887715060147</v>
      </c>
      <c r="U112" s="1">
        <f t="shared" si="51"/>
        <v>20000.303375706026</v>
      </c>
      <c r="V112" s="1">
        <f t="shared" si="51"/>
        <v>21016.694409015246</v>
      </c>
      <c r="W112" s="1">
        <f t="shared" si="51"/>
        <v>22046.569676691397</v>
      </c>
      <c r="X112" s="1">
        <f t="shared" si="51"/>
        <v>23089.271226240344</v>
      </c>
      <c r="Y112" s="1">
        <f t="shared" si="51"/>
        <v>24141.309774081987</v>
      </c>
      <c r="Z112" s="1">
        <f t="shared" si="51"/>
        <v>25198.156073106838</v>
      </c>
      <c r="AA112" s="1">
        <f t="shared" si="51"/>
        <v>26257.407864665223</v>
      </c>
      <c r="AB112" s="1">
        <f t="shared" si="51"/>
        <v>27318.313431773462</v>
      </c>
      <c r="AC112" t="s">
        <v>27</v>
      </c>
      <c r="AD112" s="4">
        <v>3020.7756835937498</v>
      </c>
      <c r="AE112" s="4">
        <v>3106.9019531250001</v>
      </c>
      <c r="AF112" s="4">
        <v>3174.3578124999999</v>
      </c>
      <c r="AG112" s="4">
        <v>3235.3443847656249</v>
      </c>
      <c r="AH112" s="4">
        <v>3283.3426757812499</v>
      </c>
      <c r="AI112" s="4">
        <v>3330.6532714843752</v>
      </c>
      <c r="AJ112" s="4">
        <v>3371.5678222656252</v>
      </c>
      <c r="AK112" s="4">
        <v>3396.16845703125</v>
      </c>
      <c r="AL112" s="4">
        <v>3407.8094238281251</v>
      </c>
      <c r="AM112" s="4">
        <v>3413.3108398437498</v>
      </c>
      <c r="AN112" s="4">
        <v>3418.9095214843751</v>
      </c>
      <c r="AP112" s="4">
        <v>41036929.200439453</v>
      </c>
      <c r="AQ112" s="4">
        <v>42258199.670654297</v>
      </c>
      <c r="AR112" s="4">
        <v>43177294.689331055</v>
      </c>
      <c r="AS112" s="4">
        <v>43978917.666137695</v>
      </c>
      <c r="AT112" s="4">
        <v>44569069.155761719</v>
      </c>
      <c r="AU112" s="4">
        <v>45153664.16418457</v>
      </c>
      <c r="AV112" s="4">
        <v>45686494.832519531</v>
      </c>
      <c r="AW112" s="4">
        <v>45967103.455444336</v>
      </c>
      <c r="AX112" s="4">
        <v>46105346.115600586</v>
      </c>
      <c r="AY112" s="4">
        <v>46176669.96496582</v>
      </c>
      <c r="AZ112" s="4">
        <v>46249423.041503906</v>
      </c>
      <c r="BA112" s="4"/>
      <c r="BB112" s="4">
        <v>743269797.25248051</v>
      </c>
      <c r="BC112" s="4">
        <v>41647564.435546875</v>
      </c>
      <c r="BD112" s="4">
        <v>42717747.179992676</v>
      </c>
      <c r="BE112" s="4">
        <v>43578106.177734375</v>
      </c>
      <c r="BF112" s="4">
        <v>44273993.410949707</v>
      </c>
      <c r="BG112" s="4">
        <v>44861366.659973145</v>
      </c>
      <c r="BH112" s="4">
        <v>45420079.498352051</v>
      </c>
      <c r="BI112" s="4">
        <v>45826799.143981934</v>
      </c>
      <c r="BJ112" s="4">
        <v>46036224.785522461</v>
      </c>
      <c r="BK112" s="4">
        <v>46141008.040283203</v>
      </c>
      <c r="BL112" s="4">
        <v>46213046.503234863</v>
      </c>
    </row>
    <row r="113" spans="1:64" x14ac:dyDescent="0.25">
      <c r="A113">
        <v>50</v>
      </c>
      <c r="C113" s="10">
        <v>1.8410984848484848</v>
      </c>
      <c r="D113" s="11">
        <v>2.5999999999999999E-2</v>
      </c>
      <c r="F113" s="1">
        <f t="shared" si="45"/>
        <v>827.86481854007047</v>
      </c>
      <c r="G113" s="1">
        <f t="shared" si="45"/>
        <v>834.66770795221385</v>
      </c>
      <c r="H113" s="1">
        <f t="shared" si="44"/>
        <v>839.84692796859531</v>
      </c>
      <c r="I113" s="1">
        <f t="shared" si="44"/>
        <v>844.45561285658209</v>
      </c>
      <c r="J113" s="1">
        <f t="shared" si="44"/>
        <v>849.06467912742255</v>
      </c>
      <c r="K113" s="1">
        <f t="shared" si="44"/>
        <v>853.67505299661877</v>
      </c>
      <c r="L113" s="1">
        <f t="shared" si="44"/>
        <v>857.47788953544682</v>
      </c>
      <c r="M113" s="1">
        <f t="shared" si="44"/>
        <v>860.73848138113874</v>
      </c>
      <c r="N113" s="1">
        <f t="shared" si="44"/>
        <v>862.59903039152846</v>
      </c>
      <c r="O113" s="1">
        <f t="shared" si="44"/>
        <v>864.44944551466142</v>
      </c>
      <c r="P113" s="1">
        <f t="shared" si="44"/>
        <v>866.29986063779438</v>
      </c>
      <c r="R113" s="1">
        <f t="shared" si="40"/>
        <v>16636.608050319504</v>
      </c>
      <c r="S113" s="1">
        <f t="shared" si="47"/>
        <v>17467.874313565648</v>
      </c>
      <c r="T113" s="1">
        <f t="shared" si="47"/>
        <v>18305.131631526052</v>
      </c>
      <c r="U113" s="1">
        <f t="shared" si="47"/>
        <v>19147.282901938641</v>
      </c>
      <c r="V113" s="1">
        <f t="shared" si="47"/>
        <v>19994.043047930641</v>
      </c>
      <c r="W113" s="1">
        <f t="shared" si="47"/>
        <v>20845.412913992663</v>
      </c>
      <c r="X113" s="1">
        <f t="shared" si="46"/>
        <v>21700.989385258694</v>
      </c>
      <c r="Y113" s="1">
        <f t="shared" si="46"/>
        <v>22560.097570716986</v>
      </c>
      <c r="Z113" s="1">
        <f t="shared" si="46"/>
        <v>23421.76632660332</v>
      </c>
      <c r="AA113" s="1">
        <f t="shared" si="46"/>
        <v>24285.290564556413</v>
      </c>
      <c r="AB113" s="1">
        <f t="shared" si="46"/>
        <v>25150.665217632642</v>
      </c>
      <c r="AC113" t="s">
        <v>27</v>
      </c>
      <c r="AD113" s="4">
        <v>3720.95947265625</v>
      </c>
      <c r="AE113" s="4">
        <v>3754.782958984375</v>
      </c>
      <c r="AF113" s="4">
        <v>3778.9054361979165</v>
      </c>
      <c r="AG113" s="4">
        <v>3799.6192220052085</v>
      </c>
      <c r="AH113" s="4">
        <v>3820.334228515625</v>
      </c>
      <c r="AI113" s="4">
        <v>3841.0519205729165</v>
      </c>
      <c r="AJ113" s="4">
        <v>3856.9449055989585</v>
      </c>
      <c r="AK113" s="4">
        <v>3870.1923828125</v>
      </c>
      <c r="AL113" s="4">
        <v>3879.2576497395835</v>
      </c>
      <c r="AM113" s="4">
        <v>3888.2930501302085</v>
      </c>
      <c r="AN113" s="4">
        <v>3897.3284505208335</v>
      </c>
      <c r="AP113" s="4">
        <v>36061791.495605469</v>
      </c>
      <c r="AQ113" s="4">
        <v>36358125.358398437</v>
      </c>
      <c r="AR113" s="4">
        <v>36583732.182312012</v>
      </c>
      <c r="AS113" s="4">
        <v>36784486.496032715</v>
      </c>
      <c r="AT113" s="4">
        <v>36985257.422790527</v>
      </c>
      <c r="AU113" s="4">
        <v>37186085.308532715</v>
      </c>
      <c r="AV113" s="4">
        <v>37351736.868164062</v>
      </c>
      <c r="AW113" s="4">
        <v>37493768.248962402</v>
      </c>
      <c r="AX113" s="4">
        <v>37574813.76385498</v>
      </c>
      <c r="AY113" s="4">
        <v>37655417.846618652</v>
      </c>
      <c r="AZ113" s="4">
        <v>37736021.929382324</v>
      </c>
      <c r="BA113" s="4"/>
      <c r="BB113" s="4">
        <v>724690646.67191768</v>
      </c>
      <c r="BC113" s="4">
        <v>36209958.427001953</v>
      </c>
      <c r="BD113" s="4">
        <v>36470928.770355225</v>
      </c>
      <c r="BE113" s="4">
        <v>36684109.339172363</v>
      </c>
      <c r="BF113" s="4">
        <v>36884871.959411621</v>
      </c>
      <c r="BG113" s="4">
        <v>37085671.365661621</v>
      </c>
      <c r="BH113" s="4">
        <v>37268911.088348389</v>
      </c>
      <c r="BI113" s="4">
        <v>37422752.558563232</v>
      </c>
      <c r="BJ113" s="4">
        <v>37534291.006408691</v>
      </c>
      <c r="BK113" s="4">
        <v>37615115.805236816</v>
      </c>
      <c r="BL113" s="4">
        <v>37695719.888000488</v>
      </c>
    </row>
    <row r="114" spans="1:64" x14ac:dyDescent="0.25">
      <c r="A114">
        <v>51</v>
      </c>
      <c r="C114" s="10">
        <v>2.1854166666666668</v>
      </c>
      <c r="D114" s="11">
        <v>2.5999999999999999E-2</v>
      </c>
      <c r="F114" s="1">
        <f t="shared" si="45"/>
        <v>526.83501652804284</v>
      </c>
      <c r="G114" s="1">
        <f t="shared" si="45"/>
        <v>543.67631257567746</v>
      </c>
      <c r="H114" s="1">
        <f t="shared" si="44"/>
        <v>557.30895816918576</v>
      </c>
      <c r="I114" s="1">
        <f t="shared" si="44"/>
        <v>569.77995847451564</v>
      </c>
      <c r="J114" s="1">
        <f t="shared" si="44"/>
        <v>579.20737706579348</v>
      </c>
      <c r="K114" s="1">
        <f t="shared" si="44"/>
        <v>587.91260071956754</v>
      </c>
      <c r="L114" s="1">
        <f t="shared" si="44"/>
        <v>594.42051603143864</v>
      </c>
      <c r="M114" s="1">
        <f t="shared" si="44"/>
        <v>598.96846741955687</v>
      </c>
      <c r="N114" s="1">
        <f t="shared" si="44"/>
        <v>601.65004826940674</v>
      </c>
      <c r="O114" s="1">
        <f t="shared" si="44"/>
        <v>604.20653613312072</v>
      </c>
      <c r="P114" s="1">
        <f t="shared" si="44"/>
        <v>606.76327460317896</v>
      </c>
      <c r="R114" s="1">
        <f t="shared" si="40"/>
        <v>8693.0466647913381</v>
      </c>
      <c r="S114" s="1">
        <f t="shared" si="47"/>
        <v>9228.3023293431979</v>
      </c>
      <c r="T114" s="1">
        <f t="shared" si="47"/>
        <v>9778.7949647156292</v>
      </c>
      <c r="U114" s="1">
        <f t="shared" si="47"/>
        <v>10342.33942303748</v>
      </c>
      <c r="V114" s="1">
        <f t="shared" si="47"/>
        <v>10916.833090807635</v>
      </c>
      <c r="W114" s="1">
        <f t="shared" si="47"/>
        <v>11500.393079700316</v>
      </c>
      <c r="X114" s="1">
        <f t="shared" si="46"/>
        <v>12091.55963807582</v>
      </c>
      <c r="Y114" s="1">
        <f t="shared" si="46"/>
        <v>12688.254129801317</v>
      </c>
      <c r="Z114" s="1">
        <f t="shared" si="46"/>
        <v>13288.563387645798</v>
      </c>
      <c r="AA114" s="1">
        <f t="shared" si="46"/>
        <v>13891.491679847062</v>
      </c>
      <c r="AB114" s="1">
        <f t="shared" si="46"/>
        <v>14496.976585215212</v>
      </c>
      <c r="AC114" t="s">
        <v>27</v>
      </c>
      <c r="AD114" s="4">
        <v>1966.399609375</v>
      </c>
      <c r="AE114" s="4">
        <v>2029.8397216796875</v>
      </c>
      <c r="AF114" s="4">
        <v>2083.5902099609375</v>
      </c>
      <c r="AG114" s="4">
        <v>2133.8325439453124</v>
      </c>
      <c r="AH114" s="4">
        <v>2174.8836425781251</v>
      </c>
      <c r="AI114" s="4">
        <v>2213.7532714843751</v>
      </c>
      <c r="AJ114" s="4">
        <v>2240.2925537109377</v>
      </c>
      <c r="AK114" s="4">
        <v>2260.2104736328124</v>
      </c>
      <c r="AL114" s="4">
        <v>2269.6703613281252</v>
      </c>
      <c r="AM114" s="4">
        <v>2278.6031250000001</v>
      </c>
      <c r="AN114" s="4">
        <v>2287.5366455078124</v>
      </c>
      <c r="AP114" s="4">
        <v>22948933.319961548</v>
      </c>
      <c r="AQ114" s="4">
        <v>23682540.175796509</v>
      </c>
      <c r="AR114" s="4">
        <v>24276378.217849731</v>
      </c>
      <c r="AS114" s="4">
        <v>24819614.991149902</v>
      </c>
      <c r="AT114" s="4">
        <v>25230273.344985962</v>
      </c>
      <c r="AU114" s="4">
        <v>25609472.88734436</v>
      </c>
      <c r="AV114" s="4">
        <v>25892957.678329468</v>
      </c>
      <c r="AW114" s="4">
        <v>26091066.440795898</v>
      </c>
      <c r="AX114" s="4">
        <v>26207876.102615356</v>
      </c>
      <c r="AY114" s="4">
        <v>26319236.71395874</v>
      </c>
      <c r="AZ114" s="4">
        <v>26430608.241714478</v>
      </c>
      <c r="BA114" s="4"/>
      <c r="BB114" s="4">
        <v>378669112.71831071</v>
      </c>
      <c r="BC114" s="4">
        <v>23315736.747879028</v>
      </c>
      <c r="BD114" s="4">
        <v>23979459.19682312</v>
      </c>
      <c r="BE114" s="4">
        <v>24547996.604499817</v>
      </c>
      <c r="BF114" s="4">
        <v>25024944.168067932</v>
      </c>
      <c r="BG114" s="4">
        <v>25419873.116165161</v>
      </c>
      <c r="BH114" s="4">
        <v>25751215.282836914</v>
      </c>
      <c r="BI114" s="4">
        <v>25992012.059562683</v>
      </c>
      <c r="BJ114" s="4">
        <v>26149471.271705627</v>
      </c>
      <c r="BK114" s="4">
        <v>26263556.408287048</v>
      </c>
      <c r="BL114" s="4">
        <v>26374922.477836609</v>
      </c>
    </row>
    <row r="115" spans="1:64" x14ac:dyDescent="0.25">
      <c r="A115">
        <v>52</v>
      </c>
      <c r="C115" s="10">
        <v>1.6634469696969696</v>
      </c>
      <c r="D115" s="11">
        <v>2.5999999999999999E-2</v>
      </c>
      <c r="F115" s="1">
        <f t="shared" si="45"/>
        <v>412.06246292072223</v>
      </c>
      <c r="G115" s="1">
        <f t="shared" si="45"/>
        <v>417.87705726028037</v>
      </c>
      <c r="H115" s="1">
        <f t="shared" si="44"/>
        <v>423.69160237377997</v>
      </c>
      <c r="I115" s="1">
        <f t="shared" si="44"/>
        <v>429.50613518076494</v>
      </c>
      <c r="J115" s="1">
        <f t="shared" si="44"/>
        <v>435.17108230240524</v>
      </c>
      <c r="K115" s="1">
        <f t="shared" si="44"/>
        <v>439.50167096210686</v>
      </c>
      <c r="L115" s="1">
        <f t="shared" si="44"/>
        <v>442.8140555207504</v>
      </c>
      <c r="M115" s="1">
        <f t="shared" si="44"/>
        <v>446.1262062556159</v>
      </c>
      <c r="N115" s="1">
        <f t="shared" si="44"/>
        <v>448.81565965664726</v>
      </c>
      <c r="O115" s="1">
        <f t="shared" si="44"/>
        <v>450.6449984435755</v>
      </c>
      <c r="P115" s="1">
        <f t="shared" si="44"/>
        <v>452.47426339141595</v>
      </c>
      <c r="R115" s="1">
        <f t="shared" si="40"/>
        <v>11035.352531769828</v>
      </c>
      <c r="S115" s="1">
        <f t="shared" si="47"/>
        <v>11450.32229186033</v>
      </c>
      <c r="T115" s="1">
        <f t="shared" si="47"/>
        <v>11871.10662167736</v>
      </c>
      <c r="U115" s="1">
        <f t="shared" si="47"/>
        <v>12297.705490454633</v>
      </c>
      <c r="V115" s="1">
        <f t="shared" si="47"/>
        <v>12730.044099196219</v>
      </c>
      <c r="W115" s="1">
        <f t="shared" si="47"/>
        <v>13167.380475828475</v>
      </c>
      <c r="X115" s="1">
        <f t="shared" si="46"/>
        <v>13608.538339069904</v>
      </c>
      <c r="Y115" s="1">
        <f t="shared" si="46"/>
        <v>14053.008469958088</v>
      </c>
      <c r="Z115" s="1">
        <f t="shared" si="46"/>
        <v>14500.479402914219</v>
      </c>
      <c r="AA115" s="1">
        <f t="shared" si="46"/>
        <v>14950.209731964331</v>
      </c>
      <c r="AB115" s="1">
        <f t="shared" si="46"/>
        <v>15401.769362881827</v>
      </c>
      <c r="AC115" t="s">
        <v>27</v>
      </c>
      <c r="AD115" s="4">
        <v>2130.7954915364585</v>
      </c>
      <c r="AE115" s="4">
        <v>2161.654825846354</v>
      </c>
      <c r="AF115" s="4">
        <v>2192.5138346354165</v>
      </c>
      <c r="AG115" s="4">
        <v>2223.372802734375</v>
      </c>
      <c r="AH115" s="4">
        <v>2253.7367350260415</v>
      </c>
      <c r="AI115" s="4">
        <v>2278.824422200521</v>
      </c>
      <c r="AJ115" s="4">
        <v>2298.706827799479</v>
      </c>
      <c r="AK115" s="4">
        <v>2318.5877685546875</v>
      </c>
      <c r="AL115" s="4">
        <v>2334.350626627604</v>
      </c>
      <c r="AM115" s="4">
        <v>2344.42578125</v>
      </c>
      <c r="AN115" s="4">
        <v>2354.5005696614585</v>
      </c>
      <c r="AP115" s="4">
        <v>17949440.88482666</v>
      </c>
      <c r="AQ115" s="4">
        <v>18202724.614257812</v>
      </c>
      <c r="AR115" s="4">
        <v>18456006.199401855</v>
      </c>
      <c r="AS115" s="4">
        <v>18709287.248474121</v>
      </c>
      <c r="AT115" s="4">
        <v>18956052.345092773</v>
      </c>
      <c r="AU115" s="4">
        <v>19144692.787109375</v>
      </c>
      <c r="AV115" s="4">
        <v>19288980.258483887</v>
      </c>
      <c r="AW115" s="4">
        <v>19433257.544494629</v>
      </c>
      <c r="AX115" s="4">
        <v>19550410.134643555</v>
      </c>
      <c r="AY115" s="4">
        <v>19630096.132202148</v>
      </c>
      <c r="AZ115" s="4">
        <v>19709778.913330078</v>
      </c>
      <c r="BA115" s="4"/>
      <c r="BB115" s="4">
        <v>480699956.2838937</v>
      </c>
      <c r="BC115" s="4">
        <v>18076082.749542236</v>
      </c>
      <c r="BD115" s="4">
        <v>18329365.406829834</v>
      </c>
      <c r="BE115" s="4">
        <v>18582646.723937988</v>
      </c>
      <c r="BF115" s="4">
        <v>18832669.796783447</v>
      </c>
      <c r="BG115" s="4">
        <v>19050372.566101074</v>
      </c>
      <c r="BH115" s="4">
        <v>19216836.522796631</v>
      </c>
      <c r="BI115" s="4">
        <v>19361118.901489258</v>
      </c>
      <c r="BJ115" s="4">
        <v>19491833.839569092</v>
      </c>
      <c r="BK115" s="4">
        <v>19590253.133422852</v>
      </c>
      <c r="BL115" s="4">
        <v>19669937.522766113</v>
      </c>
    </row>
    <row r="116" spans="1:64" x14ac:dyDescent="0.25">
      <c r="A116">
        <v>53</v>
      </c>
      <c r="C116" s="10">
        <v>2.1356060606060607</v>
      </c>
      <c r="D116" s="11">
        <v>0.02</v>
      </c>
      <c r="F116" s="1">
        <f t="shared" si="45"/>
        <v>579.99368545630307</v>
      </c>
      <c r="G116" s="1">
        <f t="shared" si="45"/>
        <v>585.43832121709818</v>
      </c>
      <c r="H116" s="1">
        <f t="shared" si="44"/>
        <v>589.54923016676889</v>
      </c>
      <c r="I116" s="1">
        <f t="shared" si="44"/>
        <v>606.66321319215774</v>
      </c>
      <c r="J116" s="1">
        <f t="shared" si="44"/>
        <v>616.9647340674702</v>
      </c>
      <c r="K116" s="1">
        <f t="shared" si="44"/>
        <v>618.91843489549706</v>
      </c>
      <c r="L116" s="1">
        <f t="shared" si="44"/>
        <v>620.74197036981366</v>
      </c>
      <c r="M116" s="1">
        <f t="shared" si="44"/>
        <v>622.43961429368255</v>
      </c>
      <c r="N116" s="1">
        <f t="shared" si="44"/>
        <v>624.12403786679386</v>
      </c>
      <c r="O116" s="1">
        <f t="shared" si="44"/>
        <v>625.92378302960356</v>
      </c>
      <c r="P116" s="1">
        <f t="shared" si="44"/>
        <v>627.74358978831958</v>
      </c>
      <c r="R116" s="1">
        <f t="shared" si="40"/>
        <v>6815.2185021243477</v>
      </c>
      <c r="S116" s="1">
        <f t="shared" si="47"/>
        <v>7397.9345054610485</v>
      </c>
      <c r="T116" s="1">
        <f t="shared" si="47"/>
        <v>7985.428281152982</v>
      </c>
      <c r="U116" s="1">
        <f t="shared" si="47"/>
        <v>8583.5345028324446</v>
      </c>
      <c r="V116" s="1">
        <f t="shared" si="47"/>
        <v>9195.348476462259</v>
      </c>
      <c r="W116" s="1">
        <f t="shared" si="47"/>
        <v>9813.290060943742</v>
      </c>
      <c r="X116" s="1">
        <f t="shared" si="46"/>
        <v>10433.120263576397</v>
      </c>
      <c r="Y116" s="1">
        <f t="shared" si="46"/>
        <v>11054.711055908145</v>
      </c>
      <c r="Z116" s="1">
        <f t="shared" si="46"/>
        <v>11677.992881988383</v>
      </c>
      <c r="AA116" s="1">
        <f t="shared" si="46"/>
        <v>12303.016792436581</v>
      </c>
      <c r="AB116" s="1">
        <f t="shared" si="46"/>
        <v>12929.850478845543</v>
      </c>
      <c r="AC116" t="s">
        <v>27</v>
      </c>
      <c r="AD116" s="4">
        <v>2224.1498779296876</v>
      </c>
      <c r="AE116" s="4">
        <v>2242.2539306640624</v>
      </c>
      <c r="AF116" s="4">
        <v>2256.2359863281249</v>
      </c>
      <c r="AG116" s="4">
        <v>2310.403564453125</v>
      </c>
      <c r="AH116" s="4">
        <v>2343.5175048828123</v>
      </c>
      <c r="AI116" s="4">
        <v>2350.7761718749998</v>
      </c>
      <c r="AJ116" s="4">
        <v>2357.6233154296874</v>
      </c>
      <c r="AK116" s="4">
        <v>2364.0820800781248</v>
      </c>
      <c r="AL116" s="4">
        <v>2370.4998535156251</v>
      </c>
      <c r="AM116" s="4">
        <v>2377.2746093750002</v>
      </c>
      <c r="AN116" s="4">
        <v>2384.1103759765624</v>
      </c>
      <c r="AP116" s="4">
        <v>25264524.938476562</v>
      </c>
      <c r="AQ116" s="4">
        <v>25501693.272216797</v>
      </c>
      <c r="AR116" s="4">
        <v>25680764.466064453</v>
      </c>
      <c r="AS116" s="4">
        <v>26426249.566650391</v>
      </c>
      <c r="AT116" s="4">
        <v>26874983.815979004</v>
      </c>
      <c r="AU116" s="4">
        <v>26960087.024047852</v>
      </c>
      <c r="AV116" s="4">
        <v>27039520.229309082</v>
      </c>
      <c r="AW116" s="4">
        <v>27113469.598632812</v>
      </c>
      <c r="AX116" s="4">
        <v>27186843.089477539</v>
      </c>
      <c r="AY116" s="4">
        <v>27265239.988769531</v>
      </c>
      <c r="AZ116" s="4">
        <v>27344510.771179199</v>
      </c>
      <c r="BA116" s="4"/>
      <c r="BB116" s="4">
        <v>296870917.95253658</v>
      </c>
      <c r="BC116" s="4">
        <v>25383109.10534668</v>
      </c>
      <c r="BD116" s="4">
        <v>25591228.869140625</v>
      </c>
      <c r="BE116" s="4">
        <v>26053507.016357422</v>
      </c>
      <c r="BF116" s="4">
        <v>26650616.691314697</v>
      </c>
      <c r="BG116" s="4">
        <v>26917535.420013428</v>
      </c>
      <c r="BH116" s="4">
        <v>26999803.626678467</v>
      </c>
      <c r="BI116" s="4">
        <v>27076494.913970947</v>
      </c>
      <c r="BJ116" s="4">
        <v>27150156.344055176</v>
      </c>
      <c r="BK116" s="4">
        <v>27226041.539123535</v>
      </c>
      <c r="BL116" s="4">
        <v>27304875.379974365</v>
      </c>
    </row>
    <row r="117" spans="1:64" x14ac:dyDescent="0.25">
      <c r="A117">
        <v>281</v>
      </c>
      <c r="C117" s="10">
        <v>0.625</v>
      </c>
      <c r="D117" s="11">
        <v>2.4E-2</v>
      </c>
      <c r="F117" s="1">
        <f t="shared" si="45"/>
        <v>165.71969696969697</v>
      </c>
      <c r="G117" s="1">
        <f t="shared" si="45"/>
        <v>165.71969696969697</v>
      </c>
      <c r="H117" s="1">
        <f t="shared" si="44"/>
        <v>165.71969696969697</v>
      </c>
      <c r="I117" s="1">
        <f t="shared" si="44"/>
        <v>165.71969696969697</v>
      </c>
      <c r="J117" s="1">
        <f t="shared" si="44"/>
        <v>165.71969696969697</v>
      </c>
      <c r="K117" s="1">
        <f t="shared" si="44"/>
        <v>165.71969696969697</v>
      </c>
      <c r="L117" s="1">
        <f t="shared" si="44"/>
        <v>165.71969696969697</v>
      </c>
      <c r="M117" s="1">
        <f t="shared" si="44"/>
        <v>165.71969696969697</v>
      </c>
      <c r="N117" s="1">
        <f t="shared" si="44"/>
        <v>165.71969696969697</v>
      </c>
      <c r="O117" s="1">
        <f t="shared" si="44"/>
        <v>165.71969696969697</v>
      </c>
      <c r="P117" s="1">
        <f t="shared" si="44"/>
        <v>165.71969696969697</v>
      </c>
      <c r="R117" s="1">
        <f t="shared" si="40"/>
        <v>189.15719696969697</v>
      </c>
      <c r="S117" s="1">
        <f t="shared" si="47"/>
        <v>354.87689393939394</v>
      </c>
      <c r="T117" s="1">
        <f t="shared" si="47"/>
        <v>520.59659090909088</v>
      </c>
      <c r="U117" s="1">
        <f t="shared" si="47"/>
        <v>686.31628787878788</v>
      </c>
      <c r="V117" s="1">
        <f t="shared" si="47"/>
        <v>852.03598484848487</v>
      </c>
      <c r="W117" s="1">
        <f t="shared" si="47"/>
        <v>1017.7556818181819</v>
      </c>
      <c r="X117" s="1">
        <f t="shared" si="46"/>
        <v>1183.4753787878788</v>
      </c>
      <c r="Y117" s="1">
        <f t="shared" si="46"/>
        <v>1349.1950757575758</v>
      </c>
      <c r="Z117" s="1">
        <f t="shared" si="46"/>
        <v>1514.9147727272727</v>
      </c>
      <c r="AA117" s="1">
        <f t="shared" si="46"/>
        <v>1680.6344696969697</v>
      </c>
      <c r="AB117" s="1">
        <f t="shared" si="46"/>
        <v>1846.3541666666667</v>
      </c>
      <c r="AC117" t="s">
        <v>27</v>
      </c>
      <c r="AD117" s="4">
        <v>2166.6666666666665</v>
      </c>
      <c r="AE117" s="4">
        <v>2166.6666666666665</v>
      </c>
      <c r="AF117" s="4">
        <v>2166.6666666666665</v>
      </c>
      <c r="AG117" s="4">
        <v>2166.6666666666665</v>
      </c>
      <c r="AH117" s="4">
        <v>2166.6666666666665</v>
      </c>
      <c r="AI117" s="4">
        <v>2166.6666666666665</v>
      </c>
      <c r="AJ117" s="4">
        <v>2166.6666666666665</v>
      </c>
      <c r="AK117" s="4">
        <v>2166.6666666666665</v>
      </c>
      <c r="AL117" s="4">
        <v>2166.6666666666665</v>
      </c>
      <c r="AM117" s="4">
        <v>2166.6666666666665</v>
      </c>
      <c r="AN117" s="4">
        <v>2166.6666666666665</v>
      </c>
      <c r="AP117" s="4">
        <v>7218750</v>
      </c>
      <c r="AQ117" s="4">
        <v>7218750</v>
      </c>
      <c r="AR117" s="4">
        <v>7218750</v>
      </c>
      <c r="AS117" s="4">
        <v>7218750</v>
      </c>
      <c r="AT117" s="4">
        <v>7218750</v>
      </c>
      <c r="AU117" s="4">
        <v>7218750</v>
      </c>
      <c r="AV117" s="4">
        <v>7218750</v>
      </c>
      <c r="AW117" s="4">
        <v>7218750</v>
      </c>
      <c r="AX117" s="4">
        <v>7218750</v>
      </c>
      <c r="AY117" s="4">
        <v>7218750</v>
      </c>
      <c r="AZ117" s="4">
        <v>7218750</v>
      </c>
      <c r="BA117" s="4"/>
      <c r="BB117" s="4">
        <v>8239687.5</v>
      </c>
      <c r="BC117" s="4">
        <v>7218750</v>
      </c>
      <c r="BD117" s="4">
        <v>7218750</v>
      </c>
      <c r="BE117" s="4">
        <v>7218750</v>
      </c>
      <c r="BF117" s="4">
        <v>7218750</v>
      </c>
      <c r="BG117" s="4">
        <v>7218750</v>
      </c>
      <c r="BH117" s="4">
        <v>7218750</v>
      </c>
      <c r="BI117" s="4">
        <v>7218750</v>
      </c>
      <c r="BJ117" s="4">
        <v>7218750</v>
      </c>
      <c r="BK117" s="4">
        <v>7218750</v>
      </c>
      <c r="BL117" s="4">
        <v>7218750</v>
      </c>
    </row>
    <row r="118" spans="1:64" x14ac:dyDescent="0.25">
      <c r="A118">
        <v>282</v>
      </c>
      <c r="C118" s="10">
        <v>0.625</v>
      </c>
      <c r="D118" s="11">
        <v>2.4E-2</v>
      </c>
      <c r="F118" s="1">
        <f t="shared" si="45"/>
        <v>170.45454545454547</v>
      </c>
      <c r="G118" s="1">
        <f t="shared" si="45"/>
        <v>170.45454545454547</v>
      </c>
      <c r="H118" s="1">
        <f t="shared" si="44"/>
        <v>170.45454545454547</v>
      </c>
      <c r="I118" s="1">
        <f t="shared" si="44"/>
        <v>170.45454545454547</v>
      </c>
      <c r="J118" s="1">
        <f t="shared" si="44"/>
        <v>170.45454545454547</v>
      </c>
      <c r="K118" s="1">
        <f t="shared" si="44"/>
        <v>170.45454545454547</v>
      </c>
      <c r="L118" s="1">
        <f t="shared" si="44"/>
        <v>170.45454545454547</v>
      </c>
      <c r="M118" s="1">
        <f t="shared" si="44"/>
        <v>170.45454545454547</v>
      </c>
      <c r="N118" s="1">
        <f t="shared" si="44"/>
        <v>170.45454545454547</v>
      </c>
      <c r="O118" s="1">
        <f t="shared" si="44"/>
        <v>170.45454545454547</v>
      </c>
      <c r="P118" s="1">
        <f t="shared" si="44"/>
        <v>170.45454545454547</v>
      </c>
      <c r="R118" s="1">
        <f t="shared" si="40"/>
        <v>178.97727272727272</v>
      </c>
      <c r="S118" s="1">
        <f t="shared" si="47"/>
        <v>349.43181818181819</v>
      </c>
      <c r="T118" s="1">
        <f t="shared" si="47"/>
        <v>519.88636363636363</v>
      </c>
      <c r="U118" s="1">
        <f t="shared" si="47"/>
        <v>690.34090909090912</v>
      </c>
      <c r="V118" s="1">
        <f t="shared" si="47"/>
        <v>860.79545454545462</v>
      </c>
      <c r="W118" s="1">
        <f t="shared" si="47"/>
        <v>1031.25</v>
      </c>
      <c r="X118" s="1">
        <f t="shared" si="46"/>
        <v>1201.7045454545455</v>
      </c>
      <c r="Y118" s="1">
        <f t="shared" si="46"/>
        <v>1372.159090909091</v>
      </c>
      <c r="Z118" s="1">
        <f t="shared" si="46"/>
        <v>1542.6136363636365</v>
      </c>
      <c r="AA118" s="1">
        <f t="shared" si="46"/>
        <v>1713.068181818182</v>
      </c>
      <c r="AB118" s="1">
        <f t="shared" si="46"/>
        <v>1883.5227272727275</v>
      </c>
      <c r="AC118" t="s">
        <v>27</v>
      </c>
      <c r="AD118" s="4">
        <v>2250</v>
      </c>
      <c r="AE118" s="4">
        <v>2250</v>
      </c>
      <c r="AF118" s="4">
        <v>2250</v>
      </c>
      <c r="AG118" s="4">
        <v>2250</v>
      </c>
      <c r="AH118" s="4">
        <v>2250</v>
      </c>
      <c r="AI118" s="4">
        <v>2250</v>
      </c>
      <c r="AJ118" s="4">
        <v>2250</v>
      </c>
      <c r="AK118" s="4">
        <v>2250</v>
      </c>
      <c r="AL118" s="4">
        <v>2250</v>
      </c>
      <c r="AM118" s="4">
        <v>2250</v>
      </c>
      <c r="AN118" s="4">
        <v>2250</v>
      </c>
      <c r="AP118" s="4">
        <v>7425000</v>
      </c>
      <c r="AQ118" s="4">
        <v>7425000</v>
      </c>
      <c r="AR118" s="4">
        <v>7425000</v>
      </c>
      <c r="AS118" s="4">
        <v>7425000</v>
      </c>
      <c r="AT118" s="4">
        <v>7425000</v>
      </c>
      <c r="AU118" s="4">
        <v>7425000</v>
      </c>
      <c r="AV118" s="4">
        <v>7425000</v>
      </c>
      <c r="AW118" s="4">
        <v>7425000</v>
      </c>
      <c r="AX118" s="4">
        <v>7425000</v>
      </c>
      <c r="AY118" s="4">
        <v>7425000</v>
      </c>
      <c r="AZ118" s="4">
        <v>7425000</v>
      </c>
      <c r="BA118" s="4"/>
      <c r="BB118" s="4">
        <v>7796250</v>
      </c>
      <c r="BC118" s="4">
        <v>7425000</v>
      </c>
      <c r="BD118" s="4">
        <v>7425000</v>
      </c>
      <c r="BE118" s="4">
        <v>7425000</v>
      </c>
      <c r="BF118" s="4">
        <v>7425000</v>
      </c>
      <c r="BG118" s="4">
        <v>7425000</v>
      </c>
      <c r="BH118" s="4">
        <v>7425000</v>
      </c>
      <c r="BI118" s="4">
        <v>7425000</v>
      </c>
      <c r="BJ118" s="4">
        <v>7425000</v>
      </c>
      <c r="BK118" s="4">
        <v>7425000</v>
      </c>
      <c r="BL118" s="4">
        <v>7425000</v>
      </c>
    </row>
    <row r="119" spans="1:64" x14ac:dyDescent="0.25">
      <c r="A119">
        <v>283</v>
      </c>
      <c r="C119" s="10">
        <v>0.77708333333333335</v>
      </c>
      <c r="D119" s="11">
        <v>3.6999999999999998E-2</v>
      </c>
      <c r="F119" s="1">
        <f t="shared" si="45"/>
        <v>26.376195079148417</v>
      </c>
      <c r="G119" s="1">
        <f t="shared" si="45"/>
        <v>26.671061878974992</v>
      </c>
      <c r="H119" s="1">
        <f t="shared" si="44"/>
        <v>26.965927960174252</v>
      </c>
      <c r="I119" s="1">
        <f t="shared" si="44"/>
        <v>27.260718585505629</v>
      </c>
      <c r="J119" s="1">
        <f t="shared" si="44"/>
        <v>27.555663356395684</v>
      </c>
      <c r="K119" s="1">
        <f t="shared" ref="K119:P166" si="52">AU119/43560</f>
        <v>27.865777631239457</v>
      </c>
      <c r="L119" s="1">
        <f t="shared" si="52"/>
        <v>28.34205147617995</v>
      </c>
      <c r="M119" s="1">
        <f t="shared" si="52"/>
        <v>28.913095375985812</v>
      </c>
      <c r="N119" s="1">
        <f t="shared" si="52"/>
        <v>29.483967883177478</v>
      </c>
      <c r="O119" s="1">
        <f t="shared" si="52"/>
        <v>30.054825299195571</v>
      </c>
      <c r="P119" s="1">
        <f t="shared" si="52"/>
        <v>30.62568271521366</v>
      </c>
      <c r="R119" s="1">
        <f t="shared" si="40"/>
        <v>213.13725964435423</v>
      </c>
      <c r="S119" s="1">
        <f t="shared" si="47"/>
        <v>239.66088812341593</v>
      </c>
      <c r="T119" s="1">
        <f t="shared" si="47"/>
        <v>266.47938304299055</v>
      </c>
      <c r="U119" s="1">
        <f t="shared" si="47"/>
        <v>293.59270631583047</v>
      </c>
      <c r="V119" s="1">
        <f t="shared" si="47"/>
        <v>321.00089728678114</v>
      </c>
      <c r="W119" s="1">
        <f t="shared" si="47"/>
        <v>348.71161778059871</v>
      </c>
      <c r="X119" s="1">
        <f t="shared" si="46"/>
        <v>376.81553233430844</v>
      </c>
      <c r="Y119" s="1">
        <f t="shared" si="46"/>
        <v>405.44310576039135</v>
      </c>
      <c r="Z119" s="1">
        <f t="shared" si="46"/>
        <v>434.64163738997297</v>
      </c>
      <c r="AA119" s="1">
        <f t="shared" si="46"/>
        <v>464.41103398115951</v>
      </c>
      <c r="AB119" s="1">
        <f t="shared" si="46"/>
        <v>494.75128798836414</v>
      </c>
      <c r="AC119" t="s">
        <v>27</v>
      </c>
      <c r="AD119" s="4">
        <v>275.07494099934894</v>
      </c>
      <c r="AE119" s="4">
        <v>278.03445943196613</v>
      </c>
      <c r="AF119" s="4">
        <v>280.99396769205731</v>
      </c>
      <c r="AG119" s="4">
        <v>283.952397664388</v>
      </c>
      <c r="AH119" s="4">
        <v>286.91301981608075</v>
      </c>
      <c r="AI119" s="4">
        <v>290.04695129394531</v>
      </c>
      <c r="AJ119" s="4">
        <v>294.908686319987</v>
      </c>
      <c r="AK119" s="4">
        <v>300.97112019856769</v>
      </c>
      <c r="AL119" s="4">
        <v>307.03230794270831</v>
      </c>
      <c r="AM119" s="4">
        <v>313.09288533528644</v>
      </c>
      <c r="AN119" s="4">
        <v>319.15346272786456</v>
      </c>
      <c r="AP119" s="4">
        <v>1148947.0576477051</v>
      </c>
      <c r="AQ119" s="4">
        <v>1161791.4554481506</v>
      </c>
      <c r="AR119" s="4">
        <v>1174635.8219451904</v>
      </c>
      <c r="AS119" s="4">
        <v>1187476.9015846252</v>
      </c>
      <c r="AT119" s="4">
        <v>1200324.6958045959</v>
      </c>
      <c r="AU119" s="4">
        <v>1213833.2736167908</v>
      </c>
      <c r="AV119" s="4">
        <v>1234579.7623023987</v>
      </c>
      <c r="AW119" s="4">
        <v>1259454.4345779419</v>
      </c>
      <c r="AX119" s="4">
        <v>1284321.6409912109</v>
      </c>
      <c r="AY119" s="4">
        <v>1309188.190032959</v>
      </c>
      <c r="AZ119" s="4">
        <v>1334054.739074707</v>
      </c>
      <c r="BA119" s="4"/>
      <c r="BB119" s="4">
        <v>9284259.03010807</v>
      </c>
      <c r="BC119" s="4">
        <v>1155369.2565479279</v>
      </c>
      <c r="BD119" s="4">
        <v>1168213.6386966705</v>
      </c>
      <c r="BE119" s="4">
        <v>1181056.3617649078</v>
      </c>
      <c r="BF119" s="4">
        <v>1193900.7986946106</v>
      </c>
      <c r="BG119" s="4">
        <v>1207078.9847106934</v>
      </c>
      <c r="BH119" s="4">
        <v>1224206.5179595947</v>
      </c>
      <c r="BI119" s="4">
        <v>1247017.0984401703</v>
      </c>
      <c r="BJ119" s="4">
        <v>1271888.0377845764</v>
      </c>
      <c r="BK119" s="4">
        <v>1296754.915512085</v>
      </c>
      <c r="BL119" s="4">
        <v>1321621.464553833</v>
      </c>
    </row>
    <row r="120" spans="1:64" x14ac:dyDescent="0.25">
      <c r="A120">
        <v>284</v>
      </c>
      <c r="C120" s="10">
        <v>1.1482954545454545</v>
      </c>
      <c r="D120" s="11">
        <v>2.5999999999999999E-2</v>
      </c>
      <c r="F120" s="1">
        <f t="shared" si="45"/>
        <v>141.32495005163608</v>
      </c>
      <c r="G120" s="1">
        <f t="shared" si="45"/>
        <v>142.58086847142411</v>
      </c>
      <c r="H120" s="1">
        <f t="shared" si="45"/>
        <v>143.35421446913202</v>
      </c>
      <c r="I120" s="1">
        <f t="shared" si="45"/>
        <v>143.94952828693653</v>
      </c>
      <c r="J120" s="1">
        <f t="shared" si="45"/>
        <v>144.59175326344723</v>
      </c>
      <c r="K120" s="1">
        <f t="shared" si="52"/>
        <v>145.3000527174348</v>
      </c>
      <c r="L120" s="1">
        <f t="shared" si="52"/>
        <v>145.95851437487221</v>
      </c>
      <c r="M120" s="1">
        <f t="shared" si="52"/>
        <v>146.78592034332024</v>
      </c>
      <c r="N120" s="1">
        <f t="shared" si="52"/>
        <v>147.64330204945293</v>
      </c>
      <c r="O120" s="1">
        <f t="shared" si="52"/>
        <v>148.50074959431797</v>
      </c>
      <c r="P120" s="1">
        <f t="shared" si="52"/>
        <v>149.35844562730185</v>
      </c>
      <c r="R120" s="1">
        <f t="shared" si="40"/>
        <v>2863.8316685771151</v>
      </c>
      <c r="S120" s="1">
        <f t="shared" si="47"/>
        <v>3005.7845778386454</v>
      </c>
      <c r="T120" s="1">
        <f t="shared" si="47"/>
        <v>3148.7521193089233</v>
      </c>
      <c r="U120" s="1">
        <f t="shared" si="47"/>
        <v>3292.4039906869575</v>
      </c>
      <c r="V120" s="1">
        <f t="shared" si="47"/>
        <v>3436.6746314621496</v>
      </c>
      <c r="W120" s="1">
        <f t="shared" si="47"/>
        <v>3581.6205344525906</v>
      </c>
      <c r="X120" s="1">
        <f t="shared" si="46"/>
        <v>3727.2498179987442</v>
      </c>
      <c r="Y120" s="1">
        <f t="shared" si="46"/>
        <v>3873.6220353578406</v>
      </c>
      <c r="Z120" s="1">
        <f t="shared" si="46"/>
        <v>4020.8366465542272</v>
      </c>
      <c r="AA120" s="1">
        <f t="shared" si="46"/>
        <v>4168.9086723761129</v>
      </c>
      <c r="AB120" s="1">
        <f t="shared" si="46"/>
        <v>4317.8382699869226</v>
      </c>
      <c r="AC120" t="s">
        <v>27</v>
      </c>
      <c r="AD120" s="4">
        <v>1001.3464762369791</v>
      </c>
      <c r="AE120" s="4">
        <v>1008.18310546875</v>
      </c>
      <c r="AF120" s="4">
        <v>1012.7083333333334</v>
      </c>
      <c r="AG120" s="4">
        <v>1016.3243408203125</v>
      </c>
      <c r="AH120" s="4">
        <v>1020.3897705078125</v>
      </c>
      <c r="AI120" s="4">
        <v>1025.088155110677</v>
      </c>
      <c r="AJ120" s="4">
        <v>1029.30908203125</v>
      </c>
      <c r="AK120" s="4">
        <v>1035.1484375</v>
      </c>
      <c r="AL120" s="4">
        <v>1041.2749430338542</v>
      </c>
      <c r="AM120" s="4">
        <v>1047.4020385742187</v>
      </c>
      <c r="AN120" s="4">
        <v>1053.5315551757812</v>
      </c>
      <c r="AP120" s="4">
        <v>6156114.8242492676</v>
      </c>
      <c r="AQ120" s="4">
        <v>6210822.6306152344</v>
      </c>
      <c r="AR120" s="4">
        <v>6244509.5822753906</v>
      </c>
      <c r="AS120" s="4">
        <v>6270441.4521789551</v>
      </c>
      <c r="AT120" s="4">
        <v>6298416.7721557617</v>
      </c>
      <c r="AU120" s="4">
        <v>6329270.29637146</v>
      </c>
      <c r="AV120" s="4">
        <v>6357952.8861694336</v>
      </c>
      <c r="AW120" s="4">
        <v>6393994.6901550293</v>
      </c>
      <c r="AX120" s="4">
        <v>6431342.2372741699</v>
      </c>
      <c r="AY120" s="4">
        <v>6468692.6523284912</v>
      </c>
      <c r="AZ120" s="4">
        <v>6506053.8915252686</v>
      </c>
      <c r="BA120" s="4"/>
      <c r="BB120" s="4">
        <v>124748507.48321913</v>
      </c>
      <c r="BC120" s="4">
        <v>6183468.727432251</v>
      </c>
      <c r="BD120" s="4">
        <v>6227666.1064453125</v>
      </c>
      <c r="BE120" s="4">
        <v>6257475.5172271729</v>
      </c>
      <c r="BF120" s="4">
        <v>6284429.1121673584</v>
      </c>
      <c r="BG120" s="4">
        <v>6313843.5342636108</v>
      </c>
      <c r="BH120" s="4">
        <v>6343611.5912704468</v>
      </c>
      <c r="BI120" s="4">
        <v>6375973.7881622314</v>
      </c>
      <c r="BJ120" s="4">
        <v>6412668.4637145996</v>
      </c>
      <c r="BK120" s="4">
        <v>6450017.4448013306</v>
      </c>
      <c r="BL120" s="4">
        <v>6487373.2719268799</v>
      </c>
    </row>
    <row r="121" spans="1:64" x14ac:dyDescent="0.25">
      <c r="A121">
        <v>285</v>
      </c>
      <c r="C121" s="10">
        <v>0.85227272727272729</v>
      </c>
      <c r="D121" s="11">
        <v>0.02</v>
      </c>
      <c r="F121" s="1">
        <f t="shared" si="45"/>
        <v>131.73240630094671</v>
      </c>
      <c r="G121" s="1">
        <f t="shared" si="45"/>
        <v>134.51969682677719</v>
      </c>
      <c r="H121" s="1">
        <f t="shared" si="45"/>
        <v>136.69641668146306</v>
      </c>
      <c r="I121" s="1">
        <f t="shared" si="45"/>
        <v>138.0686011196168</v>
      </c>
      <c r="J121" s="1">
        <f t="shared" si="45"/>
        <v>140.18607021363314</v>
      </c>
      <c r="K121" s="1">
        <f t="shared" si="52"/>
        <v>141.40616487865606</v>
      </c>
      <c r="L121" s="1">
        <f t="shared" si="52"/>
        <v>142.4579714940599</v>
      </c>
      <c r="M121" s="1">
        <f t="shared" si="52"/>
        <v>143.32162841292453</v>
      </c>
      <c r="N121" s="1">
        <f t="shared" si="52"/>
        <v>144.00458217652377</v>
      </c>
      <c r="O121" s="1">
        <f t="shared" si="52"/>
        <v>144.68754224540774</v>
      </c>
      <c r="P121" s="1">
        <f t="shared" si="52"/>
        <v>145.37050546693408</v>
      </c>
      <c r="R121" s="1">
        <f t="shared" si="40"/>
        <v>1645.4364316325543</v>
      </c>
      <c r="S121" s="1">
        <f t="shared" si="47"/>
        <v>1778.5624831964162</v>
      </c>
      <c r="T121" s="1">
        <f t="shared" si="47"/>
        <v>1914.1705399505363</v>
      </c>
      <c r="U121" s="1">
        <f t="shared" si="47"/>
        <v>2051.5530488510763</v>
      </c>
      <c r="V121" s="1">
        <f t="shared" si="47"/>
        <v>2190.680384517701</v>
      </c>
      <c r="W121" s="1">
        <f t="shared" si="47"/>
        <v>2331.4765020638456</v>
      </c>
      <c r="X121" s="1">
        <f t="shared" si="46"/>
        <v>2473.4085702502034</v>
      </c>
      <c r="Y121" s="1">
        <f t="shared" si="46"/>
        <v>2616.2983702036954</v>
      </c>
      <c r="Z121" s="1">
        <f t="shared" si="46"/>
        <v>2759.9614754984195</v>
      </c>
      <c r="AA121" s="1">
        <f t="shared" si="46"/>
        <v>2904.3075377093851</v>
      </c>
      <c r="AB121" s="1">
        <f t="shared" si="46"/>
        <v>3049.3365615655562</v>
      </c>
      <c r="AC121" t="s">
        <v>27</v>
      </c>
      <c r="AD121" s="4">
        <v>1352.715352376302</v>
      </c>
      <c r="AE121" s="4">
        <v>1385.8885498046875</v>
      </c>
      <c r="AF121" s="4">
        <v>1411.1813151041667</v>
      </c>
      <c r="AG121" s="4">
        <v>1424.5704752604167</v>
      </c>
      <c r="AH121" s="4">
        <v>1442.7681477864583</v>
      </c>
      <c r="AI121" s="4">
        <v>1455.1744384765625</v>
      </c>
      <c r="AJ121" s="4">
        <v>1466.3608805338542</v>
      </c>
      <c r="AK121" s="4">
        <v>1475.1201171875</v>
      </c>
      <c r="AL121" s="4">
        <v>1481.5476481119792</v>
      </c>
      <c r="AM121" s="4">
        <v>1487.9752197265625</v>
      </c>
      <c r="AN121" s="4">
        <v>1494.40283203125</v>
      </c>
      <c r="AP121" s="4">
        <v>5738263.6184692383</v>
      </c>
      <c r="AQ121" s="4">
        <v>5859677.9937744141</v>
      </c>
      <c r="AR121" s="4">
        <v>5954495.9106445312</v>
      </c>
      <c r="AS121" s="4">
        <v>6014268.2647705078</v>
      </c>
      <c r="AT121" s="4">
        <v>6106505.2185058594</v>
      </c>
      <c r="AU121" s="4">
        <v>6159652.5421142578</v>
      </c>
      <c r="AV121" s="4">
        <v>6205469.23828125</v>
      </c>
      <c r="AW121" s="4">
        <v>6243090.1336669922</v>
      </c>
      <c r="AX121" s="4">
        <v>6272839.599609375</v>
      </c>
      <c r="AY121" s="4">
        <v>6302589.3402099609</v>
      </c>
      <c r="AZ121" s="4">
        <v>6332339.2181396484</v>
      </c>
      <c r="BA121" s="4"/>
      <c r="BB121" s="4">
        <v>71675210.961914062</v>
      </c>
      <c r="BC121" s="4">
        <v>5798970.8061218262</v>
      </c>
      <c r="BD121" s="4">
        <v>5907086.9522094727</v>
      </c>
      <c r="BE121" s="4">
        <v>5984382.0877075195</v>
      </c>
      <c r="BF121" s="4">
        <v>6060386.7416381836</v>
      </c>
      <c r="BG121" s="4">
        <v>6133078.8803100586</v>
      </c>
      <c r="BH121" s="4">
        <v>6182560.8901977539</v>
      </c>
      <c r="BI121" s="4">
        <v>6224279.6859741211</v>
      </c>
      <c r="BJ121" s="4">
        <v>6257964.8666381836</v>
      </c>
      <c r="BK121" s="4">
        <v>6287714.469909668</v>
      </c>
      <c r="BL121" s="4">
        <v>6317464.2791748047</v>
      </c>
    </row>
    <row r="122" spans="1:64" x14ac:dyDescent="0.25">
      <c r="A122">
        <v>286</v>
      </c>
      <c r="C122" s="10">
        <v>1.0178030303030303</v>
      </c>
      <c r="D122" s="11">
        <v>0.02</v>
      </c>
      <c r="F122" s="1">
        <f t="shared" si="45"/>
        <v>170.0329199098249</v>
      </c>
      <c r="G122" s="1">
        <f t="shared" si="45"/>
        <v>178.8662511498037</v>
      </c>
      <c r="H122" s="1">
        <f t="shared" si="45"/>
        <v>181.83457600967506</v>
      </c>
      <c r="I122" s="1">
        <f t="shared" si="45"/>
        <v>185.47625564421065</v>
      </c>
      <c r="J122" s="1">
        <f t="shared" si="45"/>
        <v>192.40423699160908</v>
      </c>
      <c r="K122" s="1">
        <f t="shared" si="52"/>
        <v>196.33006911825106</v>
      </c>
      <c r="L122" s="1">
        <f t="shared" si="52"/>
        <v>197.32132544679527</v>
      </c>
      <c r="M122" s="1">
        <f t="shared" si="52"/>
        <v>198.18875238648022</v>
      </c>
      <c r="N122" s="1">
        <f t="shared" si="52"/>
        <v>199.16335631651654</v>
      </c>
      <c r="O122" s="1">
        <f t="shared" si="52"/>
        <v>200.06272513929915</v>
      </c>
      <c r="P122" s="1">
        <f t="shared" si="52"/>
        <v>200.81042272674588</v>
      </c>
      <c r="R122" s="1">
        <f t="shared" si="40"/>
        <v>2486.8046914230358</v>
      </c>
      <c r="S122" s="1">
        <f t="shared" si="47"/>
        <v>2661.25427695285</v>
      </c>
      <c r="T122" s="1">
        <f t="shared" si="47"/>
        <v>2841.6046905325893</v>
      </c>
      <c r="U122" s="1">
        <f t="shared" si="47"/>
        <v>3025.2601063595321</v>
      </c>
      <c r="V122" s="1">
        <f t="shared" si="47"/>
        <v>3214.200352677442</v>
      </c>
      <c r="W122" s="1">
        <f t="shared" si="47"/>
        <v>3408.567505732372</v>
      </c>
      <c r="X122" s="1">
        <f t="shared" si="46"/>
        <v>3605.3932030148953</v>
      </c>
      <c r="Y122" s="1">
        <f t="shared" si="46"/>
        <v>3803.148241931533</v>
      </c>
      <c r="Z122" s="1">
        <f t="shared" si="46"/>
        <v>4001.8242962830313</v>
      </c>
      <c r="AA122" s="1">
        <f t="shared" si="46"/>
        <v>4201.4373370109388</v>
      </c>
      <c r="AB122" s="1">
        <f t="shared" si="46"/>
        <v>4401.8739109439612</v>
      </c>
      <c r="AC122" t="s">
        <v>27</v>
      </c>
      <c r="AD122" s="4">
        <v>1355.5390218098958</v>
      </c>
      <c r="AE122" s="4">
        <v>1439.5599365234375</v>
      </c>
      <c r="AF122" s="4">
        <v>1461.1632486979167</v>
      </c>
      <c r="AG122" s="4">
        <v>1486.40673828125</v>
      </c>
      <c r="AH122" s="4">
        <v>1529.4085693359375</v>
      </c>
      <c r="AI122" s="4">
        <v>1555.9643147786458</v>
      </c>
      <c r="AJ122" s="4">
        <v>1563.4296875</v>
      </c>
      <c r="AK122" s="4">
        <v>1569.5571695963542</v>
      </c>
      <c r="AL122" s="4">
        <v>1576.8441975911458</v>
      </c>
      <c r="AM122" s="4">
        <v>1583.7248128255208</v>
      </c>
      <c r="AN122" s="4">
        <v>1589.785400390625</v>
      </c>
      <c r="AP122" s="4">
        <v>7406633.9912719727</v>
      </c>
      <c r="AQ122" s="4">
        <v>7791413.9000854492</v>
      </c>
      <c r="AR122" s="4">
        <v>7920714.1309814453</v>
      </c>
      <c r="AS122" s="4">
        <v>8079345.6958618164</v>
      </c>
      <c r="AT122" s="4">
        <v>8381128.5633544922</v>
      </c>
      <c r="AU122" s="4">
        <v>8552137.8107910156</v>
      </c>
      <c r="AV122" s="4">
        <v>8595316.9364624023</v>
      </c>
      <c r="AW122" s="4">
        <v>8633102.0539550781</v>
      </c>
      <c r="AX122" s="4">
        <v>8675555.8011474609</v>
      </c>
      <c r="AY122" s="4">
        <v>8714732.3070678711</v>
      </c>
      <c r="AZ122" s="4">
        <v>8747302.0139770508</v>
      </c>
      <c r="BA122" s="4"/>
      <c r="BB122" s="4">
        <v>108325212.35838744</v>
      </c>
      <c r="BC122" s="4">
        <v>7599023.9456787109</v>
      </c>
      <c r="BD122" s="4">
        <v>7856064.0155334473</v>
      </c>
      <c r="BE122" s="4">
        <v>8000029.9134216309</v>
      </c>
      <c r="BF122" s="4">
        <v>8230237.1296081543</v>
      </c>
      <c r="BG122" s="4">
        <v>8466633.1870727539</v>
      </c>
      <c r="BH122" s="4">
        <v>8573727.373626709</v>
      </c>
      <c r="BI122" s="4">
        <v>8614209.4952087402</v>
      </c>
      <c r="BJ122" s="4">
        <v>8654328.9275512695</v>
      </c>
      <c r="BK122" s="4">
        <v>8695144.054107666</v>
      </c>
      <c r="BL122" s="4">
        <v>8731017.1605224609</v>
      </c>
    </row>
    <row r="123" spans="1:64" x14ac:dyDescent="0.25">
      <c r="A123">
        <v>287</v>
      </c>
      <c r="C123" s="10">
        <v>1.1596590909090909</v>
      </c>
      <c r="D123" s="11">
        <v>2.5000000000000001E-2</v>
      </c>
      <c r="F123" s="1">
        <f t="shared" si="45"/>
        <v>180.55854639310812</v>
      </c>
      <c r="G123" s="1">
        <f t="shared" si="45"/>
        <v>181.89386422023301</v>
      </c>
      <c r="H123" s="1">
        <f t="shared" si="45"/>
        <v>183.22922494431174</v>
      </c>
      <c r="I123" s="1">
        <f t="shared" si="45"/>
        <v>184.56449772963512</v>
      </c>
      <c r="J123" s="1">
        <f t="shared" si="45"/>
        <v>185.48723265487629</v>
      </c>
      <c r="K123" s="1">
        <f t="shared" si="52"/>
        <v>186.086232848995</v>
      </c>
      <c r="L123" s="1">
        <f t="shared" si="52"/>
        <v>186.68522660857062</v>
      </c>
      <c r="M123" s="1">
        <f t="shared" si="52"/>
        <v>187.28423967177545</v>
      </c>
      <c r="N123" s="1">
        <f t="shared" si="52"/>
        <v>187.87924615949311</v>
      </c>
      <c r="O123" s="1">
        <f t="shared" si="52"/>
        <v>188.47147506945061</v>
      </c>
      <c r="P123" s="1">
        <f t="shared" si="52"/>
        <v>189.06360102671894</v>
      </c>
      <c r="R123" s="1">
        <f t="shared" si="40"/>
        <v>3788.5526632968704</v>
      </c>
      <c r="S123" s="1">
        <f t="shared" si="47"/>
        <v>3969.778868603541</v>
      </c>
      <c r="T123" s="1">
        <f t="shared" si="47"/>
        <v>4152.3404131858133</v>
      </c>
      <c r="U123" s="1">
        <f t="shared" si="47"/>
        <v>4336.2372745227867</v>
      </c>
      <c r="V123" s="1">
        <f t="shared" si="47"/>
        <v>4521.2631397150426</v>
      </c>
      <c r="W123" s="1">
        <f t="shared" si="47"/>
        <v>4707.0498724669778</v>
      </c>
      <c r="X123" s="1">
        <f t="shared" si="46"/>
        <v>4893.435602195761</v>
      </c>
      <c r="Y123" s="1">
        <f t="shared" si="46"/>
        <v>5080.4203353359344</v>
      </c>
      <c r="Z123" s="1">
        <f t="shared" si="46"/>
        <v>5268.0020782515685</v>
      </c>
      <c r="AA123" s="1">
        <f t="shared" si="46"/>
        <v>5456.1774388660406</v>
      </c>
      <c r="AB123" s="1">
        <f t="shared" si="46"/>
        <v>5644.9449769141256</v>
      </c>
      <c r="AC123" t="s">
        <v>27</v>
      </c>
      <c r="AD123" s="4">
        <v>1348.1023356119792</v>
      </c>
      <c r="AE123" s="4">
        <v>1355.2216796875</v>
      </c>
      <c r="AF123" s="4">
        <v>1362.3415934244792</v>
      </c>
      <c r="AG123" s="4">
        <v>1369.4610392252605</v>
      </c>
      <c r="AH123" s="4">
        <v>1374.6239624023437</v>
      </c>
      <c r="AI123" s="4">
        <v>1378.251444498698</v>
      </c>
      <c r="AJ123" s="4">
        <v>1381.87890625</v>
      </c>
      <c r="AK123" s="4">
        <v>1385.5062662760417</v>
      </c>
      <c r="AL123" s="4">
        <v>1389.0956217447917</v>
      </c>
      <c r="AM123" s="4">
        <v>1392.6586303710937</v>
      </c>
      <c r="AN123" s="4">
        <v>1396.2206217447917</v>
      </c>
      <c r="AP123" s="4">
        <v>7865130.2808837891</v>
      </c>
      <c r="AQ123" s="4">
        <v>7923296.7254333496</v>
      </c>
      <c r="AR123" s="4">
        <v>7981465.0385742188</v>
      </c>
      <c r="AS123" s="4">
        <v>8039629.5211029053</v>
      </c>
      <c r="AT123" s="4">
        <v>8079823.8544464111</v>
      </c>
      <c r="AU123" s="4">
        <v>8105916.3029022217</v>
      </c>
      <c r="AV123" s="4">
        <v>8132008.4710693359</v>
      </c>
      <c r="AW123" s="4">
        <v>8158101.4801025391</v>
      </c>
      <c r="AX123" s="4">
        <v>8184019.9627075195</v>
      </c>
      <c r="AY123" s="4">
        <v>8209817.4540252686</v>
      </c>
      <c r="AZ123" s="4">
        <v>8235610.460723877</v>
      </c>
      <c r="BA123" s="4"/>
      <c r="BB123" s="4">
        <v>165029354.01321167</v>
      </c>
      <c r="BC123" s="4">
        <v>7894213.5031585693</v>
      </c>
      <c r="BD123" s="4">
        <v>7952380.8820037842</v>
      </c>
      <c r="BE123" s="4">
        <v>8010547.279838562</v>
      </c>
      <c r="BF123" s="4">
        <v>8059726.6877746582</v>
      </c>
      <c r="BG123" s="4">
        <v>8092870.0786743164</v>
      </c>
      <c r="BH123" s="4">
        <v>8118962.3869857788</v>
      </c>
      <c r="BI123" s="4">
        <v>8145054.9755859375</v>
      </c>
      <c r="BJ123" s="4">
        <v>8171060.7214050293</v>
      </c>
      <c r="BK123" s="4">
        <v>8196918.708366394</v>
      </c>
      <c r="BL123" s="4">
        <v>8222713.9573745728</v>
      </c>
    </row>
    <row r="124" spans="1:64" x14ac:dyDescent="0.25">
      <c r="A124">
        <v>288</v>
      </c>
      <c r="C124" s="10">
        <v>1.9551136363636363</v>
      </c>
      <c r="D124" s="11">
        <v>2.8000000000000001E-2</v>
      </c>
      <c r="F124" s="1">
        <f t="shared" si="45"/>
        <v>196.63081546499708</v>
      </c>
      <c r="G124" s="1">
        <f t="shared" si="45"/>
        <v>198.30621259547462</v>
      </c>
      <c r="H124" s="1">
        <f t="shared" si="45"/>
        <v>199.98169470385088</v>
      </c>
      <c r="I124" s="1">
        <f t="shared" si="45"/>
        <v>201.65724190168143</v>
      </c>
      <c r="J124" s="1">
        <f t="shared" si="45"/>
        <v>203.33138244408221</v>
      </c>
      <c r="K124" s="1">
        <f t="shared" si="52"/>
        <v>204.89467745378982</v>
      </c>
      <c r="L124" s="1">
        <f t="shared" si="52"/>
        <v>206.45736315388325</v>
      </c>
      <c r="M124" s="1">
        <f t="shared" si="52"/>
        <v>208.02077568621675</v>
      </c>
      <c r="N124" s="1">
        <f t="shared" si="52"/>
        <v>209.58428585273174</v>
      </c>
      <c r="O124" s="1">
        <f t="shared" si="52"/>
        <v>211.14757724635857</v>
      </c>
      <c r="P124" s="1">
        <f t="shared" si="52"/>
        <v>212.71083609525823</v>
      </c>
      <c r="R124" s="1">
        <f t="shared" si="40"/>
        <v>3960.9969232040435</v>
      </c>
      <c r="S124" s="1">
        <f t="shared" si="47"/>
        <v>4158.4654372342793</v>
      </c>
      <c r="T124" s="1">
        <f t="shared" si="47"/>
        <v>4357.6093908839421</v>
      </c>
      <c r="U124" s="1">
        <f t="shared" si="47"/>
        <v>4558.428859186708</v>
      </c>
      <c r="V124" s="1">
        <f t="shared" si="47"/>
        <v>4760.92317135959</v>
      </c>
      <c r="W124" s="1">
        <f t="shared" si="47"/>
        <v>4965.036201308526</v>
      </c>
      <c r="X124" s="1">
        <f t="shared" si="46"/>
        <v>5170.7122216123626</v>
      </c>
      <c r="Y124" s="1">
        <f t="shared" si="46"/>
        <v>5377.9512910324129</v>
      </c>
      <c r="Z124" s="1">
        <f t="shared" si="46"/>
        <v>5586.7538218018872</v>
      </c>
      <c r="AA124" s="1">
        <f t="shared" si="46"/>
        <v>5797.1197533514323</v>
      </c>
      <c r="AB124" s="1">
        <f t="shared" si="46"/>
        <v>6009.0489600222409</v>
      </c>
      <c r="AC124" t="s">
        <v>27</v>
      </c>
      <c r="AD124" s="4">
        <v>846.72677001953127</v>
      </c>
      <c r="AE124" s="4">
        <v>853.86148681640623</v>
      </c>
      <c r="AF124" s="4">
        <v>860.99643554687498</v>
      </c>
      <c r="AG124" s="4">
        <v>868.13142089843745</v>
      </c>
      <c r="AH124" s="4">
        <v>875.26202392578125</v>
      </c>
      <c r="AI124" s="4">
        <v>882.01784667968752</v>
      </c>
      <c r="AJ124" s="4">
        <v>888.77152099609373</v>
      </c>
      <c r="AK124" s="4">
        <v>895.52788085937505</v>
      </c>
      <c r="AL124" s="4">
        <v>902.28497314453125</v>
      </c>
      <c r="AM124" s="4">
        <v>909.04135742187498</v>
      </c>
      <c r="AN124" s="4">
        <v>915.7976196289062</v>
      </c>
      <c r="AP124" s="4">
        <v>8565238.3216552734</v>
      </c>
      <c r="AQ124" s="4">
        <v>8638218.6206588745</v>
      </c>
      <c r="AR124" s="4">
        <v>8711202.6212997437</v>
      </c>
      <c r="AS124" s="4">
        <v>8784189.4572372437</v>
      </c>
      <c r="AT124" s="4">
        <v>8857115.0192642212</v>
      </c>
      <c r="AU124" s="4">
        <v>8925212.149887085</v>
      </c>
      <c r="AV124" s="4">
        <v>8993282.7389831543</v>
      </c>
      <c r="AW124" s="4">
        <v>9061384.9888916016</v>
      </c>
      <c r="AX124" s="4">
        <v>9129491.4917449951</v>
      </c>
      <c r="AY124" s="4">
        <v>9197588.4648513794</v>
      </c>
      <c r="AZ124" s="4">
        <v>9265684.0203094482</v>
      </c>
      <c r="BA124" s="4"/>
      <c r="BB124" s="4">
        <v>172541025.97476813</v>
      </c>
      <c r="BC124" s="4">
        <v>8601728.471157074</v>
      </c>
      <c r="BD124" s="4">
        <v>8674710.6209793091</v>
      </c>
      <c r="BE124" s="4">
        <v>8747696.0392684937</v>
      </c>
      <c r="BF124" s="4">
        <v>8820652.2382507324</v>
      </c>
      <c r="BG124" s="4">
        <v>8891163.5845756531</v>
      </c>
      <c r="BH124" s="4">
        <v>8959247.4444351196</v>
      </c>
      <c r="BI124" s="4">
        <v>9027333.8639373779</v>
      </c>
      <c r="BJ124" s="4">
        <v>9095438.2403182983</v>
      </c>
      <c r="BK124" s="4">
        <v>9163539.9782981873</v>
      </c>
      <c r="BL124" s="4">
        <v>9231636.2425804138</v>
      </c>
    </row>
    <row r="125" spans="1:64" x14ac:dyDescent="0.25">
      <c r="A125">
        <v>289</v>
      </c>
      <c r="C125" s="10">
        <v>1.4696969696969697</v>
      </c>
      <c r="D125" s="11">
        <v>1.9E-2</v>
      </c>
      <c r="F125" s="1">
        <f t="shared" si="45"/>
        <v>80.429982965642751</v>
      </c>
      <c r="G125" s="1">
        <f t="shared" si="45"/>
        <v>81.541631034802037</v>
      </c>
      <c r="H125" s="1">
        <f t="shared" si="45"/>
        <v>82.744258519812831</v>
      </c>
      <c r="I125" s="1">
        <f t="shared" si="45"/>
        <v>83.998177198229627</v>
      </c>
      <c r="J125" s="1">
        <f t="shared" si="45"/>
        <v>85.25214072823853</v>
      </c>
      <c r="K125" s="1">
        <f t="shared" si="52"/>
        <v>86.506327157068739</v>
      </c>
      <c r="L125" s="1">
        <f t="shared" si="52"/>
        <v>87.759698102406347</v>
      </c>
      <c r="M125" s="1">
        <f t="shared" si="52"/>
        <v>88.952463673713339</v>
      </c>
      <c r="N125" s="1">
        <f t="shared" si="52"/>
        <v>90.114954420357691</v>
      </c>
      <c r="O125" s="1">
        <f t="shared" si="52"/>
        <v>91.22454339369817</v>
      </c>
      <c r="P125" s="1">
        <f t="shared" si="52"/>
        <v>92.355512985075364</v>
      </c>
      <c r="R125" s="1">
        <f t="shared" si="40"/>
        <v>1709.7798492110774</v>
      </c>
      <c r="S125" s="1">
        <f t="shared" si="47"/>
        <v>1790.7656562112998</v>
      </c>
      <c r="T125" s="1">
        <f t="shared" si="47"/>
        <v>1872.9086009886073</v>
      </c>
      <c r="U125" s="1">
        <f t="shared" si="47"/>
        <v>1956.2798188476286</v>
      </c>
      <c r="V125" s="1">
        <f t="shared" si="47"/>
        <v>2040.9049778108626</v>
      </c>
      <c r="W125" s="1">
        <f t="shared" si="47"/>
        <v>2126.7842117535165</v>
      </c>
      <c r="X125" s="1">
        <f t="shared" si="46"/>
        <v>2213.9172243832541</v>
      </c>
      <c r="Y125" s="1">
        <f t="shared" si="46"/>
        <v>2302.2733052713138</v>
      </c>
      <c r="Z125" s="1">
        <f t="shared" si="46"/>
        <v>2391.8070143183495</v>
      </c>
      <c r="AA125" s="1">
        <f t="shared" si="46"/>
        <v>2482.4767632253775</v>
      </c>
      <c r="AB125" s="1">
        <f t="shared" si="46"/>
        <v>2574.2667914147642</v>
      </c>
      <c r="AC125" t="s">
        <v>27</v>
      </c>
      <c r="AD125" s="4">
        <v>449.30420939127606</v>
      </c>
      <c r="AE125" s="4">
        <v>455.82244873046875</v>
      </c>
      <c r="AF125" s="4">
        <v>463.02163696289062</v>
      </c>
      <c r="AG125" s="4">
        <v>470.60470581054687</v>
      </c>
      <c r="AH125" s="4">
        <v>478.1881103515625</v>
      </c>
      <c r="AI125" s="4">
        <v>485.773193359375</v>
      </c>
      <c r="AJ125" s="4">
        <v>493.35216267903644</v>
      </c>
      <c r="AK125" s="4">
        <v>500.4775390625</v>
      </c>
      <c r="AL125" s="4">
        <v>507.37631225585937</v>
      </c>
      <c r="AM125" s="4">
        <v>513.879140218099</v>
      </c>
      <c r="AN125" s="4">
        <v>520.542002360026</v>
      </c>
      <c r="AP125" s="4">
        <v>3503530.0579833984</v>
      </c>
      <c r="AQ125" s="4">
        <v>3551953.4478759766</v>
      </c>
      <c r="AR125" s="4">
        <v>3604339.9011230469</v>
      </c>
      <c r="AS125" s="4">
        <v>3658960.5987548828</v>
      </c>
      <c r="AT125" s="4">
        <v>3713583.2501220703</v>
      </c>
      <c r="AU125" s="4">
        <v>3768215.6109619141</v>
      </c>
      <c r="AV125" s="4">
        <v>3822812.4493408203</v>
      </c>
      <c r="AW125" s="4">
        <v>3874769.3176269531</v>
      </c>
      <c r="AX125" s="4">
        <v>3925407.4145507813</v>
      </c>
      <c r="AY125" s="4">
        <v>3973741.1102294922</v>
      </c>
      <c r="AZ125" s="4">
        <v>4023006.1456298828</v>
      </c>
      <c r="BA125" s="4"/>
      <c r="BB125" s="4">
        <v>74478010.231634527</v>
      </c>
      <c r="BC125" s="4">
        <v>3527741.7529296875</v>
      </c>
      <c r="BD125" s="4">
        <v>3578146.6744995117</v>
      </c>
      <c r="BE125" s="4">
        <v>3631650.2499389648</v>
      </c>
      <c r="BF125" s="4">
        <v>3686271.9244384766</v>
      </c>
      <c r="BG125" s="4">
        <v>3740899.4305419922</v>
      </c>
      <c r="BH125" s="4">
        <v>3795514.0301513672</v>
      </c>
      <c r="BI125" s="4">
        <v>3848790.8834838867</v>
      </c>
      <c r="BJ125" s="4">
        <v>3900088.3660888672</v>
      </c>
      <c r="BK125" s="4">
        <v>3949574.2623901367</v>
      </c>
      <c r="BL125" s="4">
        <v>3998373.6279296875</v>
      </c>
    </row>
    <row r="126" spans="1:64" x14ac:dyDescent="0.25">
      <c r="A126">
        <v>290</v>
      </c>
      <c r="C126" s="10">
        <v>1.1791666666666667</v>
      </c>
      <c r="D126" s="11">
        <v>1.9E-2</v>
      </c>
      <c r="F126" s="1">
        <f t="shared" si="45"/>
        <v>413.79747129498105</v>
      </c>
      <c r="G126" s="1">
        <f t="shared" si="45"/>
        <v>414.96775722311003</v>
      </c>
      <c r="H126" s="1">
        <f t="shared" si="45"/>
        <v>415.85925949559066</v>
      </c>
      <c r="I126" s="1">
        <f t="shared" si="45"/>
        <v>416.67650553385414</v>
      </c>
      <c r="J126" s="1">
        <f t="shared" si="45"/>
        <v>417.49375157211767</v>
      </c>
      <c r="K126" s="1">
        <f t="shared" si="52"/>
        <v>418.31101505780458</v>
      </c>
      <c r="L126" s="1">
        <f t="shared" si="52"/>
        <v>419.12819130637428</v>
      </c>
      <c r="M126" s="1">
        <f t="shared" si="52"/>
        <v>419.94533266009705</v>
      </c>
      <c r="N126" s="1">
        <f t="shared" si="52"/>
        <v>420.76250890866675</v>
      </c>
      <c r="O126" s="1">
        <f t="shared" si="52"/>
        <v>421.5796764335247</v>
      </c>
      <c r="P126" s="1">
        <f t="shared" si="52"/>
        <v>422.39687885322957</v>
      </c>
      <c r="R126" s="1">
        <f t="shared" si="40"/>
        <v>13562.596177256884</v>
      </c>
      <c r="S126" s="1">
        <f t="shared" si="47"/>
        <v>13976.97879151593</v>
      </c>
      <c r="T126" s="1">
        <f t="shared" si="47"/>
        <v>14392.392299875281</v>
      </c>
      <c r="U126" s="1">
        <f t="shared" si="47"/>
        <v>14808.660182390004</v>
      </c>
      <c r="V126" s="1">
        <f t="shared" si="47"/>
        <v>15225.74531094299</v>
      </c>
      <c r="W126" s="1">
        <f t="shared" si="47"/>
        <v>15643.64769425795</v>
      </c>
      <c r="X126" s="1">
        <f t="shared" si="46"/>
        <v>16062.36729744004</v>
      </c>
      <c r="Y126" s="1">
        <f t="shared" si="46"/>
        <v>16481.904059423276</v>
      </c>
      <c r="Z126" s="1">
        <f t="shared" si="46"/>
        <v>16902.257980207658</v>
      </c>
      <c r="AA126" s="1">
        <f t="shared" si="46"/>
        <v>17323.429072878753</v>
      </c>
      <c r="AB126" s="1">
        <f t="shared" si="46"/>
        <v>17745.41735052213</v>
      </c>
      <c r="AC126" t="s">
        <v>27</v>
      </c>
      <c r="AD126" s="4">
        <v>3019.5931803385415</v>
      </c>
      <c r="AE126" s="4">
        <v>3029.2936197916665</v>
      </c>
      <c r="AF126" s="4">
        <v>3036.3926595052085</v>
      </c>
      <c r="AG126" s="4">
        <v>3042.7987467447915</v>
      </c>
      <c r="AH126" s="4">
        <v>3049.204833984375</v>
      </c>
      <c r="AI126" s="4">
        <v>3055.6110026041665</v>
      </c>
      <c r="AJ126" s="4">
        <v>3062.0165201822915</v>
      </c>
      <c r="AK126" s="4">
        <v>3068.4217936197915</v>
      </c>
      <c r="AL126" s="4">
        <v>3074.8273111979165</v>
      </c>
      <c r="AM126" s="4">
        <v>3081.2327473958335</v>
      </c>
      <c r="AN126" s="4">
        <v>3087.6385904947915</v>
      </c>
      <c r="AP126" s="4">
        <v>18025017.849609375</v>
      </c>
      <c r="AQ126" s="4">
        <v>18075995.504638672</v>
      </c>
      <c r="AR126" s="4">
        <v>18114829.34362793</v>
      </c>
      <c r="AS126" s="4">
        <v>18150428.581054687</v>
      </c>
      <c r="AT126" s="4">
        <v>18186027.818481445</v>
      </c>
      <c r="AU126" s="4">
        <v>18221627.815917969</v>
      </c>
      <c r="AV126" s="4">
        <v>18257224.013305664</v>
      </c>
      <c r="AW126" s="4">
        <v>18292818.690673828</v>
      </c>
      <c r="AX126" s="4">
        <v>18328414.888061523</v>
      </c>
      <c r="AY126" s="4">
        <v>18364010.705444336</v>
      </c>
      <c r="AZ126" s="4">
        <v>18399608.04284668</v>
      </c>
      <c r="BA126" s="4"/>
      <c r="BB126" s="4">
        <v>590786689.48130989</v>
      </c>
      <c r="BC126" s="4">
        <v>18050506.677124023</v>
      </c>
      <c r="BD126" s="4">
        <v>18095412.424133301</v>
      </c>
      <c r="BE126" s="4">
        <v>18132628.962341309</v>
      </c>
      <c r="BF126" s="4">
        <v>18168228.199768066</v>
      </c>
      <c r="BG126" s="4">
        <v>18203827.817199707</v>
      </c>
      <c r="BH126" s="4">
        <v>18239425.914611816</v>
      </c>
      <c r="BI126" s="4">
        <v>18275021.351989746</v>
      </c>
      <c r="BJ126" s="4">
        <v>18310616.789367676</v>
      </c>
      <c r="BK126" s="4">
        <v>18346212.79675293</v>
      </c>
      <c r="BL126" s="4">
        <v>18381809.374145508</v>
      </c>
    </row>
    <row r="127" spans="1:64" x14ac:dyDescent="0.25">
      <c r="A127">
        <v>291</v>
      </c>
      <c r="C127" s="10">
        <v>0.88200757575757571</v>
      </c>
      <c r="D127" s="11">
        <v>1.9E-2</v>
      </c>
      <c r="F127" s="1">
        <f t="shared" si="45"/>
        <v>356.47448602121176</v>
      </c>
      <c r="G127" s="1">
        <f t="shared" si="45"/>
        <v>358.48193938760608</v>
      </c>
      <c r="H127" s="1">
        <f t="shared" si="45"/>
        <v>360.48939927926955</v>
      </c>
      <c r="I127" s="1">
        <f t="shared" si="45"/>
        <v>362.49685264566386</v>
      </c>
      <c r="J127" s="1">
        <f t="shared" si="45"/>
        <v>364.50430601205818</v>
      </c>
      <c r="K127" s="1">
        <f t="shared" si="52"/>
        <v>366.51180505533631</v>
      </c>
      <c r="L127" s="1">
        <f t="shared" si="52"/>
        <v>367.77030108323112</v>
      </c>
      <c r="M127" s="1">
        <f t="shared" si="52"/>
        <v>368.61811624882523</v>
      </c>
      <c r="N127" s="1">
        <f t="shared" si="52"/>
        <v>369.37953032606561</v>
      </c>
      <c r="O127" s="1">
        <f t="shared" si="52"/>
        <v>370.14095745384418</v>
      </c>
      <c r="P127" s="1">
        <f t="shared" si="52"/>
        <v>370.90237805635365</v>
      </c>
      <c r="R127" s="1">
        <f t="shared" si="40"/>
        <v>9032.223631913288</v>
      </c>
      <c r="S127" s="1">
        <f t="shared" si="47"/>
        <v>9389.7018446176971</v>
      </c>
      <c r="T127" s="1">
        <f t="shared" si="47"/>
        <v>9749.1875139511358</v>
      </c>
      <c r="U127" s="1">
        <f t="shared" si="47"/>
        <v>10110.680639913602</v>
      </c>
      <c r="V127" s="1">
        <f t="shared" si="47"/>
        <v>10474.181219242462</v>
      </c>
      <c r="W127" s="1">
        <f t="shared" si="47"/>
        <v>10839.689274776159</v>
      </c>
      <c r="X127" s="1">
        <f t="shared" si="46"/>
        <v>11206.830327845442</v>
      </c>
      <c r="Y127" s="1">
        <f t="shared" si="46"/>
        <v>11575.02453651147</v>
      </c>
      <c r="Z127" s="1">
        <f t="shared" si="46"/>
        <v>11944.023359798915</v>
      </c>
      <c r="AA127" s="1">
        <f t="shared" si="46"/>
        <v>12313.783603688871</v>
      </c>
      <c r="AB127" s="1">
        <f t="shared" si="46"/>
        <v>12684.305271443971</v>
      </c>
      <c r="AC127" t="s">
        <v>27</v>
      </c>
      <c r="AD127" s="4">
        <v>3339.349365234375</v>
      </c>
      <c r="AE127" s="4">
        <v>3355.2376302083335</v>
      </c>
      <c r="AF127" s="4">
        <v>3371.1259765625</v>
      </c>
      <c r="AG127" s="4">
        <v>3387.0143229166665</v>
      </c>
      <c r="AH127" s="4">
        <v>3402.902587890625</v>
      </c>
      <c r="AI127" s="4">
        <v>3418.79150390625</v>
      </c>
      <c r="AJ127" s="4">
        <v>3430.0093587239585</v>
      </c>
      <c r="AK127" s="4">
        <v>3438.666259765625</v>
      </c>
      <c r="AL127" s="4">
        <v>3446.784423828125</v>
      </c>
      <c r="AM127" s="4">
        <v>3454.9026692708335</v>
      </c>
      <c r="AN127" s="4">
        <v>3463.0208333333335</v>
      </c>
      <c r="AP127" s="4">
        <v>15528028.611083984</v>
      </c>
      <c r="AQ127" s="4">
        <v>15615473.279724121</v>
      </c>
      <c r="AR127" s="4">
        <v>15702918.23260498</v>
      </c>
      <c r="AS127" s="4">
        <v>15790362.901245117</v>
      </c>
      <c r="AT127" s="4">
        <v>15877807.569885254</v>
      </c>
      <c r="AU127" s="4">
        <v>15965254.228210449</v>
      </c>
      <c r="AV127" s="4">
        <v>16020074.315185547</v>
      </c>
      <c r="AW127" s="4">
        <v>16057005.143798828</v>
      </c>
      <c r="AX127" s="4">
        <v>16090172.341003418</v>
      </c>
      <c r="AY127" s="4">
        <v>16123340.106689453</v>
      </c>
      <c r="AZ127" s="4">
        <v>16156507.588134766</v>
      </c>
      <c r="BA127" s="4"/>
      <c r="BB127" s="4">
        <v>393443661.40614283</v>
      </c>
      <c r="BC127" s="4">
        <v>15571750.945404053</v>
      </c>
      <c r="BD127" s="4">
        <v>15659195.756164551</v>
      </c>
      <c r="BE127" s="4">
        <v>15746640.566925049</v>
      </c>
      <c r="BF127" s="4">
        <v>15834085.235565186</v>
      </c>
      <c r="BG127" s="4">
        <v>15921530.899047852</v>
      </c>
      <c r="BH127" s="4">
        <v>15992664.271697998</v>
      </c>
      <c r="BI127" s="4">
        <v>16038539.729492187</v>
      </c>
      <c r="BJ127" s="4">
        <v>16073588.742401123</v>
      </c>
      <c r="BK127" s="4">
        <v>16106756.223846436</v>
      </c>
      <c r="BL127" s="4">
        <v>16139923.847412109</v>
      </c>
    </row>
    <row r="128" spans="1:64" x14ac:dyDescent="0.25">
      <c r="A128">
        <v>292</v>
      </c>
      <c r="C128" s="10">
        <v>0.74090909090909096</v>
      </c>
      <c r="D128" s="11">
        <v>2.1999999999999999E-2</v>
      </c>
      <c r="F128" s="1">
        <f t="shared" si="45"/>
        <v>119.84549873288998</v>
      </c>
      <c r="G128" s="1">
        <f t="shared" si="45"/>
        <v>166.12172251299393</v>
      </c>
      <c r="H128" s="1">
        <f t="shared" si="45"/>
        <v>167.16504834387914</v>
      </c>
      <c r="I128" s="1">
        <f t="shared" si="45"/>
        <v>168.20833306430785</v>
      </c>
      <c r="J128" s="1">
        <f t="shared" si="45"/>
        <v>169.25141771384835</v>
      </c>
      <c r="K128" s="1">
        <f t="shared" si="52"/>
        <v>170.29437903201941</v>
      </c>
      <c r="L128" s="1">
        <f t="shared" si="52"/>
        <v>171.31272066815168</v>
      </c>
      <c r="M128" s="1">
        <f t="shared" si="52"/>
        <v>172.22332824202607</v>
      </c>
      <c r="N128" s="1">
        <f t="shared" si="52"/>
        <v>173.10712631687974</v>
      </c>
      <c r="O128" s="1">
        <f t="shared" si="52"/>
        <v>173.9670035874548</v>
      </c>
      <c r="P128" s="1">
        <f t="shared" si="52"/>
        <v>174.36573664557505</v>
      </c>
      <c r="R128" s="1">
        <f t="shared" si="40"/>
        <v>76.840430151821167</v>
      </c>
      <c r="S128" s="1">
        <f t="shared" si="47"/>
        <v>222.38090780824604</v>
      </c>
      <c r="T128" s="1">
        <f t="shared" si="47"/>
        <v>389.02429323668258</v>
      </c>
      <c r="U128" s="1">
        <f t="shared" si="47"/>
        <v>556.71098394077603</v>
      </c>
      <c r="V128" s="1">
        <f t="shared" si="47"/>
        <v>725.44085932985411</v>
      </c>
      <c r="W128" s="1">
        <f t="shared" si="47"/>
        <v>895.21375770278803</v>
      </c>
      <c r="X128" s="1">
        <f t="shared" si="46"/>
        <v>1066.0173075528735</v>
      </c>
      <c r="Y128" s="1">
        <f t="shared" si="46"/>
        <v>1237.7853320079623</v>
      </c>
      <c r="Z128" s="1">
        <f t="shared" si="46"/>
        <v>1410.4505592874152</v>
      </c>
      <c r="AA128" s="1">
        <f t="shared" si="46"/>
        <v>1583.9876242395826</v>
      </c>
      <c r="AB128" s="1">
        <f t="shared" si="46"/>
        <v>1758.1539943560974</v>
      </c>
      <c r="AC128" t="s">
        <v>27</v>
      </c>
      <c r="AD128" s="4">
        <v>1248.0456136067708</v>
      </c>
      <c r="AE128" s="4">
        <v>1930.2660725911458</v>
      </c>
      <c r="AF128" s="4">
        <v>1940.9306640625</v>
      </c>
      <c r="AG128" s="4">
        <v>1951.5949300130208</v>
      </c>
      <c r="AH128" s="4">
        <v>1962.2572835286458</v>
      </c>
      <c r="AI128" s="4">
        <v>1972.91845703125</v>
      </c>
      <c r="AJ128" s="4">
        <v>1983.2252197265625</v>
      </c>
      <c r="AK128" s="4">
        <v>1991.942626953125</v>
      </c>
      <c r="AL128" s="4">
        <v>2000.2620035807292</v>
      </c>
      <c r="AM128" s="4">
        <v>2008.4036051432292</v>
      </c>
      <c r="AN128" s="4">
        <v>2013.1216634114583</v>
      </c>
      <c r="AP128" s="4">
        <v>5220469.9248046875</v>
      </c>
      <c r="AQ128" s="4">
        <v>7236262.2326660156</v>
      </c>
      <c r="AR128" s="4">
        <v>7281709.505859375</v>
      </c>
      <c r="AS128" s="4">
        <v>7327154.98828125</v>
      </c>
      <c r="AT128" s="4">
        <v>7372591.7556152344</v>
      </c>
      <c r="AU128" s="4">
        <v>7418023.1506347656</v>
      </c>
      <c r="AV128" s="4">
        <v>7462382.1123046875</v>
      </c>
      <c r="AW128" s="4">
        <v>7502048.1782226562</v>
      </c>
      <c r="AX128" s="4">
        <v>7540546.4223632813</v>
      </c>
      <c r="AY128" s="4">
        <v>7578002.6762695313</v>
      </c>
      <c r="AZ128" s="4">
        <v>7595371.48828125</v>
      </c>
      <c r="BA128" s="4"/>
      <c r="BB128" s="4">
        <v>3347169.1374133299</v>
      </c>
      <c r="BC128" s="4">
        <v>6339743.2067138674</v>
      </c>
      <c r="BD128" s="4">
        <v>7258985.8692626953</v>
      </c>
      <c r="BE128" s="4">
        <v>7304432.2470703125</v>
      </c>
      <c r="BF128" s="4">
        <v>7349873.3719482422</v>
      </c>
      <c r="BG128" s="4">
        <v>7395307.453125</v>
      </c>
      <c r="BH128" s="4">
        <v>7440202.6314697266</v>
      </c>
      <c r="BI128" s="4">
        <v>7482215.1452636719</v>
      </c>
      <c r="BJ128" s="4">
        <v>7521297.3002929687</v>
      </c>
      <c r="BK128" s="4">
        <v>7559274.5493164062</v>
      </c>
      <c r="BL128" s="4">
        <v>7586687.0822753906</v>
      </c>
    </row>
    <row r="129" spans="1:64" x14ac:dyDescent="0.25">
      <c r="A129">
        <v>293</v>
      </c>
      <c r="C129" s="10">
        <v>0.52234848484848484</v>
      </c>
      <c r="D129" s="11">
        <v>2.1999999999999999E-2</v>
      </c>
      <c r="F129" s="1">
        <f t="shared" si="45"/>
        <v>42.002122317507684</v>
      </c>
      <c r="G129" s="1">
        <f t="shared" si="45"/>
        <v>43.230091270818086</v>
      </c>
      <c r="H129" s="1">
        <f t="shared" si="45"/>
        <v>44.458038003604493</v>
      </c>
      <c r="I129" s="1">
        <f t="shared" si="45"/>
        <v>45.685987634720114</v>
      </c>
      <c r="J129" s="1">
        <f t="shared" si="45"/>
        <v>46.913944994713653</v>
      </c>
      <c r="K129" s="1">
        <f t="shared" si="52"/>
        <v>47.974641707799542</v>
      </c>
      <c r="L129" s="1">
        <f t="shared" si="52"/>
        <v>48.610661698438577</v>
      </c>
      <c r="M129" s="1">
        <f t="shared" si="52"/>
        <v>48.988313029335657</v>
      </c>
      <c r="N129" s="1">
        <f t="shared" si="52"/>
        <v>49.372097224856432</v>
      </c>
      <c r="O129" s="1">
        <f t="shared" si="52"/>
        <v>49.755766453318252</v>
      </c>
      <c r="P129" s="1">
        <f t="shared" si="52"/>
        <v>50.139443410657982</v>
      </c>
      <c r="R129" s="1">
        <f t="shared" si="40"/>
        <v>305.15465501775117</v>
      </c>
      <c r="S129" s="1">
        <f t="shared" si="47"/>
        <v>347.77076181191404</v>
      </c>
      <c r="T129" s="1">
        <f t="shared" si="47"/>
        <v>391.6148264491253</v>
      </c>
      <c r="U129" s="1">
        <f t="shared" si="47"/>
        <v>436.6868392682876</v>
      </c>
      <c r="V129" s="1">
        <f t="shared" si="47"/>
        <v>482.98680558300447</v>
      </c>
      <c r="W129" s="1">
        <f t="shared" si="47"/>
        <v>530.43109893426106</v>
      </c>
      <c r="X129" s="1">
        <f t="shared" si="46"/>
        <v>578.72375063738014</v>
      </c>
      <c r="Y129" s="1">
        <f t="shared" si="46"/>
        <v>627.52323800126726</v>
      </c>
      <c r="Z129" s="1">
        <f t="shared" si="46"/>
        <v>676.70344312836335</v>
      </c>
      <c r="AA129" s="1">
        <f t="shared" si="46"/>
        <v>726.26737496745068</v>
      </c>
      <c r="AB129" s="1">
        <f t="shared" si="46"/>
        <v>776.21497989943884</v>
      </c>
      <c r="AC129" t="s">
        <v>27</v>
      </c>
      <c r="AD129" s="4">
        <v>647.27060953776038</v>
      </c>
      <c r="AE129" s="4">
        <v>666.29034423828125</v>
      </c>
      <c r="AF129" s="4">
        <v>685.30987548828125</v>
      </c>
      <c r="AG129" s="4">
        <v>704.32948811848962</v>
      </c>
      <c r="AH129" s="4">
        <v>723.34916178385413</v>
      </c>
      <c r="AI129" s="4">
        <v>740.60770670572913</v>
      </c>
      <c r="AJ129" s="4">
        <v>750.37241617838538</v>
      </c>
      <c r="AK129" s="4">
        <v>756.30405680338538</v>
      </c>
      <c r="AL129" s="4">
        <v>762.36501057942712</v>
      </c>
      <c r="AM129" s="4">
        <v>768.42474365234375</v>
      </c>
      <c r="AN129" s="4">
        <v>774.48463948567712</v>
      </c>
      <c r="AP129" s="4">
        <v>1829612.4481506348</v>
      </c>
      <c r="AQ129" s="4">
        <v>1883102.7757568359</v>
      </c>
      <c r="AR129" s="4">
        <v>1936592.1354370117</v>
      </c>
      <c r="AS129" s="4">
        <v>1990081.6213684082</v>
      </c>
      <c r="AT129" s="4">
        <v>2043571.4439697266</v>
      </c>
      <c r="AU129" s="4">
        <v>2089775.392791748</v>
      </c>
      <c r="AV129" s="4">
        <v>2117480.4235839844</v>
      </c>
      <c r="AW129" s="4">
        <v>2133930.9155578613</v>
      </c>
      <c r="AX129" s="4">
        <v>2150648.5551147461</v>
      </c>
      <c r="AY129" s="4">
        <v>2167361.186706543</v>
      </c>
      <c r="AZ129" s="4">
        <v>2184074.1549682617</v>
      </c>
      <c r="BA129" s="4"/>
      <c r="BB129" s="4">
        <v>13292536.772573242</v>
      </c>
      <c r="BC129" s="4">
        <v>1856357.6119537354</v>
      </c>
      <c r="BD129" s="4">
        <v>1909847.4555969238</v>
      </c>
      <c r="BE129" s="4">
        <v>1963336.87840271</v>
      </c>
      <c r="BF129" s="4">
        <v>2016826.5326690674</v>
      </c>
      <c r="BG129" s="4">
        <v>2066673.4183807373</v>
      </c>
      <c r="BH129" s="4">
        <v>2103627.9081878662</v>
      </c>
      <c r="BI129" s="4">
        <v>2125705.6695709229</v>
      </c>
      <c r="BJ129" s="4">
        <v>2142289.7353363037</v>
      </c>
      <c r="BK129" s="4">
        <v>2159004.8709106445</v>
      </c>
      <c r="BL129" s="4">
        <v>2175717.6708374023</v>
      </c>
    </row>
    <row r="130" spans="1:64" x14ac:dyDescent="0.25">
      <c r="A130">
        <v>294</v>
      </c>
      <c r="C130" s="10">
        <v>0.91590909090909089</v>
      </c>
      <c r="D130" s="11">
        <v>2.1999999999999999E-2</v>
      </c>
      <c r="F130" s="1">
        <f t="shared" si="45"/>
        <v>120.00131062068887</v>
      </c>
      <c r="G130" s="1">
        <f t="shared" si="45"/>
        <v>136.68819538463245</v>
      </c>
      <c r="H130" s="1">
        <f t="shared" si="45"/>
        <v>144.48653437086372</v>
      </c>
      <c r="I130" s="1">
        <f t="shared" si="45"/>
        <v>146.3920474974577</v>
      </c>
      <c r="J130" s="1">
        <f t="shared" si="45"/>
        <v>148.29746067688157</v>
      </c>
      <c r="K130" s="1">
        <f t="shared" si="52"/>
        <v>150.16638128107243</v>
      </c>
      <c r="L130" s="1">
        <f t="shared" si="52"/>
        <v>151.02736347293066</v>
      </c>
      <c r="M130" s="1">
        <f t="shared" si="52"/>
        <v>151.68285428302019</v>
      </c>
      <c r="N130" s="1">
        <f t="shared" si="52"/>
        <v>152.35582398974205</v>
      </c>
      <c r="O130" s="1">
        <f t="shared" si="52"/>
        <v>153.02881741274157</v>
      </c>
      <c r="P130" s="1">
        <f t="shared" si="52"/>
        <v>153.70165837395618</v>
      </c>
      <c r="R130" s="1">
        <f t="shared" si="40"/>
        <v>390.58704633333406</v>
      </c>
      <c r="S130" s="1">
        <f t="shared" si="47"/>
        <v>518.9317993359947</v>
      </c>
      <c r="T130" s="1">
        <f t="shared" si="47"/>
        <v>659.51916421374278</v>
      </c>
      <c r="U130" s="1">
        <f t="shared" si="47"/>
        <v>804.95845514790346</v>
      </c>
      <c r="V130" s="1">
        <f t="shared" si="47"/>
        <v>952.30320923507315</v>
      </c>
      <c r="W130" s="1">
        <f t="shared" si="47"/>
        <v>1101.5351302140502</v>
      </c>
      <c r="X130" s="1">
        <f t="shared" si="46"/>
        <v>1252.1320025910518</v>
      </c>
      <c r="Y130" s="1">
        <f t="shared" si="46"/>
        <v>1403.4871114690272</v>
      </c>
      <c r="Z130" s="1">
        <f t="shared" si="46"/>
        <v>1555.5064506054084</v>
      </c>
      <c r="AA130" s="1">
        <f t="shared" si="46"/>
        <v>1708.1987713066503</v>
      </c>
      <c r="AB130" s="1">
        <f t="shared" si="46"/>
        <v>1861.5640091999992</v>
      </c>
      <c r="AC130" t="s">
        <v>27</v>
      </c>
      <c r="AD130" s="4">
        <v>994.45493570963538</v>
      </c>
      <c r="AE130" s="4">
        <v>1138.3155721028645</v>
      </c>
      <c r="AF130" s="4">
        <v>1226.567606608073</v>
      </c>
      <c r="AG130" s="4">
        <v>1244.4092610677083</v>
      </c>
      <c r="AH130" s="4">
        <v>1262.2497151692708</v>
      </c>
      <c r="AI130" s="4">
        <v>1279.8651936848958</v>
      </c>
      <c r="AJ130" s="4">
        <v>1287.7207438151042</v>
      </c>
      <c r="AK130" s="4">
        <v>1293.6763102213542</v>
      </c>
      <c r="AL130" s="4">
        <v>1299.7383219401042</v>
      </c>
      <c r="AM130" s="4">
        <v>1305.7998860677083</v>
      </c>
      <c r="AN130" s="4">
        <v>1311.859619140625</v>
      </c>
      <c r="AP130" s="4">
        <v>5227257.090637207</v>
      </c>
      <c r="AQ130" s="4">
        <v>5954137.7909545898</v>
      </c>
      <c r="AR130" s="4">
        <v>6293833.4371948242</v>
      </c>
      <c r="AS130" s="4">
        <v>6376837.5889892578</v>
      </c>
      <c r="AT130" s="4">
        <v>6459837.3870849609</v>
      </c>
      <c r="AU130" s="4">
        <v>6541247.5686035156</v>
      </c>
      <c r="AV130" s="4">
        <v>6578751.9528808594</v>
      </c>
      <c r="AW130" s="4">
        <v>6607305.1325683594</v>
      </c>
      <c r="AX130" s="4">
        <v>6636619.6929931641</v>
      </c>
      <c r="AY130" s="4">
        <v>6665935.2864990234</v>
      </c>
      <c r="AZ130" s="4">
        <v>6695244.2387695312</v>
      </c>
      <c r="BA130" s="4"/>
      <c r="BB130" s="4">
        <v>17013971.738280032</v>
      </c>
      <c r="BC130" s="4">
        <v>5590697.4407958984</v>
      </c>
      <c r="BD130" s="4">
        <v>6123985.614074707</v>
      </c>
      <c r="BE130" s="4">
        <v>6335335.513092041</v>
      </c>
      <c r="BF130" s="4">
        <v>6418337.4880371094</v>
      </c>
      <c r="BG130" s="4">
        <v>6500542.4778442383</v>
      </c>
      <c r="BH130" s="4">
        <v>6559999.7607421875</v>
      </c>
      <c r="BI130" s="4">
        <v>6593028.5427246094</v>
      </c>
      <c r="BJ130" s="4">
        <v>6621962.4127807617</v>
      </c>
      <c r="BK130" s="4">
        <v>6651277.4897460938</v>
      </c>
      <c r="BL130" s="4">
        <v>6680589.7626342773</v>
      </c>
    </row>
    <row r="131" spans="1:64" x14ac:dyDescent="0.25">
      <c r="A131">
        <v>295</v>
      </c>
      <c r="C131" s="10">
        <v>0.43560606060606061</v>
      </c>
      <c r="D131" s="11">
        <v>2.1999999999999999E-2</v>
      </c>
      <c r="F131" s="1">
        <f t="shared" si="45"/>
        <v>4.276859504132231</v>
      </c>
      <c r="G131" s="1">
        <f t="shared" si="45"/>
        <v>4.276859504132231</v>
      </c>
      <c r="H131" s="1">
        <f t="shared" si="45"/>
        <v>4.276859504132231</v>
      </c>
      <c r="I131" s="1">
        <f t="shared" si="45"/>
        <v>4.276859504132231</v>
      </c>
      <c r="J131" s="1">
        <f t="shared" si="45"/>
        <v>4.276859504132231</v>
      </c>
      <c r="K131" s="1">
        <f t="shared" si="52"/>
        <v>4.276859504132231</v>
      </c>
      <c r="L131" s="1">
        <f t="shared" si="52"/>
        <v>4.276859504132231</v>
      </c>
      <c r="M131" s="1">
        <f t="shared" si="52"/>
        <v>4.276859504132231</v>
      </c>
      <c r="N131" s="1">
        <f t="shared" si="52"/>
        <v>4.276859504132231</v>
      </c>
      <c r="O131" s="1">
        <f t="shared" si="52"/>
        <v>4.276859504132231</v>
      </c>
      <c r="P131" s="1">
        <f t="shared" si="52"/>
        <v>4.276859504132231</v>
      </c>
      <c r="R131" s="1">
        <f t="shared" si="40"/>
        <v>38.620041322314052</v>
      </c>
      <c r="S131" s="1">
        <f t="shared" si="47"/>
        <v>42.896900826446284</v>
      </c>
      <c r="T131" s="1">
        <f t="shared" si="47"/>
        <v>47.173760330578517</v>
      </c>
      <c r="U131" s="1">
        <f t="shared" si="47"/>
        <v>51.45061983471075</v>
      </c>
      <c r="V131" s="1">
        <f t="shared" si="47"/>
        <v>55.727479338842983</v>
      </c>
      <c r="W131" s="1">
        <f t="shared" si="47"/>
        <v>60.004338842975216</v>
      </c>
      <c r="X131" s="1">
        <f t="shared" si="46"/>
        <v>64.281198347107448</v>
      </c>
      <c r="Y131" s="1">
        <f t="shared" si="46"/>
        <v>68.558057851239681</v>
      </c>
      <c r="Z131" s="1">
        <f t="shared" si="46"/>
        <v>72.834917355371914</v>
      </c>
      <c r="AA131" s="1">
        <f t="shared" si="46"/>
        <v>77.111776859504147</v>
      </c>
      <c r="AB131" s="1">
        <f t="shared" si="46"/>
        <v>81.38863636363638</v>
      </c>
      <c r="AC131" t="s">
        <v>27</v>
      </c>
      <c r="AD131" s="4">
        <v>81</v>
      </c>
      <c r="AE131" s="4">
        <v>81</v>
      </c>
      <c r="AF131" s="4">
        <v>81</v>
      </c>
      <c r="AG131" s="4">
        <v>81</v>
      </c>
      <c r="AH131" s="4">
        <v>81</v>
      </c>
      <c r="AI131" s="4">
        <v>81</v>
      </c>
      <c r="AJ131" s="4">
        <v>81</v>
      </c>
      <c r="AK131" s="4">
        <v>81</v>
      </c>
      <c r="AL131" s="4">
        <v>81</v>
      </c>
      <c r="AM131" s="4">
        <v>81</v>
      </c>
      <c r="AN131" s="4">
        <v>81</v>
      </c>
      <c r="AP131" s="4">
        <v>186300</v>
      </c>
      <c r="AQ131" s="4">
        <v>186300</v>
      </c>
      <c r="AR131" s="4">
        <v>186300</v>
      </c>
      <c r="AS131" s="4">
        <v>186300</v>
      </c>
      <c r="AT131" s="4">
        <v>186300</v>
      </c>
      <c r="AU131" s="4">
        <v>186300</v>
      </c>
      <c r="AV131" s="4">
        <v>186300</v>
      </c>
      <c r="AW131" s="4">
        <v>186300</v>
      </c>
      <c r="AX131" s="4">
        <v>186300</v>
      </c>
      <c r="AY131" s="4">
        <v>186300</v>
      </c>
      <c r="AZ131" s="4">
        <v>186300</v>
      </c>
      <c r="BA131" s="4"/>
      <c r="BB131" s="4">
        <v>1682289</v>
      </c>
      <c r="BC131" s="4">
        <v>186300</v>
      </c>
      <c r="BD131" s="4">
        <v>186300</v>
      </c>
      <c r="BE131" s="4">
        <v>186300</v>
      </c>
      <c r="BF131" s="4">
        <v>186300</v>
      </c>
      <c r="BG131" s="4">
        <v>186300</v>
      </c>
      <c r="BH131" s="4">
        <v>186300</v>
      </c>
      <c r="BI131" s="4">
        <v>186300</v>
      </c>
      <c r="BJ131" s="4">
        <v>186300</v>
      </c>
      <c r="BK131" s="4">
        <v>186300</v>
      </c>
      <c r="BL131" s="4">
        <v>186300</v>
      </c>
    </row>
    <row r="132" spans="1:64" x14ac:dyDescent="0.25">
      <c r="A132">
        <v>296</v>
      </c>
      <c r="C132" s="10">
        <v>0.56818181818181823</v>
      </c>
      <c r="D132" s="11">
        <v>2.1999999999999999E-2</v>
      </c>
      <c r="F132" s="1">
        <f t="shared" si="45"/>
        <v>11.15702479338843</v>
      </c>
      <c r="G132" s="1">
        <f t="shared" si="45"/>
        <v>11.15702479338843</v>
      </c>
      <c r="H132" s="1">
        <f t="shared" si="45"/>
        <v>11.15702479338843</v>
      </c>
      <c r="I132" s="1">
        <f t="shared" si="45"/>
        <v>11.15702479338843</v>
      </c>
      <c r="J132" s="1">
        <f t="shared" si="45"/>
        <v>11.15702479338843</v>
      </c>
      <c r="K132" s="1">
        <f t="shared" si="52"/>
        <v>11.15702479338843</v>
      </c>
      <c r="L132" s="1">
        <f t="shared" si="52"/>
        <v>11.15702479338843</v>
      </c>
      <c r="M132" s="1">
        <f t="shared" si="52"/>
        <v>11.15702479338843</v>
      </c>
      <c r="N132" s="1">
        <f t="shared" si="52"/>
        <v>11.15702479338843</v>
      </c>
      <c r="O132" s="1">
        <f t="shared" si="52"/>
        <v>11.15702479338843</v>
      </c>
      <c r="P132" s="1">
        <f t="shared" si="52"/>
        <v>11.15702479338843</v>
      </c>
      <c r="R132" s="1">
        <f t="shared" si="40"/>
        <v>58.574380165289256</v>
      </c>
      <c r="S132" s="1">
        <f t="shared" si="47"/>
        <v>69.731404958677686</v>
      </c>
      <c r="T132" s="1">
        <f t="shared" si="47"/>
        <v>80.888429752066116</v>
      </c>
      <c r="U132" s="1">
        <f t="shared" si="47"/>
        <v>92.045454545454547</v>
      </c>
      <c r="V132" s="1">
        <f t="shared" si="47"/>
        <v>103.20247933884298</v>
      </c>
      <c r="W132" s="1">
        <f t="shared" si="47"/>
        <v>114.35950413223141</v>
      </c>
      <c r="X132" s="1">
        <f t="shared" si="46"/>
        <v>125.51652892561984</v>
      </c>
      <c r="Y132" s="1">
        <f t="shared" si="46"/>
        <v>136.67355371900828</v>
      </c>
      <c r="Z132" s="1">
        <f t="shared" si="46"/>
        <v>147.8305785123967</v>
      </c>
      <c r="AA132" s="1">
        <f t="shared" si="46"/>
        <v>158.98760330578511</v>
      </c>
      <c r="AB132" s="1">
        <f t="shared" si="46"/>
        <v>170.14462809917353</v>
      </c>
      <c r="AC132" t="s">
        <v>27</v>
      </c>
      <c r="AD132" s="4">
        <v>162</v>
      </c>
      <c r="AE132" s="4">
        <v>162</v>
      </c>
      <c r="AF132" s="4">
        <v>162</v>
      </c>
      <c r="AG132" s="4">
        <v>162</v>
      </c>
      <c r="AH132" s="4">
        <v>162</v>
      </c>
      <c r="AI132" s="4">
        <v>162</v>
      </c>
      <c r="AJ132" s="4">
        <v>162</v>
      </c>
      <c r="AK132" s="4">
        <v>162</v>
      </c>
      <c r="AL132" s="4">
        <v>162</v>
      </c>
      <c r="AM132" s="4">
        <v>162</v>
      </c>
      <c r="AN132" s="4">
        <v>162</v>
      </c>
      <c r="AP132" s="4">
        <v>486000</v>
      </c>
      <c r="AQ132" s="4">
        <v>486000</v>
      </c>
      <c r="AR132" s="4">
        <v>486000</v>
      </c>
      <c r="AS132" s="4">
        <v>486000</v>
      </c>
      <c r="AT132" s="4">
        <v>486000</v>
      </c>
      <c r="AU132" s="4">
        <v>486000</v>
      </c>
      <c r="AV132" s="4">
        <v>486000</v>
      </c>
      <c r="AW132" s="4">
        <v>486000</v>
      </c>
      <c r="AX132" s="4">
        <v>486000</v>
      </c>
      <c r="AY132" s="4">
        <v>486000</v>
      </c>
      <c r="AZ132" s="4">
        <v>486000</v>
      </c>
      <c r="BA132" s="4"/>
      <c r="BB132" s="4">
        <v>2551500</v>
      </c>
      <c r="BC132" s="4">
        <v>486000</v>
      </c>
      <c r="BD132" s="4">
        <v>486000</v>
      </c>
      <c r="BE132" s="4">
        <v>486000</v>
      </c>
      <c r="BF132" s="4">
        <v>486000</v>
      </c>
      <c r="BG132" s="4">
        <v>486000</v>
      </c>
      <c r="BH132" s="4">
        <v>486000</v>
      </c>
      <c r="BI132" s="4">
        <v>486000</v>
      </c>
      <c r="BJ132" s="4">
        <v>486000</v>
      </c>
      <c r="BK132" s="4">
        <v>486000</v>
      </c>
      <c r="BL132" s="4">
        <v>486000</v>
      </c>
    </row>
    <row r="133" spans="1:64" x14ac:dyDescent="0.25">
      <c r="A133">
        <v>297</v>
      </c>
      <c r="C133" s="10">
        <v>0.95265151515151514</v>
      </c>
      <c r="D133" s="11">
        <v>2.1999999999999999E-2</v>
      </c>
      <c r="F133" s="1">
        <f t="shared" si="45"/>
        <v>519.62809917355366</v>
      </c>
      <c r="G133" s="1">
        <f t="shared" si="45"/>
        <v>519.62809917355366</v>
      </c>
      <c r="H133" s="1">
        <f t="shared" si="45"/>
        <v>519.62809917355366</v>
      </c>
      <c r="I133" s="1">
        <f t="shared" si="45"/>
        <v>519.62809917355366</v>
      </c>
      <c r="J133" s="1">
        <f t="shared" si="45"/>
        <v>519.62809917355366</v>
      </c>
      <c r="K133" s="1">
        <f t="shared" si="52"/>
        <v>519.62809917355366</v>
      </c>
      <c r="L133" s="1">
        <f t="shared" si="52"/>
        <v>519.62809917355366</v>
      </c>
      <c r="M133" s="1">
        <f t="shared" si="52"/>
        <v>519.62809917355366</v>
      </c>
      <c r="N133" s="1">
        <f t="shared" si="52"/>
        <v>519.62809917355366</v>
      </c>
      <c r="O133" s="1">
        <f t="shared" si="52"/>
        <v>519.62809917355366</v>
      </c>
      <c r="P133" s="1">
        <f t="shared" si="52"/>
        <v>519.62809917355366</v>
      </c>
      <c r="R133" s="1">
        <f t="shared" si="40"/>
        <v>25.981404958677686</v>
      </c>
      <c r="S133" s="1">
        <f t="shared" si="47"/>
        <v>545.60950413223134</v>
      </c>
      <c r="T133" s="1">
        <f t="shared" si="47"/>
        <v>1065.2376033057849</v>
      </c>
      <c r="U133" s="1">
        <f t="shared" si="47"/>
        <v>1584.8657024793386</v>
      </c>
      <c r="V133" s="1">
        <f t="shared" si="47"/>
        <v>2104.4938016528922</v>
      </c>
      <c r="W133" s="1">
        <f t="shared" si="47"/>
        <v>2624.1219008264461</v>
      </c>
      <c r="X133" s="1">
        <f t="shared" si="46"/>
        <v>3143.75</v>
      </c>
      <c r="Y133" s="1">
        <f t="shared" si="46"/>
        <v>3663.3780991735539</v>
      </c>
      <c r="Z133" s="1">
        <f t="shared" si="46"/>
        <v>4183.0061983471078</v>
      </c>
      <c r="AA133" s="1">
        <f t="shared" si="46"/>
        <v>4702.6342975206617</v>
      </c>
      <c r="AB133" s="1">
        <f t="shared" si="46"/>
        <v>5222.2623966942156</v>
      </c>
      <c r="AC133" t="s">
        <v>27</v>
      </c>
      <c r="AD133" s="4">
        <v>4500</v>
      </c>
      <c r="AE133" s="4">
        <v>4500</v>
      </c>
      <c r="AF133" s="4">
        <v>4500</v>
      </c>
      <c r="AG133" s="4">
        <v>4500</v>
      </c>
      <c r="AH133" s="4">
        <v>4500</v>
      </c>
      <c r="AI133" s="4">
        <v>4500</v>
      </c>
      <c r="AJ133" s="4">
        <v>4500</v>
      </c>
      <c r="AK133" s="4">
        <v>4500</v>
      </c>
      <c r="AL133" s="4">
        <v>4500</v>
      </c>
      <c r="AM133" s="4">
        <v>4500</v>
      </c>
      <c r="AN133" s="4">
        <v>4500</v>
      </c>
      <c r="AP133" s="4">
        <v>22635000</v>
      </c>
      <c r="AQ133" s="4">
        <v>22635000</v>
      </c>
      <c r="AR133" s="4">
        <v>22635000</v>
      </c>
      <c r="AS133" s="4">
        <v>22635000</v>
      </c>
      <c r="AT133" s="4">
        <v>22635000</v>
      </c>
      <c r="AU133" s="4">
        <v>22635000</v>
      </c>
      <c r="AV133" s="4">
        <v>22635000</v>
      </c>
      <c r="AW133" s="4">
        <v>22635000</v>
      </c>
      <c r="AX133" s="4">
        <v>22635000</v>
      </c>
      <c r="AY133" s="4">
        <v>22635000</v>
      </c>
      <c r="AZ133" s="4">
        <v>22635000</v>
      </c>
      <c r="BA133" s="4"/>
      <c r="BB133" s="4">
        <v>1131750</v>
      </c>
      <c r="BC133" s="4">
        <v>22635000</v>
      </c>
      <c r="BD133" s="4">
        <v>22635000</v>
      </c>
      <c r="BE133" s="4">
        <v>22635000</v>
      </c>
      <c r="BF133" s="4">
        <v>22635000</v>
      </c>
      <c r="BG133" s="4">
        <v>22635000</v>
      </c>
      <c r="BH133" s="4">
        <v>22635000</v>
      </c>
      <c r="BI133" s="4">
        <v>22635000</v>
      </c>
      <c r="BJ133" s="4">
        <v>22635000</v>
      </c>
      <c r="BK133" s="4">
        <v>22635000</v>
      </c>
      <c r="BL133" s="4">
        <v>22635000</v>
      </c>
    </row>
    <row r="134" spans="1:64" x14ac:dyDescent="0.25">
      <c r="A134">
        <v>299</v>
      </c>
      <c r="C134" s="10">
        <v>1.0079545454545455</v>
      </c>
      <c r="D134" s="11">
        <v>2.1999999999999999E-2</v>
      </c>
      <c r="F134" s="1">
        <f t="shared" si="45"/>
        <v>38.11395378270425</v>
      </c>
      <c r="G134" s="1">
        <f t="shared" si="45"/>
        <v>38.523771350114473</v>
      </c>
      <c r="H134" s="1">
        <f t="shared" si="45"/>
        <v>38.93358798539343</v>
      </c>
      <c r="I134" s="1">
        <f t="shared" si="45"/>
        <v>39.343396697556678</v>
      </c>
      <c r="J134" s="1">
        <f t="shared" si="45"/>
        <v>39.753233839723364</v>
      </c>
      <c r="K134" s="1">
        <f t="shared" si="52"/>
        <v>40.163151611244054</v>
      </c>
      <c r="L134" s="1">
        <f t="shared" si="52"/>
        <v>40.626673455146388</v>
      </c>
      <c r="M134" s="1">
        <f t="shared" si="52"/>
        <v>41.150662653899388</v>
      </c>
      <c r="N134" s="1">
        <f t="shared" si="52"/>
        <v>41.674915645799032</v>
      </c>
      <c r="O134" s="1">
        <f t="shared" si="52"/>
        <v>42.199270240006037</v>
      </c>
      <c r="P134" s="1">
        <f t="shared" si="52"/>
        <v>42.723604327325319</v>
      </c>
      <c r="R134" s="1">
        <f t="shared" si="40"/>
        <v>562.63995020370123</v>
      </c>
      <c r="S134" s="1">
        <f t="shared" si="47"/>
        <v>600.95881277011063</v>
      </c>
      <c r="T134" s="1">
        <f t="shared" si="47"/>
        <v>639.68749243786453</v>
      </c>
      <c r="U134" s="1">
        <f t="shared" si="47"/>
        <v>678.82598477933959</v>
      </c>
      <c r="V134" s="1">
        <f t="shared" si="47"/>
        <v>718.37430004797966</v>
      </c>
      <c r="W134" s="1">
        <f t="shared" si="47"/>
        <v>758.3324927734634</v>
      </c>
      <c r="X134" s="1">
        <f t="shared" si="46"/>
        <v>798.72740530665862</v>
      </c>
      <c r="Y134" s="1">
        <f t="shared" si="46"/>
        <v>839.61607336118152</v>
      </c>
      <c r="Z134" s="1">
        <f t="shared" si="46"/>
        <v>881.02886251103075</v>
      </c>
      <c r="AA134" s="1">
        <f t="shared" si="46"/>
        <v>922.96595545393325</v>
      </c>
      <c r="AB134" s="1">
        <f t="shared" si="46"/>
        <v>965.42739273759889</v>
      </c>
      <c r="AC134" t="s">
        <v>27</v>
      </c>
      <c r="AD134" s="4">
        <v>297.77603658040363</v>
      </c>
      <c r="AE134" s="4">
        <v>301.30429077148437</v>
      </c>
      <c r="AF134" s="4">
        <v>304.83254496256512</v>
      </c>
      <c r="AG134" s="4">
        <v>308.3607126871745</v>
      </c>
      <c r="AH134" s="4">
        <v>311.88883463541669</v>
      </c>
      <c r="AI134" s="4">
        <v>315.41739908854169</v>
      </c>
      <c r="AJ134" s="4">
        <v>319.53237915039063</v>
      </c>
      <c r="AK134" s="4">
        <v>324.30788167317706</v>
      </c>
      <c r="AL134" s="4">
        <v>329.08481852213544</v>
      </c>
      <c r="AM134" s="4">
        <v>333.86287434895831</v>
      </c>
      <c r="AN134" s="4">
        <v>338.64070638020831</v>
      </c>
      <c r="AP134" s="4">
        <v>1660243.8267745972</v>
      </c>
      <c r="AQ134" s="4">
        <v>1678095.4800109863</v>
      </c>
      <c r="AR134" s="4">
        <v>1695947.0926437378</v>
      </c>
      <c r="AS134" s="4">
        <v>1713798.3601455688</v>
      </c>
      <c r="AT134" s="4">
        <v>1731650.8660583496</v>
      </c>
      <c r="AU134" s="4">
        <v>1749506.884185791</v>
      </c>
      <c r="AV134" s="4">
        <v>1769697.8957061768</v>
      </c>
      <c r="AW134" s="4">
        <v>1792522.8652038574</v>
      </c>
      <c r="AX134" s="4">
        <v>1815359.3255310059</v>
      </c>
      <c r="AY134" s="4">
        <v>1838200.2116546631</v>
      </c>
      <c r="AZ134" s="4">
        <v>1861040.204498291</v>
      </c>
      <c r="BA134" s="4"/>
      <c r="BB134" s="4">
        <v>24508596.230873223</v>
      </c>
      <c r="BC134" s="4">
        <v>1669169.6533927917</v>
      </c>
      <c r="BD134" s="4">
        <v>1687021.2863273621</v>
      </c>
      <c r="BE134" s="4">
        <v>1704872.7263946533</v>
      </c>
      <c r="BF134" s="4">
        <v>1722724.6131019592</v>
      </c>
      <c r="BG134" s="4">
        <v>1740578.8751220703</v>
      </c>
      <c r="BH134" s="4">
        <v>1759602.3899459839</v>
      </c>
      <c r="BI134" s="4">
        <v>1781110.3804550171</v>
      </c>
      <c r="BJ134" s="4">
        <v>1803941.0953674316</v>
      </c>
      <c r="BK134" s="4">
        <v>1826779.7685928345</v>
      </c>
      <c r="BL134" s="4">
        <v>1849620.2080764771</v>
      </c>
    </row>
    <row r="135" spans="1:64" x14ac:dyDescent="0.25">
      <c r="A135">
        <v>300</v>
      </c>
      <c r="C135" s="10">
        <v>0.90132575757575761</v>
      </c>
      <c r="D135" s="11">
        <v>2.5999999999999999E-2</v>
      </c>
      <c r="F135" s="1">
        <f t="shared" si="45"/>
        <v>118.20014644724388</v>
      </c>
      <c r="G135" s="1">
        <f t="shared" si="45"/>
        <v>119.33554730691201</v>
      </c>
      <c r="H135" s="1">
        <f t="shared" si="45"/>
        <v>120.47095816886349</v>
      </c>
      <c r="I135" s="1">
        <f t="shared" si="45"/>
        <v>121.60636236262606</v>
      </c>
      <c r="J135" s="1">
        <f t="shared" si="45"/>
        <v>122.74183657237211</v>
      </c>
      <c r="K135" s="1">
        <f t="shared" si="52"/>
        <v>123.52019092430206</v>
      </c>
      <c r="L135" s="1">
        <f t="shared" si="52"/>
        <v>124.16080049807266</v>
      </c>
      <c r="M135" s="1">
        <f t="shared" si="52"/>
        <v>124.82288164010937</v>
      </c>
      <c r="N135" s="1">
        <f t="shared" si="52"/>
        <v>125.48501946175175</v>
      </c>
      <c r="O135" s="1">
        <f t="shared" si="52"/>
        <v>126.14715228225245</v>
      </c>
      <c r="P135" s="1">
        <f t="shared" si="52"/>
        <v>126.80928176865871</v>
      </c>
      <c r="R135" s="1">
        <f t="shared" si="40"/>
        <v>2026.3265782224796</v>
      </c>
      <c r="S135" s="1">
        <f t="shared" ref="S135:AB158" si="53">BC135/43560+R135</f>
        <v>2145.0944250995576</v>
      </c>
      <c r="T135" s="1">
        <f t="shared" si="53"/>
        <v>2264.9976778374453</v>
      </c>
      <c r="U135" s="1">
        <f t="shared" si="53"/>
        <v>2386.0363381031902</v>
      </c>
      <c r="V135" s="1">
        <f t="shared" si="53"/>
        <v>2508.2104375706895</v>
      </c>
      <c r="W135" s="1">
        <f t="shared" si="53"/>
        <v>2631.3414513190264</v>
      </c>
      <c r="X135" s="1">
        <f t="shared" si="46"/>
        <v>2755.1819470302139</v>
      </c>
      <c r="Y135" s="1">
        <f t="shared" si="46"/>
        <v>2879.6737880993051</v>
      </c>
      <c r="Z135" s="1">
        <f t="shared" si="46"/>
        <v>3004.8277386502355</v>
      </c>
      <c r="AA135" s="1">
        <f t="shared" si="46"/>
        <v>3130.6438245222375</v>
      </c>
      <c r="AB135" s="1">
        <f t="shared" si="46"/>
        <v>3257.1220415476932</v>
      </c>
      <c r="AC135" t="s">
        <v>27</v>
      </c>
      <c r="AD135" s="4">
        <v>1036.9120686848958</v>
      </c>
      <c r="AE135" s="4">
        <v>1045.2086385091145</v>
      </c>
      <c r="AF135" s="4">
        <v>1053.5052897135417</v>
      </c>
      <c r="AG135" s="4">
        <v>1061.8019002278645</v>
      </c>
      <c r="AH135" s="4">
        <v>1070.0993245442708</v>
      </c>
      <c r="AI135" s="4">
        <v>1075.7386474609375</v>
      </c>
      <c r="AJ135" s="4">
        <v>1081.6689860026042</v>
      </c>
      <c r="AK135" s="4">
        <v>1087.7292887369792</v>
      </c>
      <c r="AL135" s="4">
        <v>1093.7899576822917</v>
      </c>
      <c r="AM135" s="4">
        <v>1099.850565592448</v>
      </c>
      <c r="AN135" s="4">
        <v>1105.9111735026042</v>
      </c>
      <c r="AP135" s="4">
        <v>5148798.3792419434</v>
      </c>
      <c r="AQ135" s="4">
        <v>5198256.4406890869</v>
      </c>
      <c r="AR135" s="4">
        <v>5247714.9378356934</v>
      </c>
      <c r="AS135" s="4">
        <v>5297173.1445159912</v>
      </c>
      <c r="AT135" s="4">
        <v>5346634.4010925293</v>
      </c>
      <c r="AU135" s="4">
        <v>5380539.5166625977</v>
      </c>
      <c r="AV135" s="4">
        <v>5408444.4696960449</v>
      </c>
      <c r="AW135" s="4">
        <v>5437284.7242431641</v>
      </c>
      <c r="AX135" s="4">
        <v>5466127.4477539063</v>
      </c>
      <c r="AY135" s="4">
        <v>5494969.953414917</v>
      </c>
      <c r="AZ135" s="4">
        <v>5523812.3138427734</v>
      </c>
      <c r="BA135" s="4"/>
      <c r="BB135" s="4">
        <v>88266785.747371212</v>
      </c>
      <c r="BC135" s="4">
        <v>5173527.4099655151</v>
      </c>
      <c r="BD135" s="4">
        <v>5222985.6892623901</v>
      </c>
      <c r="BE135" s="4">
        <v>5272444.0411758423</v>
      </c>
      <c r="BF135" s="4">
        <v>5321903.7728042603</v>
      </c>
      <c r="BG135" s="4">
        <v>5363586.9588775635</v>
      </c>
      <c r="BH135" s="4">
        <v>5394491.9931793213</v>
      </c>
      <c r="BI135" s="4">
        <v>5422864.5969696045</v>
      </c>
      <c r="BJ135" s="4">
        <v>5451706.0859985352</v>
      </c>
      <c r="BK135" s="4">
        <v>5480548.7005844116</v>
      </c>
      <c r="BL135" s="4">
        <v>5509391.1336288452</v>
      </c>
    </row>
    <row r="136" spans="1:64" s="2" customFormat="1" x14ac:dyDescent="0.25">
      <c r="A136">
        <v>301</v>
      </c>
      <c r="B136"/>
      <c r="C136" s="10">
        <v>0.56818181818181823</v>
      </c>
      <c r="D136" s="11">
        <v>2.1999999999999999E-2</v>
      </c>
      <c r="E136" s="11"/>
      <c r="F136" s="1">
        <f t="shared" si="45"/>
        <v>0</v>
      </c>
      <c r="G136" s="1">
        <f t="shared" si="45"/>
        <v>0</v>
      </c>
      <c r="H136" s="1">
        <f t="shared" si="45"/>
        <v>172.1763085399449</v>
      </c>
      <c r="I136" s="1">
        <f t="shared" si="45"/>
        <v>172.1763085399449</v>
      </c>
      <c r="J136" s="1">
        <f t="shared" si="45"/>
        <v>172.1763085399449</v>
      </c>
      <c r="K136" s="1">
        <f t="shared" si="52"/>
        <v>172.1763085399449</v>
      </c>
      <c r="L136" s="1">
        <f t="shared" si="52"/>
        <v>172.1763085399449</v>
      </c>
      <c r="M136" s="1">
        <f t="shared" si="52"/>
        <v>172.1763085399449</v>
      </c>
      <c r="N136" s="1">
        <f t="shared" si="52"/>
        <v>172.1763085399449</v>
      </c>
      <c r="O136" s="1">
        <f t="shared" si="52"/>
        <v>172.1763085399449</v>
      </c>
      <c r="P136" s="1">
        <f t="shared" si="52"/>
        <v>172.1763085399449</v>
      </c>
      <c r="Q136"/>
      <c r="R136" s="1">
        <f t="shared" si="40"/>
        <v>0</v>
      </c>
      <c r="S136" s="1">
        <f t="shared" si="53"/>
        <v>0</v>
      </c>
      <c r="T136" s="1">
        <f t="shared" si="53"/>
        <v>0</v>
      </c>
      <c r="U136" s="1">
        <f t="shared" si="53"/>
        <v>0</v>
      </c>
      <c r="V136" s="1">
        <f t="shared" si="53"/>
        <v>0</v>
      </c>
      <c r="W136" s="1">
        <f t="shared" si="53"/>
        <v>0</v>
      </c>
      <c r="X136" s="1">
        <f t="shared" si="46"/>
        <v>0</v>
      </c>
      <c r="Y136" s="1">
        <f t="shared" si="46"/>
        <v>0</v>
      </c>
      <c r="Z136" s="1">
        <f t="shared" si="46"/>
        <v>0</v>
      </c>
      <c r="AA136" s="1">
        <f t="shared" si="46"/>
        <v>0</v>
      </c>
      <c r="AB136" s="1">
        <f t="shared" si="46"/>
        <v>0</v>
      </c>
      <c r="AC136" t="s">
        <v>27</v>
      </c>
      <c r="AD136" s="4">
        <v>0</v>
      </c>
      <c r="AE136" s="4">
        <v>0</v>
      </c>
      <c r="AF136" s="4">
        <v>2500</v>
      </c>
      <c r="AG136" s="4">
        <v>2500</v>
      </c>
      <c r="AH136" s="4">
        <v>2500</v>
      </c>
      <c r="AI136" s="4">
        <v>2500</v>
      </c>
      <c r="AJ136" s="4">
        <v>2500</v>
      </c>
      <c r="AK136" s="4">
        <v>2500</v>
      </c>
      <c r="AL136" s="4">
        <v>2500</v>
      </c>
      <c r="AM136" s="4">
        <v>2500</v>
      </c>
      <c r="AN136" s="4">
        <v>2500</v>
      </c>
      <c r="AO136"/>
      <c r="AP136" s="4">
        <v>0</v>
      </c>
      <c r="AQ136" s="4">
        <v>0</v>
      </c>
      <c r="AR136" s="4">
        <v>7500000</v>
      </c>
      <c r="AS136" s="4">
        <v>7500000</v>
      </c>
      <c r="AT136" s="4">
        <v>7500000</v>
      </c>
      <c r="AU136" s="4">
        <v>7500000</v>
      </c>
      <c r="AV136" s="4">
        <v>7500000</v>
      </c>
      <c r="AW136" s="4">
        <v>7500000</v>
      </c>
      <c r="AX136" s="4">
        <v>7500000</v>
      </c>
      <c r="AY136" s="4">
        <v>7500000</v>
      </c>
      <c r="AZ136" s="4">
        <v>7500000</v>
      </c>
      <c r="BA136" s="4"/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</row>
    <row r="137" spans="1:64" x14ac:dyDescent="0.25">
      <c r="A137">
        <v>434</v>
      </c>
      <c r="C137" s="10">
        <v>3.8145833333333332</v>
      </c>
      <c r="D137" s="11">
        <v>1.7999999999999999E-2</v>
      </c>
      <c r="F137" s="1">
        <f t="shared" si="45"/>
        <v>1260.261954463612</v>
      </c>
      <c r="G137" s="1">
        <f t="shared" si="45"/>
        <v>1273.71672966697</v>
      </c>
      <c r="H137" s="1">
        <f t="shared" si="45"/>
        <v>1287.1714907598014</v>
      </c>
      <c r="I137" s="1">
        <f t="shared" si="45"/>
        <v>1300.5671710775357</v>
      </c>
      <c r="J137" s="1">
        <f t="shared" si="45"/>
        <v>1313.6828279938361</v>
      </c>
      <c r="K137" s="1">
        <f t="shared" si="52"/>
        <v>1326.2244475200923</v>
      </c>
      <c r="L137" s="1">
        <f t="shared" si="52"/>
        <v>1336.1391032440495</v>
      </c>
      <c r="M137" s="1">
        <f t="shared" si="52"/>
        <v>1342.5452117919922</v>
      </c>
      <c r="N137" s="1">
        <f t="shared" si="52"/>
        <v>1347.4427498249092</v>
      </c>
      <c r="O137" s="1">
        <f t="shared" si="52"/>
        <v>1350.9223280897045</v>
      </c>
      <c r="P137" s="1">
        <f t="shared" si="52"/>
        <v>1353.7246010751435</v>
      </c>
      <c r="R137" s="1">
        <f t="shared" si="40"/>
        <v>20292.23610850648</v>
      </c>
      <c r="S137" s="1">
        <f t="shared" si="53"/>
        <v>21559.225450571772</v>
      </c>
      <c r="T137" s="1">
        <f t="shared" si="53"/>
        <v>22839.669560785158</v>
      </c>
      <c r="U137" s="1">
        <f t="shared" si="53"/>
        <v>24133.538891703825</v>
      </c>
      <c r="V137" s="1">
        <f t="shared" si="53"/>
        <v>25440.66389123951</v>
      </c>
      <c r="W137" s="1">
        <f t="shared" si="53"/>
        <v>26760.617528996474</v>
      </c>
      <c r="X137" s="1">
        <f t="shared" si="46"/>
        <v>28091.799304378546</v>
      </c>
      <c r="Y137" s="1">
        <f t="shared" si="46"/>
        <v>29431.141461896568</v>
      </c>
      <c r="Z137" s="1">
        <f t="shared" si="46"/>
        <v>30776.135442705017</v>
      </c>
      <c r="AA137" s="1">
        <f t="shared" si="46"/>
        <v>32125.317981662323</v>
      </c>
      <c r="AB137" s="1">
        <f t="shared" si="46"/>
        <v>33477.64144624475</v>
      </c>
      <c r="AC137" t="s">
        <v>27</v>
      </c>
      <c r="AD137" s="4">
        <v>2731.1021050347222</v>
      </c>
      <c r="AE137" s="4">
        <v>2760.4813096788193</v>
      </c>
      <c r="AF137" s="4">
        <v>2789.8604871961807</v>
      </c>
      <c r="AG137" s="4">
        <v>2819.1260850694443</v>
      </c>
      <c r="AH137" s="4">
        <v>2847.8533799913193</v>
      </c>
      <c r="AI137" s="4">
        <v>2875.4769965277778</v>
      </c>
      <c r="AJ137" s="4">
        <v>2897.0417209201387</v>
      </c>
      <c r="AK137" s="4">
        <v>2910.7559407552085</v>
      </c>
      <c r="AL137" s="4">
        <v>2921.5484483506943</v>
      </c>
      <c r="AM137" s="4">
        <v>2929.2842610677085</v>
      </c>
      <c r="AN137" s="4">
        <v>2935.3448893229165</v>
      </c>
      <c r="AP137" s="4">
        <v>54897010.736434937</v>
      </c>
      <c r="AQ137" s="4">
        <v>55483100.744293213</v>
      </c>
      <c r="AR137" s="4">
        <v>56069190.137496948</v>
      </c>
      <c r="AS137" s="4">
        <v>56652705.972137451</v>
      </c>
      <c r="AT137" s="4">
        <v>57224023.987411499</v>
      </c>
      <c r="AU137" s="4">
        <v>57770336.93397522</v>
      </c>
      <c r="AV137" s="4">
        <v>58202219.337310791</v>
      </c>
      <c r="AW137" s="4">
        <v>58481269.42565918</v>
      </c>
      <c r="AX137" s="4">
        <v>58694606.182373047</v>
      </c>
      <c r="AY137" s="4">
        <v>58846176.611587524</v>
      </c>
      <c r="AZ137" s="4">
        <v>58968243.622833252</v>
      </c>
      <c r="BA137" s="4"/>
      <c r="BB137" s="4">
        <v>883929804.88654232</v>
      </c>
      <c r="BC137" s="4">
        <v>55190055.740364075</v>
      </c>
      <c r="BD137" s="4">
        <v>55776145.440895081</v>
      </c>
      <c r="BE137" s="4">
        <v>56360948.0548172</v>
      </c>
      <c r="BF137" s="4">
        <v>56938364.979774475</v>
      </c>
      <c r="BG137" s="4">
        <v>57497180.460693359</v>
      </c>
      <c r="BH137" s="4">
        <v>57986278.135643005</v>
      </c>
      <c r="BI137" s="4">
        <v>58341744.381484985</v>
      </c>
      <c r="BJ137" s="4">
        <v>58587937.804016113</v>
      </c>
      <c r="BK137" s="4">
        <v>58770391.396980286</v>
      </c>
      <c r="BL137" s="4">
        <v>58907210.117210388</v>
      </c>
    </row>
    <row r="138" spans="1:64" x14ac:dyDescent="0.25">
      <c r="A138">
        <v>435</v>
      </c>
      <c r="C138" s="10">
        <v>2.050568181818182</v>
      </c>
      <c r="D138" s="11">
        <v>1.9E-2</v>
      </c>
      <c r="F138" s="1">
        <f t="shared" si="45"/>
        <v>769.37110194056493</v>
      </c>
      <c r="G138" s="1">
        <f t="shared" si="45"/>
        <v>774.94494639625236</v>
      </c>
      <c r="H138" s="1">
        <f t="shared" si="45"/>
        <v>780.51892738657546</v>
      </c>
      <c r="I138" s="1">
        <f t="shared" si="45"/>
        <v>786.09269598968763</v>
      </c>
      <c r="J138" s="1">
        <f t="shared" si="45"/>
        <v>791.57642758582244</v>
      </c>
      <c r="K138" s="1">
        <f t="shared" si="52"/>
        <v>796.57264709472656</v>
      </c>
      <c r="L138" s="1">
        <f t="shared" si="52"/>
        <v>801.52855854507322</v>
      </c>
      <c r="M138" s="1">
        <f t="shared" si="52"/>
        <v>806.06783455462494</v>
      </c>
      <c r="N138" s="1">
        <f t="shared" si="52"/>
        <v>809.86364913183797</v>
      </c>
      <c r="O138" s="1">
        <f t="shared" si="52"/>
        <v>813.51940951386757</v>
      </c>
      <c r="P138" s="1">
        <f t="shared" si="52"/>
        <v>817.06917350705987</v>
      </c>
      <c r="R138" s="1">
        <f t="shared" si="40"/>
        <v>12831.759206618917</v>
      </c>
      <c r="S138" s="1">
        <f t="shared" si="53"/>
        <v>13603.917230787325</v>
      </c>
      <c r="T138" s="1">
        <f t="shared" si="53"/>
        <v>14381.649167678739</v>
      </c>
      <c r="U138" s="1">
        <f t="shared" si="53"/>
        <v>15164.95497936687</v>
      </c>
      <c r="V138" s="1">
        <f t="shared" si="53"/>
        <v>15953.789541154625</v>
      </c>
      <c r="W138" s="1">
        <f t="shared" si="53"/>
        <v>16747.864078494898</v>
      </c>
      <c r="X138" s="1">
        <f t="shared" si="46"/>
        <v>17546.9146813148</v>
      </c>
      <c r="Y138" s="1">
        <f t="shared" si="46"/>
        <v>18350.712877864647</v>
      </c>
      <c r="Z138" s="1">
        <f t="shared" si="46"/>
        <v>19158.67861970788</v>
      </c>
      <c r="AA138" s="1">
        <f t="shared" si="46"/>
        <v>19970.370149030732</v>
      </c>
      <c r="AB138" s="1">
        <f t="shared" si="46"/>
        <v>20785.664440541197</v>
      </c>
      <c r="AC138" t="s">
        <v>27</v>
      </c>
      <c r="AD138" s="4">
        <v>3077.609130859375</v>
      </c>
      <c r="AE138" s="4">
        <v>3098.2516113281249</v>
      </c>
      <c r="AF138" s="4">
        <v>3118.89453125</v>
      </c>
      <c r="AG138" s="4">
        <v>3139.5360839843752</v>
      </c>
      <c r="AH138" s="4">
        <v>3159.8887695312501</v>
      </c>
      <c r="AI138" s="4">
        <v>3178.6727539062499</v>
      </c>
      <c r="AJ138" s="4">
        <v>3197.1979492187502</v>
      </c>
      <c r="AK138" s="4">
        <v>3214.1896484375002</v>
      </c>
      <c r="AL138" s="4">
        <v>3228.7878906249998</v>
      </c>
      <c r="AM138" s="4">
        <v>3242.9358398437498</v>
      </c>
      <c r="AN138" s="4">
        <v>3256.7426269531252</v>
      </c>
      <c r="AP138" s="4">
        <v>33513805.200531006</v>
      </c>
      <c r="AQ138" s="4">
        <v>33756601.865020752</v>
      </c>
      <c r="AR138" s="4">
        <v>33999404.476959229</v>
      </c>
      <c r="AS138" s="4">
        <v>34242197.837310791</v>
      </c>
      <c r="AT138" s="4">
        <v>34481069.185638428</v>
      </c>
      <c r="AU138" s="4">
        <v>34698704.507446289</v>
      </c>
      <c r="AV138" s="4">
        <v>34914584.010223389</v>
      </c>
      <c r="AW138" s="4">
        <v>35112314.873199463</v>
      </c>
      <c r="AX138" s="4">
        <v>35277660.556182861</v>
      </c>
      <c r="AY138" s="4">
        <v>35436905.478424072</v>
      </c>
      <c r="AZ138" s="4">
        <v>35591533.197967529</v>
      </c>
      <c r="BA138" s="4"/>
      <c r="BB138" s="4">
        <v>558951431.04032004</v>
      </c>
      <c r="BC138" s="4">
        <v>33635203.532775879</v>
      </c>
      <c r="BD138" s="4">
        <v>33878003.17098999</v>
      </c>
      <c r="BE138" s="4">
        <v>34120801.15713501</v>
      </c>
      <c r="BF138" s="4">
        <v>34361633.511474609</v>
      </c>
      <c r="BG138" s="4">
        <v>34589886.846542358</v>
      </c>
      <c r="BH138" s="4">
        <v>34806644.258834839</v>
      </c>
      <c r="BI138" s="4">
        <v>35013449.441711426</v>
      </c>
      <c r="BJ138" s="4">
        <v>35194987.714691162</v>
      </c>
      <c r="BK138" s="4">
        <v>35357283.017303467</v>
      </c>
      <c r="BL138" s="4">
        <v>35514219.338195801</v>
      </c>
    </row>
    <row r="139" spans="1:64" x14ac:dyDescent="0.25">
      <c r="A139">
        <v>436</v>
      </c>
      <c r="C139" s="10">
        <v>1.343560606060606</v>
      </c>
      <c r="D139" s="11">
        <v>1.9E-2</v>
      </c>
      <c r="F139" s="1">
        <f t="shared" si="45"/>
        <v>672.71220139012189</v>
      </c>
      <c r="G139" s="1">
        <f t="shared" si="45"/>
        <v>680.94438274232914</v>
      </c>
      <c r="H139" s="1">
        <f t="shared" si="45"/>
        <v>688.45931854668402</v>
      </c>
      <c r="I139" s="1">
        <f t="shared" si="45"/>
        <v>695.91125506776757</v>
      </c>
      <c r="J139" s="1">
        <f t="shared" si="45"/>
        <v>702.34693303384074</v>
      </c>
      <c r="K139" s="1">
        <f t="shared" si="52"/>
        <v>708.77450001614147</v>
      </c>
      <c r="L139" s="1">
        <f t="shared" si="52"/>
        <v>715.20182844009605</v>
      </c>
      <c r="M139" s="1">
        <f t="shared" si="52"/>
        <v>721.62913698418845</v>
      </c>
      <c r="N139" s="1">
        <f t="shared" si="52"/>
        <v>728.05671390642033</v>
      </c>
      <c r="O139" s="1">
        <f t="shared" si="52"/>
        <v>734.48412184982374</v>
      </c>
      <c r="P139" s="1">
        <f t="shared" si="52"/>
        <v>740.91139063419166</v>
      </c>
      <c r="R139" s="1">
        <f t="shared" si="40"/>
        <v>12155.435141085049</v>
      </c>
      <c r="S139" s="1">
        <f t="shared" si="53"/>
        <v>12832.263433151275</v>
      </c>
      <c r="T139" s="1">
        <f t="shared" si="53"/>
        <v>13516.965283795782</v>
      </c>
      <c r="U139" s="1">
        <f t="shared" si="53"/>
        <v>14209.150570603008</v>
      </c>
      <c r="V139" s="1">
        <f t="shared" si="53"/>
        <v>14908.279664653812</v>
      </c>
      <c r="W139" s="1">
        <f t="shared" si="53"/>
        <v>15613.840381178803</v>
      </c>
      <c r="X139" s="1">
        <f t="shared" si="46"/>
        <v>16325.828545406921</v>
      </c>
      <c r="Y139" s="1">
        <f t="shared" si="46"/>
        <v>17044.244028119065</v>
      </c>
      <c r="Z139" s="1">
        <f t="shared" si="46"/>
        <v>17769.086953564369</v>
      </c>
      <c r="AA139" s="1">
        <f t="shared" si="46"/>
        <v>18500.357371442489</v>
      </c>
      <c r="AB139" s="1">
        <f t="shared" si="46"/>
        <v>19238.055127684496</v>
      </c>
      <c r="AC139" t="s">
        <v>27</v>
      </c>
      <c r="AD139" s="4">
        <v>4024.7896321614585</v>
      </c>
      <c r="AE139" s="4">
        <v>4070.9248046875</v>
      </c>
      <c r="AF139" s="4">
        <v>4114.123942057292</v>
      </c>
      <c r="AG139" s="4">
        <v>4157.065266927083</v>
      </c>
      <c r="AH139" s="4">
        <v>4192.517008463542</v>
      </c>
      <c r="AI139" s="4">
        <v>4227.90283203125</v>
      </c>
      <c r="AJ139" s="4">
        <v>4263.286539713542</v>
      </c>
      <c r="AK139" s="4">
        <v>4298.670084635417</v>
      </c>
      <c r="AL139" s="4">
        <v>4334.055826822917</v>
      </c>
      <c r="AM139" s="4">
        <v>4369.441162109375</v>
      </c>
      <c r="AN139" s="4">
        <v>4404.823893229167</v>
      </c>
      <c r="AP139" s="4">
        <v>29303343.492553711</v>
      </c>
      <c r="AQ139" s="4">
        <v>29661937.312255859</v>
      </c>
      <c r="AR139" s="4">
        <v>29989287.915893555</v>
      </c>
      <c r="AS139" s="4">
        <v>30313894.270751953</v>
      </c>
      <c r="AT139" s="4">
        <v>30594232.402954102</v>
      </c>
      <c r="AU139" s="4">
        <v>30874217.220703125</v>
      </c>
      <c r="AV139" s="4">
        <v>31154191.646850586</v>
      </c>
      <c r="AW139" s="4">
        <v>31434165.20703125</v>
      </c>
      <c r="AX139" s="4">
        <v>31714150.457763672</v>
      </c>
      <c r="AY139" s="4">
        <v>31994128.34777832</v>
      </c>
      <c r="AZ139" s="4">
        <v>32274100.176025391</v>
      </c>
      <c r="BA139" s="4"/>
      <c r="BB139" s="4">
        <v>529490754.74566472</v>
      </c>
      <c r="BC139" s="4">
        <v>29482640.402404785</v>
      </c>
      <c r="BD139" s="4">
        <v>29825612.614074707</v>
      </c>
      <c r="BE139" s="4">
        <v>30151591.093322754</v>
      </c>
      <c r="BF139" s="4">
        <v>30454063.336853027</v>
      </c>
      <c r="BG139" s="4">
        <v>30734224.811828613</v>
      </c>
      <c r="BH139" s="4">
        <v>31014204.433776855</v>
      </c>
      <c r="BI139" s="4">
        <v>31294178.426940918</v>
      </c>
      <c r="BJ139" s="4">
        <v>31574157.832397461</v>
      </c>
      <c r="BK139" s="4">
        <v>31854139.402770996</v>
      </c>
      <c r="BL139" s="4">
        <v>32134114.261901855</v>
      </c>
    </row>
    <row r="140" spans="1:64" x14ac:dyDescent="0.25">
      <c r="A140" s="2"/>
      <c r="B140" s="2" t="s">
        <v>34</v>
      </c>
      <c r="C140" s="14">
        <f>SUM(C113:C139)</f>
        <v>33.338446969696967</v>
      </c>
      <c r="D140" s="11"/>
      <c r="E140" s="13"/>
      <c r="F140" s="12">
        <f>SUM(F112:F139)</f>
        <v>8997.9365369901861</v>
      </c>
      <c r="G140" s="12">
        <f t="shared" ref="G140:AB140" si="54">SUM(G112:G139)</f>
        <v>9174.3450709647714</v>
      </c>
      <c r="H140" s="12">
        <f t="shared" si="54"/>
        <v>9447.84242372259</v>
      </c>
      <c r="I140" s="12">
        <f t="shared" si="54"/>
        <v>9551.3901084879762</v>
      </c>
      <c r="J140" s="12">
        <f t="shared" si="54"/>
        <v>9642.3560669525923</v>
      </c>
      <c r="K140" s="12">
        <f t="shared" si="54"/>
        <v>9716.9082501605862</v>
      </c>
      <c r="L140" s="12">
        <f t="shared" si="54"/>
        <v>9778.1729230133769</v>
      </c>
      <c r="M140" s="12">
        <f t="shared" si="54"/>
        <v>9826.0853430547468</v>
      </c>
      <c r="N140" s="12">
        <f t="shared" si="54"/>
        <v>9864.4082466335694</v>
      </c>
      <c r="O140" s="12">
        <f t="shared" si="54"/>
        <v>9898.6017155585087</v>
      </c>
      <c r="P140" s="12">
        <f t="shared" si="54"/>
        <v>9931.4733336698264</v>
      </c>
      <c r="Q140" s="12"/>
      <c r="R140" s="12">
        <f t="shared" si="54"/>
        <v>148639.00111613571</v>
      </c>
      <c r="S140" s="12">
        <f t="shared" si="54"/>
        <v>157727.69878714668</v>
      </c>
      <c r="T140" s="12">
        <f t="shared" si="54"/>
        <v>166952.70438022038</v>
      </c>
      <c r="U140" s="12">
        <f t="shared" si="54"/>
        <v>176280.14433778575</v>
      </c>
      <c r="V140" s="12">
        <f t="shared" si="54"/>
        <v>185704.8411169661</v>
      </c>
      <c r="W140" s="12">
        <f t="shared" si="54"/>
        <v>195212.29696698269</v>
      </c>
      <c r="X140" s="12">
        <f t="shared" si="54"/>
        <v>204787.66124502977</v>
      </c>
      <c r="Y140" s="12">
        <f t="shared" si="54"/>
        <v>214417.61406952393</v>
      </c>
      <c r="Z140" s="12">
        <f t="shared" si="54"/>
        <v>224090.68455582805</v>
      </c>
      <c r="AA140" s="12">
        <f t="shared" si="54"/>
        <v>233800.0132283842</v>
      </c>
      <c r="AB140" s="12">
        <f t="shared" si="54"/>
        <v>243542.8744444584</v>
      </c>
      <c r="AC140" s="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64" x14ac:dyDescent="0.25">
      <c r="C141" s="10"/>
      <c r="D141" s="1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1:64" x14ac:dyDescent="0.25">
      <c r="A142">
        <v>54</v>
      </c>
      <c r="C142" s="10">
        <v>0.71723484848484853</v>
      </c>
      <c r="D142" s="11">
        <v>0.03</v>
      </c>
      <c r="F142" s="1">
        <f t="shared" si="45"/>
        <v>10.322276230138634</v>
      </c>
      <c r="G142" s="1">
        <f t="shared" si="45"/>
        <v>11.642648674042757</v>
      </c>
      <c r="H142" s="1">
        <f t="shared" si="45"/>
        <v>12.90759006776976</v>
      </c>
      <c r="I142" s="1">
        <f t="shared" si="45"/>
        <v>14.172467123247047</v>
      </c>
      <c r="J142" s="1">
        <f t="shared" si="45"/>
        <v>15.437384638860753</v>
      </c>
      <c r="K142" s="1">
        <f t="shared" si="52"/>
        <v>16.609538005797329</v>
      </c>
      <c r="L142" s="1">
        <f t="shared" si="52"/>
        <v>17.030940607472008</v>
      </c>
      <c r="M142" s="1">
        <f t="shared" si="52"/>
        <v>17.452464257915487</v>
      </c>
      <c r="N142" s="1">
        <f t="shared" si="52"/>
        <v>17.874019414202898</v>
      </c>
      <c r="O142" s="1">
        <f t="shared" si="52"/>
        <v>18.295560309950424</v>
      </c>
      <c r="P142" s="1">
        <f t="shared" si="52"/>
        <v>18.717101205697947</v>
      </c>
      <c r="R142" s="1">
        <f t="shared" si="40"/>
        <v>20.642510324434358</v>
      </c>
      <c r="S142" s="1">
        <f t="shared" ref="S142:AB187" si="55">BC142/43560+R142</f>
        <v>31.624972776525055</v>
      </c>
      <c r="T142" s="1">
        <f t="shared" si="53"/>
        <v>43.900092147431316</v>
      </c>
      <c r="U142" s="1">
        <f t="shared" si="53"/>
        <v>57.440120742939719</v>
      </c>
      <c r="V142" s="1">
        <f t="shared" si="53"/>
        <v>72.245046623993616</v>
      </c>
      <c r="W142" s="1">
        <f t="shared" si="53"/>
        <v>88.268507946322657</v>
      </c>
      <c r="X142" s="1">
        <f t="shared" si="46"/>
        <v>105.08874725295732</v>
      </c>
      <c r="Y142" s="1">
        <f t="shared" si="46"/>
        <v>122.33044968565108</v>
      </c>
      <c r="Z142" s="1">
        <f t="shared" si="46"/>
        <v>139.99369152171028</v>
      </c>
      <c r="AA142" s="1">
        <f t="shared" si="46"/>
        <v>158.07848138378694</v>
      </c>
      <c r="AB142" s="1">
        <f t="shared" si="46"/>
        <v>176.58481214161111</v>
      </c>
      <c r="AC142" t="s">
        <v>27</v>
      </c>
      <c r="AD142" s="4">
        <v>125.31713104248047</v>
      </c>
      <c r="AE142" s="4">
        <v>138.07505798339844</v>
      </c>
      <c r="AF142" s="4">
        <v>149.98285929361978</v>
      </c>
      <c r="AG142" s="4">
        <v>161.88967386881509</v>
      </c>
      <c r="AH142" s="4">
        <v>173.79710896809897</v>
      </c>
      <c r="AI142" s="4">
        <v>184.99256896972656</v>
      </c>
      <c r="AJ142" s="4">
        <v>190.43212890625</v>
      </c>
      <c r="AK142" s="4">
        <v>195.87296549479166</v>
      </c>
      <c r="AL142" s="4">
        <v>201.31379699707031</v>
      </c>
      <c r="AM142" s="4">
        <v>206.75440979003906</v>
      </c>
      <c r="AN142" s="4">
        <v>212.19502258300781</v>
      </c>
      <c r="AP142" s="4">
        <v>449638.35258483887</v>
      </c>
      <c r="AQ142" s="4">
        <v>507153.77624130249</v>
      </c>
      <c r="AR142" s="4">
        <v>562254.62335205078</v>
      </c>
      <c r="AS142" s="4">
        <v>617352.66788864136</v>
      </c>
      <c r="AT142" s="4">
        <v>672452.47486877441</v>
      </c>
      <c r="AU142" s="4">
        <v>723511.47553253174</v>
      </c>
      <c r="AV142" s="4">
        <v>741867.77286148071</v>
      </c>
      <c r="AW142" s="4">
        <v>760229.34307479858</v>
      </c>
      <c r="AX142" s="4">
        <v>778592.28568267822</v>
      </c>
      <c r="AY142" s="4">
        <v>796954.60710144043</v>
      </c>
      <c r="AZ142" s="4">
        <v>815316.92852020264</v>
      </c>
      <c r="BA142" s="4"/>
      <c r="BB142" s="4">
        <v>899187.74973236071</v>
      </c>
      <c r="BC142" s="4">
        <v>478396.06441307068</v>
      </c>
      <c r="BD142" s="4">
        <v>534704.19979667664</v>
      </c>
      <c r="BE142" s="4">
        <v>589803.64562034607</v>
      </c>
      <c r="BF142" s="4">
        <v>644902.57137870789</v>
      </c>
      <c r="BG142" s="4">
        <v>697981.97520065308</v>
      </c>
      <c r="BH142" s="4">
        <v>732689.62419700623</v>
      </c>
      <c r="BI142" s="4">
        <v>751048.55796813965</v>
      </c>
      <c r="BJ142" s="4">
        <v>769410.8143787384</v>
      </c>
      <c r="BK142" s="4">
        <v>787773.44639205933</v>
      </c>
      <c r="BL142" s="4">
        <v>806135.76781082153</v>
      </c>
    </row>
    <row r="143" spans="1:64" x14ac:dyDescent="0.25">
      <c r="A143">
        <v>55</v>
      </c>
      <c r="C143" s="10">
        <v>0.90189393939393936</v>
      </c>
      <c r="D143" s="11">
        <v>0.03</v>
      </c>
      <c r="F143" s="1">
        <f t="shared" si="45"/>
        <v>13.939526048070034</v>
      </c>
      <c r="G143" s="1">
        <f t="shared" si="45"/>
        <v>14.791040922502951</v>
      </c>
      <c r="H143" s="1">
        <f t="shared" si="45"/>
        <v>15.572985680285017</v>
      </c>
      <c r="I143" s="1">
        <f t="shared" si="45"/>
        <v>16.354930438067083</v>
      </c>
      <c r="J143" s="1">
        <f t="shared" si="45"/>
        <v>17.136875612873677</v>
      </c>
      <c r="K143" s="1">
        <f t="shared" si="52"/>
        <v>17.918686088758175</v>
      </c>
      <c r="L143" s="1">
        <f t="shared" si="52"/>
        <v>18.700700489636187</v>
      </c>
      <c r="M143" s="1">
        <f t="shared" si="52"/>
        <v>19.482649000638993</v>
      </c>
      <c r="N143" s="1">
        <f t="shared" si="52"/>
        <v>20.264597928666323</v>
      </c>
      <c r="O143" s="1">
        <f t="shared" si="52"/>
        <v>21.046546856693656</v>
      </c>
      <c r="P143" s="1">
        <f t="shared" si="52"/>
        <v>21.828494533647408</v>
      </c>
      <c r="R143" s="1">
        <f t="shared" si="40"/>
        <v>22.238267508334257</v>
      </c>
      <c r="S143" s="1">
        <f t="shared" si="55"/>
        <v>36.60355099362075</v>
      </c>
      <c r="T143" s="1">
        <f t="shared" si="53"/>
        <v>51.785564295014737</v>
      </c>
      <c r="U143" s="1">
        <f t="shared" si="53"/>
        <v>67.749522354190788</v>
      </c>
      <c r="V143" s="1">
        <f t="shared" si="53"/>
        <v>84.495425379661171</v>
      </c>
      <c r="W143" s="1">
        <f t="shared" si="53"/>
        <v>102.0232062304771</v>
      </c>
      <c r="X143" s="1">
        <f t="shared" si="46"/>
        <v>120.33289951967429</v>
      </c>
      <c r="Y143" s="1">
        <f t="shared" si="46"/>
        <v>139.42457426481187</v>
      </c>
      <c r="Z143" s="1">
        <f t="shared" si="46"/>
        <v>159.29819772946453</v>
      </c>
      <c r="AA143" s="1">
        <f t="shared" si="46"/>
        <v>179.95377012214453</v>
      </c>
      <c r="AB143" s="1">
        <f t="shared" si="46"/>
        <v>201.39129081731505</v>
      </c>
      <c r="AC143" t="s">
        <v>27</v>
      </c>
      <c r="AD143" s="4">
        <v>127.6763916015625</v>
      </c>
      <c r="AE143" s="4">
        <v>135.58457438151041</v>
      </c>
      <c r="AF143" s="4">
        <v>142.64424133300781</v>
      </c>
      <c r="AG143" s="4">
        <v>149.70390828450522</v>
      </c>
      <c r="AH143" s="4">
        <v>156.76358032226562</v>
      </c>
      <c r="AI143" s="4">
        <v>163.82146199544272</v>
      </c>
      <c r="AJ143" s="4">
        <v>170.88272603352866</v>
      </c>
      <c r="AK143" s="4">
        <v>177.94235738118491</v>
      </c>
      <c r="AL143" s="4">
        <v>185.00199381510416</v>
      </c>
      <c r="AM143" s="4">
        <v>192.06163024902344</v>
      </c>
      <c r="AN143" s="4">
        <v>199.12125651041666</v>
      </c>
      <c r="AP143" s="4">
        <v>607205.75465393066</v>
      </c>
      <c r="AQ143" s="4">
        <v>644297.74258422852</v>
      </c>
      <c r="AR143" s="4">
        <v>678359.25623321533</v>
      </c>
      <c r="AS143" s="4">
        <v>712420.76988220215</v>
      </c>
      <c r="AT143" s="4">
        <v>746482.30169677734</v>
      </c>
      <c r="AU143" s="4">
        <v>780537.96602630615</v>
      </c>
      <c r="AV143" s="4">
        <v>814602.51332855225</v>
      </c>
      <c r="AW143" s="4">
        <v>848664.19046783447</v>
      </c>
      <c r="AX143" s="4">
        <v>882725.88577270508</v>
      </c>
      <c r="AY143" s="4">
        <v>916787.58107757568</v>
      </c>
      <c r="AZ143" s="4">
        <v>950849.22188568115</v>
      </c>
      <c r="BA143" s="4"/>
      <c r="BB143" s="4">
        <v>968698.93266304024</v>
      </c>
      <c r="BC143" s="4">
        <v>625751.74861907959</v>
      </c>
      <c r="BD143" s="4">
        <v>661328.49940872192</v>
      </c>
      <c r="BE143" s="4">
        <v>695390.01305770874</v>
      </c>
      <c r="BF143" s="4">
        <v>729451.53578948975</v>
      </c>
      <c r="BG143" s="4">
        <v>763510.13386154175</v>
      </c>
      <c r="BH143" s="4">
        <v>797570.2396774292</v>
      </c>
      <c r="BI143" s="4">
        <v>831633.35189819336</v>
      </c>
      <c r="BJ143" s="4">
        <v>865695.03812026978</v>
      </c>
      <c r="BK143" s="4">
        <v>899756.73342514038</v>
      </c>
      <c r="BL143" s="4">
        <v>933818.40148162842</v>
      </c>
    </row>
    <row r="144" spans="1:64" x14ac:dyDescent="0.25">
      <c r="A144">
        <v>56</v>
      </c>
      <c r="C144" s="10">
        <v>0.7981060606060606</v>
      </c>
      <c r="D144" s="11">
        <v>0.03</v>
      </c>
      <c r="F144" s="1">
        <f t="shared" si="45"/>
        <v>14.51437528170611</v>
      </c>
      <c r="G144" s="1">
        <f t="shared" si="45"/>
        <v>15.16157731090367</v>
      </c>
      <c r="H144" s="1">
        <f t="shared" si="45"/>
        <v>15.808778602032621</v>
      </c>
      <c r="I144" s="1">
        <f t="shared" si="45"/>
        <v>16.455979893161572</v>
      </c>
      <c r="J144" s="1">
        <f t="shared" si="45"/>
        <v>17.103190410148123</v>
      </c>
      <c r="K144" s="1">
        <f t="shared" si="52"/>
        <v>17.750265491545147</v>
      </c>
      <c r="L144" s="1">
        <f t="shared" si="52"/>
        <v>18.397474532394479</v>
      </c>
      <c r="M144" s="1">
        <f t="shared" si="52"/>
        <v>19.044714941159643</v>
      </c>
      <c r="N144" s="1">
        <f t="shared" si="52"/>
        <v>19.691954980890504</v>
      </c>
      <c r="O144" s="1">
        <f t="shared" si="52"/>
        <v>20.339195020621364</v>
      </c>
      <c r="P144" s="1">
        <f t="shared" si="52"/>
        <v>20.986435060352225</v>
      </c>
      <c r="R144" s="1">
        <f t="shared" si="40"/>
        <v>20.583432364759805</v>
      </c>
      <c r="S144" s="1">
        <f t="shared" si="55"/>
        <v>35.421408661064696</v>
      </c>
      <c r="T144" s="1">
        <f t="shared" si="53"/>
        <v>50.906586617532838</v>
      </c>
      <c r="U144" s="1">
        <f t="shared" si="53"/>
        <v>67.038965865129938</v>
      </c>
      <c r="V144" s="1">
        <f t="shared" si="53"/>
        <v>83.818551016784795</v>
      </c>
      <c r="W144" s="1">
        <f t="shared" si="53"/>
        <v>101.24527896763144</v>
      </c>
      <c r="X144" s="1">
        <f t="shared" si="46"/>
        <v>119.31914897960125</v>
      </c>
      <c r="Y144" s="1">
        <f t="shared" si="46"/>
        <v>138.04024371637831</v>
      </c>
      <c r="Z144" s="1">
        <f t="shared" si="46"/>
        <v>157.4085786774034</v>
      </c>
      <c r="AA144" s="1">
        <f t="shared" si="46"/>
        <v>177.42415367815934</v>
      </c>
      <c r="AB144" s="1">
        <f t="shared" si="46"/>
        <v>198.08696871864615</v>
      </c>
      <c r="AC144" t="s">
        <v>27</v>
      </c>
      <c r="AD144" s="4">
        <v>148.81069946289062</v>
      </c>
      <c r="AE144" s="4">
        <v>155.45306396484375</v>
      </c>
      <c r="AF144" s="4">
        <v>162.09542338053384</v>
      </c>
      <c r="AG144" s="4">
        <v>168.73778279622397</v>
      </c>
      <c r="AH144" s="4">
        <v>175.38026428222656</v>
      </c>
      <c r="AI144" s="4">
        <v>182.02205912272134</v>
      </c>
      <c r="AJ144" s="4">
        <v>188.66555786132812</v>
      </c>
      <c r="AK144" s="4">
        <v>195.30839029947916</v>
      </c>
      <c r="AL144" s="4">
        <v>201.95121765136719</v>
      </c>
      <c r="AM144" s="4">
        <v>208.59404500325522</v>
      </c>
      <c r="AN144" s="4">
        <v>215.23687235514322</v>
      </c>
      <c r="AP144" s="4">
        <v>632246.18727111816</v>
      </c>
      <c r="AQ144" s="4">
        <v>660438.30766296387</v>
      </c>
      <c r="AR144" s="4">
        <v>688630.39590454102</v>
      </c>
      <c r="AS144" s="4">
        <v>716822.48414611816</v>
      </c>
      <c r="AT144" s="4">
        <v>745014.97426605225</v>
      </c>
      <c r="AU144" s="4">
        <v>773201.56481170654</v>
      </c>
      <c r="AV144" s="4">
        <v>801393.99063110352</v>
      </c>
      <c r="AW144" s="4">
        <v>829587.78283691406</v>
      </c>
      <c r="AX144" s="4">
        <v>857781.55896759033</v>
      </c>
      <c r="AY144" s="4">
        <v>885975.3350982666</v>
      </c>
      <c r="AZ144" s="4">
        <v>914169.11122894287</v>
      </c>
      <c r="BA144" s="4"/>
      <c r="BB144" s="4">
        <v>896614.31380893709</v>
      </c>
      <c r="BC144" s="4">
        <v>646342.24746704102</v>
      </c>
      <c r="BD144" s="4">
        <v>674534.35178375244</v>
      </c>
      <c r="BE144" s="4">
        <v>702726.44002532959</v>
      </c>
      <c r="BF144" s="4">
        <v>730918.72920608521</v>
      </c>
      <c r="BG144" s="4">
        <v>759108.26953887939</v>
      </c>
      <c r="BH144" s="4">
        <v>787297.77772140503</v>
      </c>
      <c r="BI144" s="4">
        <v>815490.88673400879</v>
      </c>
      <c r="BJ144" s="4">
        <v>843684.6709022522</v>
      </c>
      <c r="BK144" s="4">
        <v>871878.44703292847</v>
      </c>
      <c r="BL144" s="4">
        <v>900072.22316360474</v>
      </c>
    </row>
    <row r="145" spans="1:64" x14ac:dyDescent="0.25">
      <c r="A145">
        <v>57</v>
      </c>
      <c r="C145" s="10">
        <v>0.82916666666666672</v>
      </c>
      <c r="D145" s="11">
        <v>0.03</v>
      </c>
      <c r="F145" s="1">
        <f t="shared" si="45"/>
        <v>18.408967027760514</v>
      </c>
      <c r="G145" s="1">
        <f t="shared" si="45"/>
        <v>19.018945622684981</v>
      </c>
      <c r="H145" s="1">
        <f t="shared" si="45"/>
        <v>19.529387242866285</v>
      </c>
      <c r="I145" s="1">
        <f t="shared" si="45"/>
        <v>20.039829246443933</v>
      </c>
      <c r="J145" s="1">
        <f t="shared" si="45"/>
        <v>20.55023789453988</v>
      </c>
      <c r="K145" s="1">
        <f t="shared" si="52"/>
        <v>21.061109685416174</v>
      </c>
      <c r="L145" s="1">
        <f t="shared" si="52"/>
        <v>21.571387595359724</v>
      </c>
      <c r="M145" s="1">
        <f t="shared" si="52"/>
        <v>22.08214283374825</v>
      </c>
      <c r="N145" s="1">
        <f t="shared" si="52"/>
        <v>22.592618192807592</v>
      </c>
      <c r="O145" s="1">
        <f t="shared" si="52"/>
        <v>23.103093551866937</v>
      </c>
      <c r="P145" s="1">
        <f t="shared" si="52"/>
        <v>23.613568910926279</v>
      </c>
      <c r="R145" s="1">
        <f t="shared" si="40"/>
        <v>25.241147209591333</v>
      </c>
      <c r="S145" s="1">
        <f t="shared" si="55"/>
        <v>43.955103534814079</v>
      </c>
      <c r="T145" s="1">
        <f t="shared" si="53"/>
        <v>63.229269967589715</v>
      </c>
      <c r="U145" s="1">
        <f t="shared" si="53"/>
        <v>83.013878212244819</v>
      </c>
      <c r="V145" s="1">
        <f t="shared" si="53"/>
        <v>103.30891178273673</v>
      </c>
      <c r="W145" s="1">
        <f t="shared" si="53"/>
        <v>124.11458557271476</v>
      </c>
      <c r="X145" s="1">
        <f t="shared" si="46"/>
        <v>145.43083421310271</v>
      </c>
      <c r="Y145" s="1">
        <f t="shared" si="46"/>
        <v>167.25759942765671</v>
      </c>
      <c r="Z145" s="1">
        <f t="shared" si="46"/>
        <v>189.59497994093465</v>
      </c>
      <c r="AA145" s="1">
        <f t="shared" si="46"/>
        <v>212.44283581327193</v>
      </c>
      <c r="AB145" s="1">
        <f t="shared" si="46"/>
        <v>235.80116704466855</v>
      </c>
      <c r="AC145" t="s">
        <v>27</v>
      </c>
      <c r="AD145" s="4">
        <v>181.88540649414062</v>
      </c>
      <c r="AE145" s="4">
        <v>188.30420939127603</v>
      </c>
      <c r="AF145" s="4">
        <v>193.40283711751303</v>
      </c>
      <c r="AG145" s="4">
        <v>198.50146993001303</v>
      </c>
      <c r="AH145" s="4">
        <v>203.59966023763022</v>
      </c>
      <c r="AI145" s="4">
        <v>208.70243326822916</v>
      </c>
      <c r="AJ145" s="4">
        <v>213.79996744791666</v>
      </c>
      <c r="AK145" s="4">
        <v>218.90093485514322</v>
      </c>
      <c r="AL145" s="4">
        <v>223.99989318847656</v>
      </c>
      <c r="AM145" s="4">
        <v>229.09885152180991</v>
      </c>
      <c r="AN145" s="4">
        <v>234.19780985514322</v>
      </c>
      <c r="AP145" s="4">
        <v>801894.60372924805</v>
      </c>
      <c r="AQ145" s="4">
        <v>828465.27132415771</v>
      </c>
      <c r="AR145" s="4">
        <v>850700.10829925537</v>
      </c>
      <c r="AS145" s="4">
        <v>872934.96197509766</v>
      </c>
      <c r="AT145" s="4">
        <v>895168.36268615723</v>
      </c>
      <c r="AU145" s="4">
        <v>917421.93789672852</v>
      </c>
      <c r="AV145" s="4">
        <v>939649.64365386963</v>
      </c>
      <c r="AW145" s="4">
        <v>961898.14183807373</v>
      </c>
      <c r="AX145" s="4">
        <v>984134.44847869873</v>
      </c>
      <c r="AY145" s="4">
        <v>1006370.7551193237</v>
      </c>
      <c r="AZ145" s="4">
        <v>1028607.0617599487</v>
      </c>
      <c r="BA145" s="4"/>
      <c r="BB145" s="4">
        <v>1099504.3724497985</v>
      </c>
      <c r="BC145" s="4">
        <v>815179.93752670288</v>
      </c>
      <c r="BD145" s="4">
        <v>839582.68981170654</v>
      </c>
      <c r="BE145" s="4">
        <v>861817.53513717651</v>
      </c>
      <c r="BF145" s="4">
        <v>884051.66233062744</v>
      </c>
      <c r="BG145" s="4">
        <v>906295.15029144287</v>
      </c>
      <c r="BH145" s="4">
        <v>928535.79077529907</v>
      </c>
      <c r="BI145" s="4">
        <v>950773.89274597168</v>
      </c>
      <c r="BJ145" s="4">
        <v>973016.29515838623</v>
      </c>
      <c r="BK145" s="4">
        <v>995252.60179901123</v>
      </c>
      <c r="BL145" s="4">
        <v>1017488.9084396362</v>
      </c>
    </row>
    <row r="146" spans="1:64" x14ac:dyDescent="0.25">
      <c r="A146">
        <v>58</v>
      </c>
      <c r="C146" s="10">
        <v>0.94223484848484851</v>
      </c>
      <c r="D146" s="11">
        <v>0.03</v>
      </c>
      <c r="F146" s="1">
        <f t="shared" si="45"/>
        <v>19.264221445369106</v>
      </c>
      <c r="G146" s="1">
        <f t="shared" si="45"/>
        <v>19.921730922054433</v>
      </c>
      <c r="H146" s="1">
        <f t="shared" si="45"/>
        <v>20.465987297895307</v>
      </c>
      <c r="I146" s="1">
        <f t="shared" si="45"/>
        <v>21.010127783478456</v>
      </c>
      <c r="J146" s="1">
        <f t="shared" si="45"/>
        <v>21.554168934554983</v>
      </c>
      <c r="K146" s="1">
        <f t="shared" si="52"/>
        <v>22.098255396108215</v>
      </c>
      <c r="L146" s="1">
        <f t="shared" si="52"/>
        <v>22.642373226453014</v>
      </c>
      <c r="M146" s="1">
        <f t="shared" si="52"/>
        <v>23.186576885296951</v>
      </c>
      <c r="N146" s="1">
        <f t="shared" si="52"/>
        <v>23.73079535718135</v>
      </c>
      <c r="O146" s="1">
        <f t="shared" si="52"/>
        <v>24.275009036611483</v>
      </c>
      <c r="P146" s="1">
        <f t="shared" si="52"/>
        <v>24.819221844686293</v>
      </c>
      <c r="R146" s="1">
        <f t="shared" si="40"/>
        <v>45.463495316299621</v>
      </c>
      <c r="S146" s="1">
        <f t="shared" si="55"/>
        <v>65.056471500011384</v>
      </c>
      <c r="T146" s="1">
        <f t="shared" si="53"/>
        <v>85.25033060998625</v>
      </c>
      <c r="U146" s="1">
        <f t="shared" si="53"/>
        <v>105.98838815067313</v>
      </c>
      <c r="V146" s="1">
        <f t="shared" si="53"/>
        <v>127.27053650968985</v>
      </c>
      <c r="W146" s="1">
        <f t="shared" si="53"/>
        <v>149.09674867502144</v>
      </c>
      <c r="X146" s="1">
        <f t="shared" si="53"/>
        <v>171.46706298630207</v>
      </c>
      <c r="Y146" s="1">
        <f t="shared" si="53"/>
        <v>194.38153804217706</v>
      </c>
      <c r="Z146" s="1">
        <f t="shared" si="53"/>
        <v>217.8402241634162</v>
      </c>
      <c r="AA146" s="1">
        <f t="shared" si="53"/>
        <v>241.84312636031262</v>
      </c>
      <c r="AB146" s="1">
        <f t="shared" si="53"/>
        <v>266.39024180096152</v>
      </c>
      <c r="AC146" t="s">
        <v>27</v>
      </c>
      <c r="AD146" s="4">
        <v>168.35310872395834</v>
      </c>
      <c r="AE146" s="4">
        <v>174.51355997721353</v>
      </c>
      <c r="AF146" s="4">
        <v>179.35185750325522</v>
      </c>
      <c r="AG146" s="4">
        <v>184.18948364257812</v>
      </c>
      <c r="AH146" s="4">
        <v>189.02609761555991</v>
      </c>
      <c r="AI146" s="4">
        <v>193.86349995930991</v>
      </c>
      <c r="AJ146" s="4">
        <v>198.70140075683594</v>
      </c>
      <c r="AK146" s="4">
        <v>203.53962707519531</v>
      </c>
      <c r="AL146" s="4">
        <v>208.37788899739584</v>
      </c>
      <c r="AM146" s="4">
        <v>213.21608988444009</v>
      </c>
      <c r="AN146" s="4">
        <v>218.05428059895834</v>
      </c>
      <c r="AP146" s="4">
        <v>839149.48616027832</v>
      </c>
      <c r="AQ146" s="4">
        <v>867790.59896469116</v>
      </c>
      <c r="AR146" s="4">
        <v>891498.40669631958</v>
      </c>
      <c r="AS146" s="4">
        <v>915201.16624832153</v>
      </c>
      <c r="AT146" s="4">
        <v>938899.59878921509</v>
      </c>
      <c r="AU146" s="4">
        <v>962600.00505447388</v>
      </c>
      <c r="AV146" s="4">
        <v>986301.77774429321</v>
      </c>
      <c r="AW146" s="4">
        <v>1010007.2891235352</v>
      </c>
      <c r="AX146" s="4">
        <v>1033713.4457588196</v>
      </c>
      <c r="AY146" s="4">
        <v>1057419.3936347961</v>
      </c>
      <c r="AZ146" s="4">
        <v>1081125.3035545349</v>
      </c>
      <c r="BA146" s="4"/>
      <c r="BB146" s="4">
        <v>1980389.8559780116</v>
      </c>
      <c r="BC146" s="4">
        <v>853470.04256248474</v>
      </c>
      <c r="BD146" s="4">
        <v>879644.50283050537</v>
      </c>
      <c r="BE146" s="4">
        <v>903349.78647232056</v>
      </c>
      <c r="BF146" s="4">
        <v>927050.38251876831</v>
      </c>
      <c r="BG146" s="4">
        <v>950749.80192184448</v>
      </c>
      <c r="BH146" s="4">
        <v>974450.89139938354</v>
      </c>
      <c r="BI146" s="4">
        <v>998154.53343391418</v>
      </c>
      <c r="BJ146" s="4">
        <v>1021860.3674411774</v>
      </c>
      <c r="BK146" s="4">
        <v>1045566.4196968079</v>
      </c>
      <c r="BL146" s="4">
        <v>1069272.3485946655</v>
      </c>
    </row>
    <row r="147" spans="1:64" s="12" customFormat="1" x14ac:dyDescent="0.25">
      <c r="A147">
        <v>59</v>
      </c>
      <c r="B147"/>
      <c r="C147" s="10">
        <v>0.90189393939393936</v>
      </c>
      <c r="D147" s="11">
        <v>0.03</v>
      </c>
      <c r="E147" s="11"/>
      <c r="F147" s="1">
        <f t="shared" si="45"/>
        <v>14.54838811228098</v>
      </c>
      <c r="G147" s="1">
        <f t="shared" si="45"/>
        <v>15.267758131333728</v>
      </c>
      <c r="H147" s="1">
        <f t="shared" si="45"/>
        <v>15.987128150386477</v>
      </c>
      <c r="I147" s="1">
        <f t="shared" si="45"/>
        <v>16.706497543902437</v>
      </c>
      <c r="J147" s="1">
        <f t="shared" si="45"/>
        <v>17.425867771467448</v>
      </c>
      <c r="K147" s="1">
        <f t="shared" si="52"/>
        <v>18.144955673427951</v>
      </c>
      <c r="L147" s="1">
        <f t="shared" si="52"/>
        <v>18.864481451141387</v>
      </c>
      <c r="M147" s="1">
        <f t="shared" si="52"/>
        <v>19.583823738063113</v>
      </c>
      <c r="N147" s="1">
        <f t="shared" si="52"/>
        <v>20.303166859033897</v>
      </c>
      <c r="O147" s="1">
        <f t="shared" si="52"/>
        <v>21.022509980004681</v>
      </c>
      <c r="P147" s="1">
        <f t="shared" si="52"/>
        <v>21.741853100975465</v>
      </c>
      <c r="Q147"/>
      <c r="R147" s="1">
        <f t="shared" si="40"/>
        <v>56.773259290781013</v>
      </c>
      <c r="S147" s="1">
        <f t="shared" si="55"/>
        <v>71.681332412588361</v>
      </c>
      <c r="T147" s="1">
        <f t="shared" si="53"/>
        <v>87.30877555344847</v>
      </c>
      <c r="U147" s="1">
        <f t="shared" si="53"/>
        <v>103.65558840059293</v>
      </c>
      <c r="V147" s="1">
        <f t="shared" si="53"/>
        <v>120.72177105827788</v>
      </c>
      <c r="W147" s="1">
        <f t="shared" si="53"/>
        <v>138.50718278072557</v>
      </c>
      <c r="X147" s="1">
        <f t="shared" si="53"/>
        <v>157.01190134301024</v>
      </c>
      <c r="Y147" s="1">
        <f t="shared" si="53"/>
        <v>176.2360539376125</v>
      </c>
      <c r="Z147" s="1">
        <f t="shared" si="53"/>
        <v>196.17954923616099</v>
      </c>
      <c r="AA147" s="1">
        <f t="shared" si="53"/>
        <v>216.84238765568028</v>
      </c>
      <c r="AB147" s="1">
        <f t="shared" si="53"/>
        <v>238.22456919617036</v>
      </c>
      <c r="AC147" t="s">
        <v>27</v>
      </c>
      <c r="AD147" s="4">
        <v>131.97920735677084</v>
      </c>
      <c r="AE147" s="4">
        <v>138.88124847412109</v>
      </c>
      <c r="AF147" s="4">
        <v>145.78328959147134</v>
      </c>
      <c r="AG147" s="4">
        <v>152.68532307942709</v>
      </c>
      <c r="AH147" s="4">
        <v>159.58736673990884</v>
      </c>
      <c r="AI147" s="4">
        <v>166.48725382486978</v>
      </c>
      <c r="AJ147" s="4">
        <v>173.39119466145834</v>
      </c>
      <c r="AK147" s="4">
        <v>180.29289754231772</v>
      </c>
      <c r="AL147" s="4">
        <v>187.19461059570312</v>
      </c>
      <c r="AM147" s="4">
        <v>194.09632364908853</v>
      </c>
      <c r="AN147" s="4">
        <v>200.99803670247397</v>
      </c>
      <c r="AO147"/>
      <c r="AP147" s="4">
        <v>633727.78617095947</v>
      </c>
      <c r="AQ147" s="4">
        <v>665063.54420089722</v>
      </c>
      <c r="AR147" s="4">
        <v>696399.30223083496</v>
      </c>
      <c r="AS147" s="4">
        <v>727735.03301239014</v>
      </c>
      <c r="AT147" s="4">
        <v>759070.80012512207</v>
      </c>
      <c r="AU147" s="4">
        <v>790394.26913452148</v>
      </c>
      <c r="AV147" s="4">
        <v>821736.81201171875</v>
      </c>
      <c r="AW147" s="4">
        <v>853071.3620300293</v>
      </c>
      <c r="AX147" s="4">
        <v>884405.9483795166</v>
      </c>
      <c r="AY147" s="4">
        <v>915740.53472900391</v>
      </c>
      <c r="AZ147" s="4">
        <v>947075.12107849121</v>
      </c>
      <c r="BA147" s="4"/>
      <c r="BB147" s="4">
        <v>2473043.1747064209</v>
      </c>
      <c r="BC147" s="4">
        <v>649395.66518592834</v>
      </c>
      <c r="BD147" s="4">
        <v>680731.42321586609</v>
      </c>
      <c r="BE147" s="4">
        <v>712067.16762161255</v>
      </c>
      <c r="BF147" s="4">
        <v>743402.9165687561</v>
      </c>
      <c r="BG147" s="4">
        <v>774732.53462982178</v>
      </c>
      <c r="BH147" s="4">
        <v>806065.54057312012</v>
      </c>
      <c r="BI147" s="4">
        <v>837404.08702087402</v>
      </c>
      <c r="BJ147" s="4">
        <v>868738.65520477295</v>
      </c>
      <c r="BK147" s="4">
        <v>900073.24155426025</v>
      </c>
      <c r="BL147" s="4">
        <v>931407.82790374756</v>
      </c>
    </row>
    <row r="148" spans="1:64" x14ac:dyDescent="0.25">
      <c r="A148">
        <v>60</v>
      </c>
      <c r="C148" s="10">
        <v>1.112689393939394</v>
      </c>
      <c r="D148" s="11">
        <v>0.03</v>
      </c>
      <c r="F148" s="1">
        <f t="shared" si="45"/>
        <v>19.286723690803605</v>
      </c>
      <c r="G148" s="1">
        <f t="shared" si="45"/>
        <v>20.044943375583085</v>
      </c>
      <c r="H148" s="1">
        <f t="shared" si="45"/>
        <v>20.803163574856285</v>
      </c>
      <c r="I148" s="1">
        <f t="shared" si="45"/>
        <v>21.561383259635765</v>
      </c>
      <c r="J148" s="1">
        <f t="shared" si="45"/>
        <v>22.319602944415244</v>
      </c>
      <c r="K148" s="1">
        <f t="shared" si="52"/>
        <v>23.078085535485553</v>
      </c>
      <c r="L148" s="1">
        <f t="shared" si="52"/>
        <v>23.83634277830658</v>
      </c>
      <c r="M148" s="1">
        <f t="shared" si="52"/>
        <v>24.594573267454177</v>
      </c>
      <c r="N148" s="1">
        <f t="shared" si="52"/>
        <v>25.352803756601773</v>
      </c>
      <c r="O148" s="1">
        <f t="shared" si="52"/>
        <v>26.11103527473681</v>
      </c>
      <c r="P148" s="1">
        <f t="shared" si="52"/>
        <v>26.869266278378124</v>
      </c>
      <c r="R148" s="1">
        <f t="shared" si="40"/>
        <v>76.921845275289542</v>
      </c>
      <c r="S148" s="1">
        <f t="shared" si="55"/>
        <v>96.587678808482892</v>
      </c>
      <c r="T148" s="1">
        <f t="shared" si="53"/>
        <v>117.01173228370257</v>
      </c>
      <c r="U148" s="1">
        <f t="shared" si="53"/>
        <v>138.19400570094859</v>
      </c>
      <c r="V148" s="1">
        <f t="shared" si="53"/>
        <v>160.13449880297409</v>
      </c>
      <c r="W148" s="1">
        <f t="shared" si="53"/>
        <v>182.8333430429245</v>
      </c>
      <c r="X148" s="1">
        <f t="shared" si="53"/>
        <v>206.29055719982057</v>
      </c>
      <c r="Y148" s="1">
        <f t="shared" si="53"/>
        <v>230.50601522270094</v>
      </c>
      <c r="Z148" s="1">
        <f t="shared" si="53"/>
        <v>255.4797037347289</v>
      </c>
      <c r="AA148" s="1">
        <f t="shared" si="53"/>
        <v>281.21162325039819</v>
      </c>
      <c r="AB148" s="1">
        <f t="shared" si="53"/>
        <v>307.70177402695566</v>
      </c>
      <c r="AC148" t="s">
        <v>27</v>
      </c>
      <c r="AD148" s="4">
        <v>142.79952494303384</v>
      </c>
      <c r="AE148" s="4">
        <v>148.75679016113281</v>
      </c>
      <c r="AF148" s="4">
        <v>154.71406046549478</v>
      </c>
      <c r="AG148" s="4">
        <v>160.67132568359375</v>
      </c>
      <c r="AH148" s="4">
        <v>166.62859090169272</v>
      </c>
      <c r="AI148" s="4">
        <v>172.58708699544272</v>
      </c>
      <c r="AJ148" s="4">
        <v>178.54473368326822</v>
      </c>
      <c r="AK148" s="4">
        <v>184.50202433268228</v>
      </c>
      <c r="AL148" s="4">
        <v>190.45931498209634</v>
      </c>
      <c r="AM148" s="4">
        <v>196.41661071777344</v>
      </c>
      <c r="AN148" s="4">
        <v>202.37390645345053</v>
      </c>
      <c r="AP148" s="4">
        <v>840129.68397140503</v>
      </c>
      <c r="AQ148" s="4">
        <v>873157.73344039917</v>
      </c>
      <c r="AR148" s="4">
        <v>906185.80532073975</v>
      </c>
      <c r="AS148" s="4">
        <v>939213.85478973389</v>
      </c>
      <c r="AT148" s="4">
        <v>972241.90425872803</v>
      </c>
      <c r="AU148" s="4">
        <v>1005281.4059257507</v>
      </c>
      <c r="AV148" s="4">
        <v>1038311.0914230347</v>
      </c>
      <c r="AW148" s="4">
        <v>1071339.611530304</v>
      </c>
      <c r="AX148" s="4">
        <v>1104368.1316375732</v>
      </c>
      <c r="AY148" s="4">
        <v>1137396.6965675354</v>
      </c>
      <c r="AZ148" s="4">
        <v>1170425.2390861511</v>
      </c>
      <c r="BA148" s="4"/>
      <c r="BB148" s="4">
        <v>3350715.5801916122</v>
      </c>
      <c r="BC148" s="4">
        <v>856643.7087059021</v>
      </c>
      <c r="BD148" s="4">
        <v>889671.76938056946</v>
      </c>
      <c r="BE148" s="4">
        <v>922699.83005523682</v>
      </c>
      <c r="BF148" s="4">
        <v>955727.87952423096</v>
      </c>
      <c r="BG148" s="4">
        <v>988761.65509223938</v>
      </c>
      <c r="BH148" s="4">
        <v>1021796.2486743927</v>
      </c>
      <c r="BI148" s="4">
        <v>1054825.3514766693</v>
      </c>
      <c r="BJ148" s="4">
        <v>1087853.8715839386</v>
      </c>
      <c r="BK148" s="4">
        <v>1120882.4141025543</v>
      </c>
      <c r="BL148" s="4">
        <v>1153910.9678268433</v>
      </c>
    </row>
    <row r="149" spans="1:64" x14ac:dyDescent="0.25">
      <c r="A149">
        <v>61</v>
      </c>
      <c r="C149" s="10">
        <v>1.1369318181818182</v>
      </c>
      <c r="D149" s="11">
        <v>0.03</v>
      </c>
      <c r="F149" s="1">
        <f t="shared" si="45"/>
        <v>21.738963000242375</v>
      </c>
      <c r="G149" s="1">
        <f t="shared" si="45"/>
        <v>22.399946349120338</v>
      </c>
      <c r="H149" s="1">
        <f t="shared" si="45"/>
        <v>23.060929697998301</v>
      </c>
      <c r="I149" s="1">
        <f t="shared" si="45"/>
        <v>23.721900430001504</v>
      </c>
      <c r="J149" s="1">
        <f t="shared" si="45"/>
        <v>24.382692948648753</v>
      </c>
      <c r="K149" s="1">
        <f t="shared" si="52"/>
        <v>25.043271506128232</v>
      </c>
      <c r="L149" s="1">
        <f t="shared" si="52"/>
        <v>25.70407559024401</v>
      </c>
      <c r="M149" s="1">
        <f t="shared" si="52"/>
        <v>26.365029499747536</v>
      </c>
      <c r="N149" s="1">
        <f t="shared" si="52"/>
        <v>27.02587826862808</v>
      </c>
      <c r="O149" s="1">
        <f t="shared" si="52"/>
        <v>27.68672651180551</v>
      </c>
      <c r="P149" s="1">
        <f t="shared" si="52"/>
        <v>28.347575280686055</v>
      </c>
      <c r="R149" s="1">
        <f t="shared" si="40"/>
        <v>95.403149252201885</v>
      </c>
      <c r="S149" s="1">
        <f t="shared" si="55"/>
        <v>117.47260392688324</v>
      </c>
      <c r="T149" s="1">
        <f t="shared" si="53"/>
        <v>140.20304195044255</v>
      </c>
      <c r="U149" s="1">
        <f t="shared" si="53"/>
        <v>163.59445701444247</v>
      </c>
      <c r="V149" s="1">
        <f t="shared" si="53"/>
        <v>187.64675370376759</v>
      </c>
      <c r="W149" s="1">
        <f t="shared" si="53"/>
        <v>212.35973593115608</v>
      </c>
      <c r="X149" s="1">
        <f t="shared" si="53"/>
        <v>237.73340947934221</v>
      </c>
      <c r="Y149" s="1">
        <f t="shared" si="53"/>
        <v>263.76796202433798</v>
      </c>
      <c r="Z149" s="1">
        <f t="shared" si="53"/>
        <v>290.4634159085258</v>
      </c>
      <c r="AA149" s="1">
        <f t="shared" si="53"/>
        <v>317.8197182987426</v>
      </c>
      <c r="AB149" s="1">
        <f t="shared" si="53"/>
        <v>345.83686919498837</v>
      </c>
      <c r="AC149" t="s">
        <v>27</v>
      </c>
      <c r="AD149" s="4">
        <v>155.00348917643228</v>
      </c>
      <c r="AE149" s="4">
        <v>159.85550435384116</v>
      </c>
      <c r="AF149" s="4">
        <v>164.70751953125</v>
      </c>
      <c r="AG149" s="4">
        <v>169.55945332845053</v>
      </c>
      <c r="AH149" s="4">
        <v>174.41031901041666</v>
      </c>
      <c r="AI149" s="4">
        <v>179.25966898600259</v>
      </c>
      <c r="AJ149" s="4">
        <v>184.11100260416666</v>
      </c>
      <c r="AK149" s="4">
        <v>188.96288553873697</v>
      </c>
      <c r="AL149" s="4">
        <v>193.81374613444009</v>
      </c>
      <c r="AM149" s="4">
        <v>198.66460673014322</v>
      </c>
      <c r="AN149" s="4">
        <v>203.51546732584634</v>
      </c>
      <c r="AP149" s="4">
        <v>946949.22829055786</v>
      </c>
      <c r="AQ149" s="4">
        <v>975741.66296768188</v>
      </c>
      <c r="AR149" s="4">
        <v>1004534.0976448059</v>
      </c>
      <c r="AS149" s="4">
        <v>1033325.9827308655</v>
      </c>
      <c r="AT149" s="4">
        <v>1062110.1048431396</v>
      </c>
      <c r="AU149" s="4">
        <v>1090884.9068069458</v>
      </c>
      <c r="AV149" s="4">
        <v>1119669.5327110291</v>
      </c>
      <c r="AW149" s="4">
        <v>1148460.6850090027</v>
      </c>
      <c r="AX149" s="4">
        <v>1177247.2573814392</v>
      </c>
      <c r="AY149" s="4">
        <v>1206033.806854248</v>
      </c>
      <c r="AZ149" s="4">
        <v>1234820.3792266846</v>
      </c>
      <c r="BA149" s="4"/>
      <c r="BB149" s="4">
        <v>4155761.1814259142</v>
      </c>
      <c r="BC149" s="4">
        <v>961345.44562911987</v>
      </c>
      <c r="BD149" s="4">
        <v>990137.8803062439</v>
      </c>
      <c r="BE149" s="4">
        <v>1018930.0401878357</v>
      </c>
      <c r="BF149" s="4">
        <v>1047718.0437870026</v>
      </c>
      <c r="BG149" s="4">
        <v>1076497.5058250427</v>
      </c>
      <c r="BH149" s="4">
        <v>1105277.2197589874</v>
      </c>
      <c r="BI149" s="4">
        <v>1134065.1088600159</v>
      </c>
      <c r="BJ149" s="4">
        <v>1162853.9711952209</v>
      </c>
      <c r="BK149" s="4">
        <v>1191640.5321178436</v>
      </c>
      <c r="BL149" s="4">
        <v>1220427.0930404663</v>
      </c>
    </row>
    <row r="150" spans="1:64" x14ac:dyDescent="0.25">
      <c r="A150">
        <v>62</v>
      </c>
      <c r="C150" s="10">
        <v>0.87121212121212122</v>
      </c>
      <c r="D150" s="11">
        <v>0.03</v>
      </c>
      <c r="F150" s="1">
        <f t="shared" si="45"/>
        <v>20.175173910962428</v>
      </c>
      <c r="G150" s="1">
        <f t="shared" si="45"/>
        <v>21.176189986580113</v>
      </c>
      <c r="H150" s="1">
        <f t="shared" si="45"/>
        <v>22.246490107204412</v>
      </c>
      <c r="I150" s="1">
        <f t="shared" si="45"/>
        <v>23.316797076068525</v>
      </c>
      <c r="J150" s="1">
        <f t="shared" ref="J150:M242" si="56">AT150/43560</f>
        <v>24.387070206571217</v>
      </c>
      <c r="K150" s="1">
        <f t="shared" si="52"/>
        <v>25.45715521189792</v>
      </c>
      <c r="L150" s="1">
        <f t="shared" si="52"/>
        <v>26.5276007569088</v>
      </c>
      <c r="M150" s="1">
        <f t="shared" si="52"/>
        <v>27.597796945423024</v>
      </c>
      <c r="N150" s="1">
        <f t="shared" si="52"/>
        <v>28.66801810987068</v>
      </c>
      <c r="O150" s="1">
        <f t="shared" si="52"/>
        <v>29.738241288506515</v>
      </c>
      <c r="P150" s="1">
        <f t="shared" si="52"/>
        <v>30.808464064304712</v>
      </c>
      <c r="R150" s="1">
        <f t="shared" si="40"/>
        <v>83.592465265044609</v>
      </c>
      <c r="S150" s="1">
        <f t="shared" si="55"/>
        <v>104.26814721381588</v>
      </c>
      <c r="T150" s="1">
        <f t="shared" si="53"/>
        <v>125.97948726070814</v>
      </c>
      <c r="U150" s="1">
        <f t="shared" si="53"/>
        <v>148.76113085234459</v>
      </c>
      <c r="V150" s="1">
        <f t="shared" si="53"/>
        <v>172.61306449366447</v>
      </c>
      <c r="W150" s="1">
        <f t="shared" si="53"/>
        <v>197.53517720289904</v>
      </c>
      <c r="X150" s="1">
        <f t="shared" si="53"/>
        <v>223.5275551873024</v>
      </c>
      <c r="Y150" s="1">
        <f t="shared" si="53"/>
        <v>250.59025403846832</v>
      </c>
      <c r="Z150" s="1">
        <f t="shared" si="53"/>
        <v>278.72316156611515</v>
      </c>
      <c r="AA150" s="1">
        <f t="shared" si="53"/>
        <v>307.92629126530375</v>
      </c>
      <c r="AB150" s="1">
        <f t="shared" si="53"/>
        <v>338.19964394170938</v>
      </c>
      <c r="AC150" t="s">
        <v>27</v>
      </c>
      <c r="AD150" s="4">
        <v>191.60740152994791</v>
      </c>
      <c r="AE150" s="4">
        <v>200.08308410644531</v>
      </c>
      <c r="AF150" s="4">
        <v>208.99678548177084</v>
      </c>
      <c r="AG150" s="4">
        <v>217.91057332356772</v>
      </c>
      <c r="AH150" s="4">
        <v>226.82393391927084</v>
      </c>
      <c r="AI150" s="4">
        <v>235.73445638020834</v>
      </c>
      <c r="AJ150" s="4">
        <v>244.64930725097656</v>
      </c>
      <c r="AK150" s="4">
        <v>253.56151835123697</v>
      </c>
      <c r="AL150" s="4">
        <v>262.47422790527344</v>
      </c>
      <c r="AM150" s="4">
        <v>271.38695271809894</v>
      </c>
      <c r="AN150" s="4">
        <v>280.29967244466144</v>
      </c>
      <c r="AP150" s="4">
        <v>878830.57556152344</v>
      </c>
      <c r="AQ150" s="4">
        <v>922434.83581542969</v>
      </c>
      <c r="AR150" s="4">
        <v>969057.10906982422</v>
      </c>
      <c r="AS150" s="4">
        <v>1015679.6806335449</v>
      </c>
      <c r="AT150" s="4">
        <v>1062300.7781982422</v>
      </c>
      <c r="AU150" s="4">
        <v>1108913.6810302734</v>
      </c>
      <c r="AV150" s="4">
        <v>1155542.2889709473</v>
      </c>
      <c r="AW150" s="4">
        <v>1202160.034942627</v>
      </c>
      <c r="AX150" s="4">
        <v>1248778.8688659668</v>
      </c>
      <c r="AY150" s="4">
        <v>1295397.7905273438</v>
      </c>
      <c r="AZ150" s="4">
        <v>1342016.6946411133</v>
      </c>
      <c r="BA150" s="4"/>
      <c r="BB150" s="4">
        <v>3641287.786945343</v>
      </c>
      <c r="BC150" s="4">
        <v>900632.70568847656</v>
      </c>
      <c r="BD150" s="4">
        <v>945745.97244262695</v>
      </c>
      <c r="BE150" s="4">
        <v>992368.39485168457</v>
      </c>
      <c r="BF150" s="4">
        <v>1038990.2294158936</v>
      </c>
      <c r="BG150" s="4">
        <v>1085607.2296142578</v>
      </c>
      <c r="BH150" s="4">
        <v>1132227.9850006104</v>
      </c>
      <c r="BI150" s="4">
        <v>1178851.1619567871</v>
      </c>
      <c r="BJ150" s="4">
        <v>1225469.4519042969</v>
      </c>
      <c r="BK150" s="4">
        <v>1272088.3296966553</v>
      </c>
      <c r="BL150" s="4">
        <v>1318707.2425842285</v>
      </c>
    </row>
    <row r="151" spans="1:64" x14ac:dyDescent="0.25">
      <c r="A151" s="12"/>
      <c r="B151" s="12" t="s">
        <v>35</v>
      </c>
      <c r="C151" s="12">
        <f>SUM(C142:C150)</f>
        <v>8.211363636363636</v>
      </c>
      <c r="D151" s="11"/>
      <c r="E151" s="13"/>
      <c r="F151" s="12">
        <f>SUM(F142:F150)</f>
        <v>152.19861474733378</v>
      </c>
      <c r="G151" s="12">
        <f t="shared" ref="G151:AB151" si="57">SUM(G142:G150)</f>
        <v>159.42478129480605</v>
      </c>
      <c r="H151" s="12">
        <f t="shared" si="57"/>
        <v>166.38244042129446</v>
      </c>
      <c r="I151" s="12">
        <f t="shared" si="57"/>
        <v>173.33991279400632</v>
      </c>
      <c r="J151" s="12">
        <f t="shared" si="57"/>
        <v>180.2970913620801</v>
      </c>
      <c r="K151" s="12">
        <f t="shared" si="57"/>
        <v>187.16132259456467</v>
      </c>
      <c r="L151" s="12">
        <f t="shared" si="57"/>
        <v>193.27537702791619</v>
      </c>
      <c r="M151" s="12">
        <f t="shared" si="57"/>
        <v>199.38977136944717</v>
      </c>
      <c r="N151" s="12">
        <f t="shared" si="57"/>
        <v>205.50385286788307</v>
      </c>
      <c r="O151" s="12">
        <f t="shared" si="57"/>
        <v>211.61791783079738</v>
      </c>
      <c r="P151" s="12">
        <f t="shared" si="57"/>
        <v>217.73198027965449</v>
      </c>
      <c r="Q151" s="12">
        <f t="shared" si="57"/>
        <v>0</v>
      </c>
      <c r="R151" s="12">
        <f t="shared" si="57"/>
        <v>446.85957180673643</v>
      </c>
      <c r="S151" s="12">
        <f t="shared" si="57"/>
        <v>602.67126982780633</v>
      </c>
      <c r="T151" s="12">
        <f t="shared" si="57"/>
        <v>765.57488068585667</v>
      </c>
      <c r="U151" s="12">
        <f t="shared" si="57"/>
        <v>935.43605729350702</v>
      </c>
      <c r="V151" s="12">
        <f t="shared" si="57"/>
        <v>1112.2545593715502</v>
      </c>
      <c r="W151" s="12">
        <f t="shared" si="57"/>
        <v>1295.9837663498724</v>
      </c>
      <c r="X151" s="12">
        <f t="shared" si="57"/>
        <v>1486.2021161611131</v>
      </c>
      <c r="Y151" s="12">
        <f t="shared" si="57"/>
        <v>1682.5346903597947</v>
      </c>
      <c r="Z151" s="12">
        <f t="shared" si="57"/>
        <v>1884.9815024784598</v>
      </c>
      <c r="AA151" s="12">
        <f t="shared" si="57"/>
        <v>2093.5423878278002</v>
      </c>
      <c r="AB151" s="12">
        <f t="shared" si="57"/>
        <v>2308.2173368830263</v>
      </c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</row>
    <row r="152" spans="1:64" s="2" customFormat="1" ht="12.75" x14ac:dyDescent="0.2">
      <c r="B152" s="2" t="s">
        <v>36</v>
      </c>
      <c r="C152" s="5">
        <f>SUM(C142:C146)</f>
        <v>4.1886363636363635</v>
      </c>
      <c r="D152" s="13"/>
      <c r="E152" s="13"/>
      <c r="F152" s="12">
        <f>SUM(F142:F146)</f>
        <v>76.449366033044399</v>
      </c>
      <c r="G152" s="12">
        <f t="shared" ref="G152:AB152" si="58">SUM(G142:G146)</f>
        <v>80.535943452188789</v>
      </c>
      <c r="H152" s="12">
        <f t="shared" si="58"/>
        <v>84.284728890848982</v>
      </c>
      <c r="I152" s="12">
        <f t="shared" si="58"/>
        <v>88.033334484398083</v>
      </c>
      <c r="J152" s="12">
        <f t="shared" si="58"/>
        <v>91.781857490977416</v>
      </c>
      <c r="K152" s="12">
        <f t="shared" si="58"/>
        <v>95.437854667625032</v>
      </c>
      <c r="L152" s="12">
        <f t="shared" si="58"/>
        <v>98.342876451315419</v>
      </c>
      <c r="M152" s="12">
        <f t="shared" si="58"/>
        <v>101.24854791875933</v>
      </c>
      <c r="N152" s="12">
        <f t="shared" si="58"/>
        <v>104.15398587374867</v>
      </c>
      <c r="O152" s="12">
        <f t="shared" si="58"/>
        <v>107.05940477574386</v>
      </c>
      <c r="P152" s="12">
        <f t="shared" si="58"/>
        <v>109.96482155531015</v>
      </c>
      <c r="Q152" s="12">
        <f t="shared" si="58"/>
        <v>0</v>
      </c>
      <c r="R152" s="12">
        <f t="shared" si="58"/>
        <v>134.16885272341938</v>
      </c>
      <c r="S152" s="12">
        <f t="shared" si="58"/>
        <v>212.66150746603597</v>
      </c>
      <c r="T152" s="12">
        <f t="shared" si="58"/>
        <v>295.07184363755488</v>
      </c>
      <c r="U152" s="12">
        <f t="shared" si="58"/>
        <v>381.23087532517837</v>
      </c>
      <c r="V152" s="12">
        <f t="shared" si="58"/>
        <v>471.13847131286616</v>
      </c>
      <c r="W152" s="12">
        <f t="shared" si="58"/>
        <v>564.74832739216743</v>
      </c>
      <c r="X152" s="12">
        <f t="shared" si="58"/>
        <v>661.63869295163761</v>
      </c>
      <c r="Y152" s="12">
        <f t="shared" si="58"/>
        <v>761.43440513667497</v>
      </c>
      <c r="Z152" s="12">
        <f t="shared" si="58"/>
        <v>864.13567203292905</v>
      </c>
      <c r="AA152" s="12">
        <f t="shared" si="58"/>
        <v>969.74236735767545</v>
      </c>
      <c r="AB152" s="12">
        <f t="shared" si="58"/>
        <v>1078.2544805232023</v>
      </c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</row>
    <row r="153" spans="1:64" x14ac:dyDescent="0.25">
      <c r="C153" s="10"/>
      <c r="D153" s="1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1:64" x14ac:dyDescent="0.25">
      <c r="A154">
        <v>63</v>
      </c>
      <c r="C154" s="10">
        <v>0.57007575757575757</v>
      </c>
      <c r="D154" s="11">
        <v>0.03</v>
      </c>
      <c r="F154" s="1">
        <f t="shared" ref="F154:P223" si="59">AP154/43560</f>
        <v>0</v>
      </c>
      <c r="G154" s="1">
        <f t="shared" si="59"/>
        <v>0.88564727107136487</v>
      </c>
      <c r="H154" s="1">
        <f t="shared" si="59"/>
        <v>3.0425820676857884</v>
      </c>
      <c r="I154" s="1">
        <f t="shared" si="59"/>
        <v>5.7982195354142902</v>
      </c>
      <c r="J154" s="1">
        <f t="shared" si="56"/>
        <v>8.6266116548613514</v>
      </c>
      <c r="K154" s="1">
        <f t="shared" si="52"/>
        <v>10.571766033645504</v>
      </c>
      <c r="L154" s="1">
        <f t="shared" si="52"/>
        <v>11.913683364104523</v>
      </c>
      <c r="M154" s="1">
        <f t="shared" si="52"/>
        <v>13.255816316035387</v>
      </c>
      <c r="N154" s="1">
        <f t="shared" si="52"/>
        <v>14.597778457802736</v>
      </c>
      <c r="O154" s="1">
        <f t="shared" si="52"/>
        <v>15.803023406625123</v>
      </c>
      <c r="P154" s="1">
        <f t="shared" si="52"/>
        <v>16.460076068496353</v>
      </c>
      <c r="R154" s="1">
        <f t="shared" si="40"/>
        <v>0</v>
      </c>
      <c r="S154" s="1">
        <f t="shared" si="55"/>
        <v>0.42183477721157386</v>
      </c>
      <c r="T154" s="1">
        <f t="shared" si="53"/>
        <v>1.6937655104356035</v>
      </c>
      <c r="U154" s="1">
        <f t="shared" si="53"/>
        <v>6.1141663119856435</v>
      </c>
      <c r="V154" s="1">
        <f t="shared" si="53"/>
        <v>13.326581907123465</v>
      </c>
      <c r="W154" s="1">
        <f t="shared" si="53"/>
        <v>22.925770751376895</v>
      </c>
      <c r="X154" s="1">
        <f t="shared" si="53"/>
        <v>34.16849545025191</v>
      </c>
      <c r="Y154" s="1">
        <f t="shared" si="53"/>
        <v>46.753245290321864</v>
      </c>
      <c r="Z154" s="1">
        <f t="shared" si="53"/>
        <v>60.680042677240927</v>
      </c>
      <c r="AA154" s="1">
        <f t="shared" si="53"/>
        <v>75.880443609454858</v>
      </c>
      <c r="AB154" s="1">
        <f t="shared" si="53"/>
        <v>92.01199334701559</v>
      </c>
      <c r="AC154" t="s">
        <v>27</v>
      </c>
      <c r="AD154" s="4">
        <v>0</v>
      </c>
      <c r="AE154" s="4">
        <v>8.5445836385091152</v>
      </c>
      <c r="AF154" s="4">
        <v>38.617371877034508</v>
      </c>
      <c r="AG154" s="4">
        <v>80.244677225748703</v>
      </c>
      <c r="AH154" s="4">
        <v>123.27335357666016</v>
      </c>
      <c r="AI154" s="4">
        <v>149.43971252441406</v>
      </c>
      <c r="AJ154" s="4">
        <v>169.78617350260416</v>
      </c>
      <c r="AK154" s="4">
        <v>190.13629659016928</v>
      </c>
      <c r="AL154" s="4">
        <v>210.48312377929687</v>
      </c>
      <c r="AM154" s="4">
        <v>229.51093037923178</v>
      </c>
      <c r="AN154" s="4">
        <v>240.41063944498697</v>
      </c>
      <c r="AP154" s="4">
        <v>0</v>
      </c>
      <c r="AQ154" s="4">
        <v>38578.795127868652</v>
      </c>
      <c r="AR154" s="4">
        <v>132534.87486839294</v>
      </c>
      <c r="AS154" s="4">
        <v>252570.44296264648</v>
      </c>
      <c r="AT154" s="4">
        <v>375775.2036857605</v>
      </c>
      <c r="AU154" s="4">
        <v>460506.12842559814</v>
      </c>
      <c r="AV154" s="4">
        <v>518960.04734039307</v>
      </c>
      <c r="AW154" s="4">
        <v>577423.35872650146</v>
      </c>
      <c r="AX154" s="4">
        <v>635879.22962188721</v>
      </c>
      <c r="AY154" s="4">
        <v>688379.69959259033</v>
      </c>
      <c r="AZ154" s="4">
        <v>717000.91354370117</v>
      </c>
      <c r="BA154" s="4"/>
      <c r="BB154" s="4">
        <v>0</v>
      </c>
      <c r="BC154" s="4">
        <v>18375.122895336157</v>
      </c>
      <c r="BD154" s="4">
        <v>55405.302739238738</v>
      </c>
      <c r="BE154" s="4">
        <v>192552.65891551971</v>
      </c>
      <c r="BF154" s="4">
        <v>314172.82332420349</v>
      </c>
      <c r="BG154" s="4">
        <v>418140.66605567932</v>
      </c>
      <c r="BH154" s="4">
        <v>489733.08788299561</v>
      </c>
      <c r="BI154" s="4">
        <v>548191.70303344727</v>
      </c>
      <c r="BJ154" s="4">
        <v>606651.29417419434</v>
      </c>
      <c r="BK154" s="4">
        <v>662129.46460723877</v>
      </c>
      <c r="BL154" s="4">
        <v>702690.30656814575</v>
      </c>
    </row>
    <row r="155" spans="1:64" x14ac:dyDescent="0.25">
      <c r="A155">
        <v>65</v>
      </c>
      <c r="C155" s="10">
        <v>0.59867424242424239</v>
      </c>
      <c r="D155" s="11">
        <v>0.03</v>
      </c>
      <c r="F155" s="1">
        <f t="shared" si="59"/>
        <v>4.0765434812251531</v>
      </c>
      <c r="G155" s="1">
        <f t="shared" si="59"/>
        <v>5.3567971269399122</v>
      </c>
      <c r="H155" s="1">
        <f t="shared" si="59"/>
        <v>5.9904858545385666</v>
      </c>
      <c r="I155" s="1">
        <f t="shared" si="59"/>
        <v>6.4136277354672151</v>
      </c>
      <c r="J155" s="1">
        <f t="shared" si="56"/>
        <v>6.8367693395763496</v>
      </c>
      <c r="K155" s="1">
        <f t="shared" si="52"/>
        <v>7.2600007716179773</v>
      </c>
      <c r="L155" s="1">
        <f t="shared" si="52"/>
        <v>7.6833787795925925</v>
      </c>
      <c r="M155" s="1">
        <f t="shared" si="52"/>
        <v>8.1065329789896428</v>
      </c>
      <c r="N155" s="1">
        <f t="shared" si="52"/>
        <v>8.5296873167964495</v>
      </c>
      <c r="O155" s="1">
        <f t="shared" si="52"/>
        <v>8.952841516193498</v>
      </c>
      <c r="P155" s="1">
        <f t="shared" si="52"/>
        <v>9.3759959924100631</v>
      </c>
      <c r="R155" s="1">
        <f t="shared" si="40"/>
        <v>2.8987477905386845</v>
      </c>
      <c r="S155" s="1">
        <f t="shared" si="55"/>
        <v>7.6154180946212167</v>
      </c>
      <c r="T155" s="1">
        <f t="shared" si="53"/>
        <v>13.289059585360455</v>
      </c>
      <c r="U155" s="1">
        <f t="shared" si="53"/>
        <v>19.491116380363344</v>
      </c>
      <c r="V155" s="1">
        <f t="shared" si="53"/>
        <v>26.116314917885127</v>
      </c>
      <c r="W155" s="1">
        <f t="shared" si="53"/>
        <v>33.164699973482293</v>
      </c>
      <c r="X155" s="1">
        <f t="shared" si="53"/>
        <v>40.636389749087577</v>
      </c>
      <c r="Y155" s="1">
        <f t="shared" si="53"/>
        <v>48.531345628378695</v>
      </c>
      <c r="Z155" s="1">
        <f t="shared" si="53"/>
        <v>56.849455776271739</v>
      </c>
      <c r="AA155" s="1">
        <f t="shared" si="53"/>
        <v>65.59072019276671</v>
      </c>
      <c r="AB155" s="1">
        <f t="shared" si="53"/>
        <v>74.755138947068488</v>
      </c>
      <c r="AC155" t="s">
        <v>27</v>
      </c>
      <c r="AD155" s="4">
        <v>56.126595815022789</v>
      </c>
      <c r="AE155" s="4">
        <v>75.382865905761719</v>
      </c>
      <c r="AF155" s="4">
        <v>84.217188517252609</v>
      </c>
      <c r="AG155" s="4">
        <v>89.778452555338546</v>
      </c>
      <c r="AH155" s="4">
        <v>95.339714050292969</v>
      </c>
      <c r="AI155" s="4">
        <v>100.90238189697266</v>
      </c>
      <c r="AJ155" s="4">
        <v>106.46665700276692</v>
      </c>
      <c r="AK155" s="4">
        <v>112.02830505371094</v>
      </c>
      <c r="AL155" s="4">
        <v>117.58995310465495</v>
      </c>
      <c r="AM155" s="4">
        <v>123.15160115559895</v>
      </c>
      <c r="AN155" s="4">
        <v>128.71325174967447</v>
      </c>
      <c r="AP155" s="4">
        <v>177574.23404216766</v>
      </c>
      <c r="AQ155" s="4">
        <v>233342.08284950256</v>
      </c>
      <c r="AR155" s="4">
        <v>260945.56382369995</v>
      </c>
      <c r="AS155" s="4">
        <v>279377.6241569519</v>
      </c>
      <c r="AT155" s="4">
        <v>297809.6724319458</v>
      </c>
      <c r="AU155" s="4">
        <v>316245.63361167908</v>
      </c>
      <c r="AV155" s="4">
        <v>334687.97963905334</v>
      </c>
      <c r="AW155" s="4">
        <v>353120.57656478882</v>
      </c>
      <c r="AX155" s="4">
        <v>371553.17951965332</v>
      </c>
      <c r="AY155" s="4">
        <v>389985.77644538879</v>
      </c>
      <c r="AZ155" s="4">
        <v>408418.38542938232</v>
      </c>
      <c r="BA155" s="4"/>
      <c r="BB155" s="4">
        <v>126269.45375586509</v>
      </c>
      <c r="BC155" s="4">
        <v>205458.15844583511</v>
      </c>
      <c r="BD155" s="4">
        <v>247143.82333660126</v>
      </c>
      <c r="BE155" s="4">
        <v>270161.59399032593</v>
      </c>
      <c r="BF155" s="4">
        <v>288593.64829444885</v>
      </c>
      <c r="BG155" s="4">
        <v>307027.65302181244</v>
      </c>
      <c r="BH155" s="4">
        <v>325466.80662536621</v>
      </c>
      <c r="BI155" s="4">
        <v>343904.27810192108</v>
      </c>
      <c r="BJ155" s="4">
        <v>362336.87804222107</v>
      </c>
      <c r="BK155" s="4">
        <v>380769.47798252106</v>
      </c>
      <c r="BL155" s="4">
        <v>399202.08093738556</v>
      </c>
    </row>
    <row r="156" spans="1:64" x14ac:dyDescent="0.25">
      <c r="A156">
        <v>66</v>
      </c>
      <c r="C156" s="10">
        <v>0.39299242424242425</v>
      </c>
      <c r="D156" s="11">
        <v>0.03</v>
      </c>
      <c r="F156" s="1">
        <f t="shared" si="59"/>
        <v>2.3122490930163169</v>
      </c>
      <c r="G156" s="1">
        <f t="shared" si="59"/>
        <v>3.0954452552742868</v>
      </c>
      <c r="H156" s="1">
        <f t="shared" si="59"/>
        <v>3.5851580183696483</v>
      </c>
      <c r="I156" s="1">
        <f t="shared" si="59"/>
        <v>3.9062439869914831</v>
      </c>
      <c r="J156" s="1">
        <f t="shared" si="56"/>
        <v>4.2273707505866298</v>
      </c>
      <c r="K156" s="1">
        <f t="shared" si="52"/>
        <v>4.548592460166434</v>
      </c>
      <c r="L156" s="1">
        <f t="shared" si="52"/>
        <v>4.869814260603639</v>
      </c>
      <c r="M156" s="1">
        <f t="shared" si="52"/>
        <v>5.1910035340910774</v>
      </c>
      <c r="N156" s="1">
        <f t="shared" si="52"/>
        <v>5.512169820655914</v>
      </c>
      <c r="O156" s="1">
        <f t="shared" si="52"/>
        <v>5.8333361072207506</v>
      </c>
      <c r="P156" s="1">
        <f t="shared" si="52"/>
        <v>6.1545023029281856</v>
      </c>
      <c r="R156" s="1">
        <f t="shared" si="40"/>
        <v>1.9593972334739154</v>
      </c>
      <c r="S156" s="1">
        <f t="shared" si="55"/>
        <v>4.6632444076192172</v>
      </c>
      <c r="T156" s="1">
        <f t="shared" si="53"/>
        <v>8.003546044441185</v>
      </c>
      <c r="U156" s="1">
        <f t="shared" si="53"/>
        <v>11.74924704712175</v>
      </c>
      <c r="V156" s="1">
        <f t="shared" si="53"/>
        <v>15.816054415910806</v>
      </c>
      <c r="W156" s="1">
        <f t="shared" si="53"/>
        <v>20.204036021287337</v>
      </c>
      <c r="X156" s="1">
        <f t="shared" si="53"/>
        <v>24.913239381672373</v>
      </c>
      <c r="Y156" s="1">
        <f t="shared" si="53"/>
        <v>29.943648279019733</v>
      </c>
      <c r="Z156" s="1">
        <f t="shared" si="53"/>
        <v>35.29523495639323</v>
      </c>
      <c r="AA156" s="1">
        <f t="shared" si="53"/>
        <v>40.967987920331559</v>
      </c>
      <c r="AB156" s="1">
        <f t="shared" si="53"/>
        <v>46.961907125406029</v>
      </c>
      <c r="AC156" t="s">
        <v>27</v>
      </c>
      <c r="AD156" s="4">
        <v>48.306195576985679</v>
      </c>
      <c r="AE156" s="4">
        <v>65.880313873291016</v>
      </c>
      <c r="AF156" s="4">
        <v>75.260737101236984</v>
      </c>
      <c r="AG156" s="4">
        <v>82.001475016276046</v>
      </c>
      <c r="AH156" s="4">
        <v>88.743352254231766</v>
      </c>
      <c r="AI156" s="4">
        <v>95.486707051595047</v>
      </c>
      <c r="AJ156" s="4">
        <v>102.22985585530598</v>
      </c>
      <c r="AK156" s="4">
        <v>108.97239939371745</v>
      </c>
      <c r="AL156" s="4">
        <v>115.71429951985677</v>
      </c>
      <c r="AM156" s="4">
        <v>122.45619964599609</v>
      </c>
      <c r="AN156" s="4">
        <v>129.19809977213541</v>
      </c>
      <c r="AP156" s="4">
        <v>100721.57049179077</v>
      </c>
      <c r="AQ156" s="4">
        <v>134837.59531974792</v>
      </c>
      <c r="AR156" s="4">
        <v>156169.48328018188</v>
      </c>
      <c r="AS156" s="4">
        <v>170155.988073349</v>
      </c>
      <c r="AT156" s="4">
        <v>184144.26989555359</v>
      </c>
      <c r="AU156" s="4">
        <v>198136.68756484985</v>
      </c>
      <c r="AV156" s="4">
        <v>212129.10919189453</v>
      </c>
      <c r="AW156" s="4">
        <v>226120.11394500732</v>
      </c>
      <c r="AX156" s="4">
        <v>240110.11738777161</v>
      </c>
      <c r="AY156" s="4">
        <v>254100.12083053589</v>
      </c>
      <c r="AZ156" s="4">
        <v>268090.12031555176</v>
      </c>
      <c r="BA156" s="4"/>
      <c r="BB156" s="4">
        <v>85351.343490123749</v>
      </c>
      <c r="BC156" s="4">
        <v>117779.58290576935</v>
      </c>
      <c r="BD156" s="4">
        <v>145503.5392999649</v>
      </c>
      <c r="BE156" s="4">
        <v>163162.73567676544</v>
      </c>
      <c r="BF156" s="4">
        <v>177150.12898445129</v>
      </c>
      <c r="BG156" s="4">
        <v>191140.47873020172</v>
      </c>
      <c r="BH156" s="4">
        <v>205132.89837837219</v>
      </c>
      <c r="BI156" s="4">
        <v>219124.61156845093</v>
      </c>
      <c r="BJ156" s="4">
        <v>233115.11566638947</v>
      </c>
      <c r="BK156" s="4">
        <v>247105.11910915375</v>
      </c>
      <c r="BL156" s="4">
        <v>261095.12057304382</v>
      </c>
    </row>
    <row r="157" spans="1:64" x14ac:dyDescent="0.25">
      <c r="A157">
        <v>67</v>
      </c>
      <c r="C157" s="10">
        <v>0.54678030303030301</v>
      </c>
      <c r="D157" s="11">
        <v>0.03</v>
      </c>
      <c r="F157" s="1">
        <f t="shared" si="59"/>
        <v>0.79973080245807038</v>
      </c>
      <c r="G157" s="1">
        <f t="shared" si="59"/>
        <v>2.7502943966342728</v>
      </c>
      <c r="H157" s="1">
        <f t="shared" si="59"/>
        <v>4.700858180428777</v>
      </c>
      <c r="I157" s="1">
        <f t="shared" si="59"/>
        <v>6.6514217113988785</v>
      </c>
      <c r="J157" s="1">
        <f t="shared" si="56"/>
        <v>8.6019852423689809</v>
      </c>
      <c r="K157" s="1">
        <f t="shared" si="52"/>
        <v>10.314596512779607</v>
      </c>
      <c r="L157" s="1">
        <f t="shared" si="52"/>
        <v>10.565110100990484</v>
      </c>
      <c r="M157" s="1">
        <f t="shared" si="52"/>
        <v>10.815622677903749</v>
      </c>
      <c r="N157" s="1">
        <f t="shared" si="52"/>
        <v>11.066136266114626</v>
      </c>
      <c r="O157" s="1">
        <f t="shared" si="52"/>
        <v>11.316649854325505</v>
      </c>
      <c r="P157" s="1">
        <f t="shared" si="52"/>
        <v>11.567162431238769</v>
      </c>
      <c r="R157" s="1">
        <f t="shared" si="40"/>
        <v>0.16394481450390447</v>
      </c>
      <c r="S157" s="1">
        <f t="shared" si="55"/>
        <v>1.938957414050076</v>
      </c>
      <c r="T157" s="1">
        <f t="shared" si="53"/>
        <v>5.6645337025816014</v>
      </c>
      <c r="U157" s="1">
        <f t="shared" si="53"/>
        <v>11.340673648495429</v>
      </c>
      <c r="V157" s="1">
        <f t="shared" si="53"/>
        <v>18.967377125379357</v>
      </c>
      <c r="W157" s="1">
        <f t="shared" si="53"/>
        <v>28.42566800295365</v>
      </c>
      <c r="X157" s="1">
        <f t="shared" si="53"/>
        <v>38.865521309838698</v>
      </c>
      <c r="Y157" s="1">
        <f t="shared" si="53"/>
        <v>49.555887699285819</v>
      </c>
      <c r="Z157" s="1">
        <f t="shared" si="53"/>
        <v>60.496767171295005</v>
      </c>
      <c r="AA157" s="1">
        <f t="shared" si="53"/>
        <v>71.68816023151507</v>
      </c>
      <c r="AB157" s="1">
        <f t="shared" si="53"/>
        <v>83.130066374297201</v>
      </c>
      <c r="AC157" t="s">
        <v>27</v>
      </c>
      <c r="AD157" s="4">
        <v>12.06659984588623</v>
      </c>
      <c r="AE157" s="4">
        <v>41.497341156005859</v>
      </c>
      <c r="AF157" s="4">
        <v>70.928085327148438</v>
      </c>
      <c r="AG157" s="4">
        <v>100.35882568359375</v>
      </c>
      <c r="AH157" s="4">
        <v>129.78956604003906</v>
      </c>
      <c r="AI157" s="4">
        <v>155.6300048828125</v>
      </c>
      <c r="AJ157" s="4">
        <v>159.40983581542969</v>
      </c>
      <c r="AK157" s="4">
        <v>163.18965148925781</v>
      </c>
      <c r="AL157" s="4">
        <v>166.969482421875</v>
      </c>
      <c r="AM157" s="4">
        <v>170.74931335449219</v>
      </c>
      <c r="AN157" s="4">
        <v>174.52912902832031</v>
      </c>
      <c r="AP157" s="4">
        <v>34836.273755073547</v>
      </c>
      <c r="AQ157" s="4">
        <v>119802.82391738892</v>
      </c>
      <c r="AR157" s="4">
        <v>204769.38233947754</v>
      </c>
      <c r="AS157" s="4">
        <v>289735.92974853516</v>
      </c>
      <c r="AT157" s="4">
        <v>374702.47715759277</v>
      </c>
      <c r="AU157" s="4">
        <v>449303.82409667969</v>
      </c>
      <c r="AV157" s="4">
        <v>460216.19599914551</v>
      </c>
      <c r="AW157" s="4">
        <v>471128.5238494873</v>
      </c>
      <c r="AX157" s="4">
        <v>482040.89575195313</v>
      </c>
      <c r="AY157" s="4">
        <v>492953.26765441895</v>
      </c>
      <c r="AZ157" s="4">
        <v>503865.59550476074</v>
      </c>
      <c r="BA157" s="4"/>
      <c r="BB157" s="4">
        <v>7141.4361197900789</v>
      </c>
      <c r="BC157" s="4">
        <v>77319.548836231232</v>
      </c>
      <c r="BD157" s="4">
        <v>162286.10312843323</v>
      </c>
      <c r="BE157" s="4">
        <v>247252.65604400635</v>
      </c>
      <c r="BF157" s="4">
        <v>332219.20345306396</v>
      </c>
      <c r="BG157" s="4">
        <v>412003.15062713623</v>
      </c>
      <c r="BH157" s="4">
        <v>454760.0100479126</v>
      </c>
      <c r="BI157" s="4">
        <v>465672.35992431641</v>
      </c>
      <c r="BJ157" s="4">
        <v>476584.70980072021</v>
      </c>
      <c r="BK157" s="4">
        <v>487497.08170318604</v>
      </c>
      <c r="BL157" s="4">
        <v>498409.43157958984</v>
      </c>
    </row>
    <row r="158" spans="1:64" x14ac:dyDescent="0.25">
      <c r="A158">
        <v>68</v>
      </c>
      <c r="C158" s="10">
        <v>0.71382575757575761</v>
      </c>
      <c r="D158" s="11">
        <v>0.03</v>
      </c>
      <c r="F158" s="1">
        <f t="shared" si="59"/>
        <v>6.1050039113388905</v>
      </c>
      <c r="G158" s="1">
        <f t="shared" si="59"/>
        <v>8.1960677647393592</v>
      </c>
      <c r="H158" s="1">
        <f t="shared" si="59"/>
        <v>8.6722775414627122</v>
      </c>
      <c r="I158" s="1">
        <f t="shared" si="59"/>
        <v>9.1484866580577808</v>
      </c>
      <c r="J158" s="1">
        <f t="shared" si="56"/>
        <v>9.6246964347811339</v>
      </c>
      <c r="K158" s="1">
        <f t="shared" si="52"/>
        <v>10.10085092576082</v>
      </c>
      <c r="L158" s="1">
        <f t="shared" si="52"/>
        <v>10.577123579703086</v>
      </c>
      <c r="M158" s="1">
        <f t="shared" si="52"/>
        <v>11.053417687814536</v>
      </c>
      <c r="N158" s="1">
        <f t="shared" si="52"/>
        <v>11.529711795925985</v>
      </c>
      <c r="O158" s="1">
        <f t="shared" si="52"/>
        <v>12.006005904037433</v>
      </c>
      <c r="P158" s="1">
        <f t="shared" si="52"/>
        <v>12.482300012148883</v>
      </c>
      <c r="R158" s="1">
        <f t="shared" si="40"/>
        <v>3.1464875697196359</v>
      </c>
      <c r="S158" s="1">
        <f t="shared" si="55"/>
        <v>10.297023407758761</v>
      </c>
      <c r="T158" s="1">
        <f t="shared" si="53"/>
        <v>18.731196060859798</v>
      </c>
      <c r="U158" s="1">
        <f t="shared" si="53"/>
        <v>27.641578160620043</v>
      </c>
      <c r="V158" s="1">
        <f t="shared" si="53"/>
        <v>37.028169707039496</v>
      </c>
      <c r="W158" s="1">
        <f t="shared" si="53"/>
        <v>46.890943387310472</v>
      </c>
      <c r="X158" s="1">
        <f t="shared" si="53"/>
        <v>57.229930640042426</v>
      </c>
      <c r="Y158" s="1">
        <f t="shared" si="53"/>
        <v>68.04520127380124</v>
      </c>
      <c r="Z158" s="1">
        <f t="shared" si="53"/>
        <v>79.3367660156715</v>
      </c>
      <c r="AA158" s="1">
        <f t="shared" si="53"/>
        <v>91.104624865653207</v>
      </c>
      <c r="AB158" s="1">
        <f t="shared" si="53"/>
        <v>103.34877782374636</v>
      </c>
      <c r="AC158" t="s">
        <v>27</v>
      </c>
      <c r="AD158" s="4">
        <v>69.450705210367843</v>
      </c>
      <c r="AE158" s="4">
        <v>92.203282674153641</v>
      </c>
      <c r="AF158" s="4">
        <v>98.366010030110672</v>
      </c>
      <c r="AG158" s="4">
        <v>104.52872975667317</v>
      </c>
      <c r="AH158" s="4">
        <v>110.6914571126302</v>
      </c>
      <c r="AI158" s="4">
        <v>116.85333506266277</v>
      </c>
      <c r="AJ158" s="4">
        <v>123.01674906412761</v>
      </c>
      <c r="AK158" s="4">
        <v>129.18038431803384</v>
      </c>
      <c r="AL158" s="4">
        <v>135.34401957194009</v>
      </c>
      <c r="AM158" s="4">
        <v>141.50765482584634</v>
      </c>
      <c r="AN158" s="4">
        <v>147.67129007975259</v>
      </c>
      <c r="AP158" s="4">
        <v>265933.97037792206</v>
      </c>
      <c r="AQ158" s="4">
        <v>357020.71183204651</v>
      </c>
      <c r="AR158" s="4">
        <v>377764.40970611572</v>
      </c>
      <c r="AS158" s="4">
        <v>398508.07882499695</v>
      </c>
      <c r="AT158" s="4">
        <v>419251.77669906616</v>
      </c>
      <c r="AU158" s="4">
        <v>439993.06632614136</v>
      </c>
      <c r="AV158" s="4">
        <v>460739.50313186646</v>
      </c>
      <c r="AW158" s="4">
        <v>481486.87448120117</v>
      </c>
      <c r="AX158" s="4">
        <v>502234.24583053589</v>
      </c>
      <c r="AY158" s="4">
        <v>522981.61717987061</v>
      </c>
      <c r="AZ158" s="4">
        <v>543728.98852920532</v>
      </c>
      <c r="BA158" s="4"/>
      <c r="BB158" s="4">
        <v>137060.99853698735</v>
      </c>
      <c r="BC158" s="4">
        <v>311477.34110498428</v>
      </c>
      <c r="BD158" s="4">
        <v>367392.56076908112</v>
      </c>
      <c r="BE158" s="4">
        <v>388136.24426555634</v>
      </c>
      <c r="BF158" s="4">
        <v>408879.92776203156</v>
      </c>
      <c r="BG158" s="4">
        <v>429622.42151260376</v>
      </c>
      <c r="BH158" s="4">
        <v>450366.28472900391</v>
      </c>
      <c r="BI158" s="4">
        <v>471113.18880653381</v>
      </c>
      <c r="BJ158" s="4">
        <v>491860.56015586853</v>
      </c>
      <c r="BK158" s="4">
        <v>512607.93150520325</v>
      </c>
      <c r="BL158" s="4">
        <v>533355.30285453796</v>
      </c>
    </row>
    <row r="159" spans="1:64" x14ac:dyDescent="0.25">
      <c r="A159">
        <v>69</v>
      </c>
      <c r="C159" s="10">
        <v>1.4020833333333333</v>
      </c>
      <c r="D159" s="11">
        <v>0.03</v>
      </c>
      <c r="F159" s="1">
        <f t="shared" si="59"/>
        <v>0</v>
      </c>
      <c r="G159" s="1">
        <f t="shared" si="59"/>
        <v>0</v>
      </c>
      <c r="H159" s="1">
        <f t="shared" si="59"/>
        <v>2.4554674512810175</v>
      </c>
      <c r="I159" s="1">
        <f t="shared" si="59"/>
        <v>6.4014263302388814</v>
      </c>
      <c r="J159" s="1">
        <f t="shared" si="56"/>
        <v>10.347407616268505</v>
      </c>
      <c r="K159" s="1">
        <f t="shared" si="52"/>
        <v>12.59424338966909</v>
      </c>
      <c r="L159" s="1">
        <f t="shared" si="52"/>
        <v>14.031232807853005</v>
      </c>
      <c r="M159" s="1">
        <f t="shared" si="52"/>
        <v>15.468758050841515</v>
      </c>
      <c r="N159" s="1">
        <f t="shared" si="52"/>
        <v>16.906282645524151</v>
      </c>
      <c r="O159" s="1">
        <f t="shared" si="52"/>
        <v>18.343807564359722</v>
      </c>
      <c r="P159" s="1">
        <f t="shared" si="52"/>
        <v>19.781332483195296</v>
      </c>
      <c r="R159" s="1">
        <f t="shared" si="40"/>
        <v>0</v>
      </c>
      <c r="S159" s="1">
        <f t="shared" si="55"/>
        <v>0</v>
      </c>
      <c r="T159" s="1">
        <f t="shared" si="55"/>
        <v>0.82649604840561619</v>
      </c>
      <c r="U159" s="1">
        <f t="shared" si="55"/>
        <v>5.2549429391655655</v>
      </c>
      <c r="V159" s="1">
        <f t="shared" si="55"/>
        <v>13.629359912419257</v>
      </c>
      <c r="W159" s="1">
        <f t="shared" si="55"/>
        <v>25.100185415388054</v>
      </c>
      <c r="X159" s="1">
        <f t="shared" si="55"/>
        <v>38.412923514149099</v>
      </c>
      <c r="Y159" s="1">
        <f t="shared" si="55"/>
        <v>53.162918943496358</v>
      </c>
      <c r="Z159" s="1">
        <f t="shared" si="55"/>
        <v>69.350439291679194</v>
      </c>
      <c r="AA159" s="1">
        <f t="shared" si="55"/>
        <v>86.975484396621127</v>
      </c>
      <c r="AB159" s="1">
        <f t="shared" si="55"/>
        <v>106.03805442039864</v>
      </c>
      <c r="AC159" t="s">
        <v>27</v>
      </c>
      <c r="AD159" s="4">
        <v>0</v>
      </c>
      <c r="AE159" s="4">
        <v>0</v>
      </c>
      <c r="AF159" s="4">
        <v>14.639894485473633</v>
      </c>
      <c r="AG159" s="4">
        <v>37.624689737955727</v>
      </c>
      <c r="AH159" s="4">
        <v>60.609659830729164</v>
      </c>
      <c r="AI159" s="4">
        <v>74.543866475423172</v>
      </c>
      <c r="AJ159" s="4">
        <v>83.708816528320313</v>
      </c>
      <c r="AK159" s="4">
        <v>92.876650492350265</v>
      </c>
      <c r="AL159" s="4">
        <v>102.0444819132487</v>
      </c>
      <c r="AM159" s="4">
        <v>111.21231333414714</v>
      </c>
      <c r="AN159" s="4">
        <v>120.38014729817708</v>
      </c>
      <c r="AP159" s="4">
        <v>0</v>
      </c>
      <c r="AQ159" s="4">
        <v>0</v>
      </c>
      <c r="AR159" s="4">
        <v>106960.16217780113</v>
      </c>
      <c r="AS159" s="4">
        <v>278846.13094520569</v>
      </c>
      <c r="AT159" s="4">
        <v>450733.07576465607</v>
      </c>
      <c r="AU159" s="4">
        <v>548605.2420539856</v>
      </c>
      <c r="AV159" s="4">
        <v>611200.5011100769</v>
      </c>
      <c r="AW159" s="4">
        <v>673819.10069465637</v>
      </c>
      <c r="AX159" s="4">
        <v>736437.67203903198</v>
      </c>
      <c r="AY159" s="4">
        <v>799056.25750350952</v>
      </c>
      <c r="AZ159" s="4">
        <v>861674.84296798706</v>
      </c>
      <c r="BA159" s="4"/>
      <c r="BB159" s="4">
        <v>0</v>
      </c>
      <c r="BC159" s="4">
        <v>0</v>
      </c>
      <c r="BD159" s="4">
        <v>36002.16786854864</v>
      </c>
      <c r="BE159" s="4">
        <v>192903.14656150341</v>
      </c>
      <c r="BF159" s="4">
        <v>364789.60335493088</v>
      </c>
      <c r="BG159" s="4">
        <v>499669.15890932083</v>
      </c>
      <c r="BH159" s="4">
        <v>579902.87158203125</v>
      </c>
      <c r="BI159" s="4">
        <v>642509.80090236664</v>
      </c>
      <c r="BJ159" s="4">
        <v>705128.38636684418</v>
      </c>
      <c r="BK159" s="4">
        <v>767746.96477127075</v>
      </c>
      <c r="BL159" s="4">
        <v>830365.55023574829</v>
      </c>
    </row>
    <row r="160" spans="1:64" x14ac:dyDescent="0.25">
      <c r="A160">
        <v>70</v>
      </c>
      <c r="C160" s="10">
        <v>0.75473484848484851</v>
      </c>
      <c r="D160" s="11">
        <v>0.03</v>
      </c>
      <c r="F160" s="1">
        <f t="shared" si="59"/>
        <v>11.631891664394663</v>
      </c>
      <c r="G160" s="1">
        <f t="shared" si="59"/>
        <v>12.451833425036694</v>
      </c>
      <c r="H160" s="1">
        <f t="shared" si="59"/>
        <v>13.271797520398437</v>
      </c>
      <c r="I160" s="1">
        <f t="shared" si="59"/>
        <v>14.091762313720171</v>
      </c>
      <c r="J160" s="1">
        <f t="shared" si="56"/>
        <v>14.911757468301513</v>
      </c>
      <c r="K160" s="1">
        <f t="shared" si="52"/>
        <v>15.7320740334587</v>
      </c>
      <c r="L160" s="1">
        <f t="shared" si="52"/>
        <v>16.55204999414029</v>
      </c>
      <c r="M160" s="1">
        <f t="shared" si="52"/>
        <v>17.377445614151828</v>
      </c>
      <c r="N160" s="1">
        <f t="shared" si="52"/>
        <v>18.227745493581473</v>
      </c>
      <c r="O160" s="1">
        <f t="shared" si="52"/>
        <v>19.087288457171649</v>
      </c>
      <c r="P160" s="1">
        <f t="shared" si="52"/>
        <v>19.946833514641796</v>
      </c>
      <c r="R160" s="1">
        <f t="shared" si="40"/>
        <v>23.504194386119249</v>
      </c>
      <c r="S160" s="1">
        <f t="shared" si="55"/>
        <v>35.546056930834929</v>
      </c>
      <c r="T160" s="1">
        <f t="shared" si="55"/>
        <v>48.407872403552496</v>
      </c>
      <c r="U160" s="1">
        <f t="shared" si="55"/>
        <v>62.089652320611798</v>
      </c>
      <c r="V160" s="1">
        <f t="shared" si="55"/>
        <v>76.591412211622639</v>
      </c>
      <c r="W160" s="1">
        <f t="shared" si="55"/>
        <v>91.913327962502748</v>
      </c>
      <c r="X160" s="1">
        <f t="shared" si="55"/>
        <v>108.05538997630224</v>
      </c>
      <c r="Y160" s="1">
        <f t="shared" si="55"/>
        <v>125.02013778044829</v>
      </c>
      <c r="Z160" s="1">
        <f t="shared" si="55"/>
        <v>142.82273333431493</v>
      </c>
      <c r="AA160" s="1">
        <f t="shared" si="55"/>
        <v>161.48025030969148</v>
      </c>
      <c r="AB160" s="1">
        <f t="shared" si="55"/>
        <v>180.99731129559819</v>
      </c>
      <c r="AC160" t="s">
        <v>27</v>
      </c>
      <c r="AD160" s="4">
        <v>127.45204925537109</v>
      </c>
      <c r="AE160" s="4">
        <v>136.47394816080728</v>
      </c>
      <c r="AF160" s="4">
        <v>145.49617004394531</v>
      </c>
      <c r="AG160" s="4">
        <v>154.51839701334634</v>
      </c>
      <c r="AH160" s="4">
        <v>163.54107157389322</v>
      </c>
      <c r="AI160" s="4">
        <v>172.56720479329428</v>
      </c>
      <c r="AJ160" s="4">
        <v>181.59015401204428</v>
      </c>
      <c r="AK160" s="4">
        <v>190.65186055501303</v>
      </c>
      <c r="AL160" s="4">
        <v>199.98119608561197</v>
      </c>
      <c r="AM160" s="4">
        <v>209.44524637858072</v>
      </c>
      <c r="AN160" s="4">
        <v>218.90932718912759</v>
      </c>
      <c r="AP160" s="4">
        <v>506685.20090103149</v>
      </c>
      <c r="AQ160" s="4">
        <v>542401.86399459839</v>
      </c>
      <c r="AR160" s="4">
        <v>578119.49998855591</v>
      </c>
      <c r="AS160" s="4">
        <v>613837.16638565063</v>
      </c>
      <c r="AT160" s="4">
        <v>649556.15531921387</v>
      </c>
      <c r="AU160" s="4">
        <v>685289.14489746094</v>
      </c>
      <c r="AV160" s="4">
        <v>721007.29774475098</v>
      </c>
      <c r="AW160" s="4">
        <v>756961.53095245361</v>
      </c>
      <c r="AX160" s="4">
        <v>794000.59370040894</v>
      </c>
      <c r="AY160" s="4">
        <v>831442.28519439697</v>
      </c>
      <c r="AZ160" s="4">
        <v>868884.06789779663</v>
      </c>
      <c r="BA160" s="4"/>
      <c r="BB160" s="4">
        <v>1023842.7074593545</v>
      </c>
      <c r="BC160" s="4">
        <v>524543.53244781494</v>
      </c>
      <c r="BD160" s="4">
        <v>560260.68199157715</v>
      </c>
      <c r="BE160" s="4">
        <v>595978.33318710327</v>
      </c>
      <c r="BF160" s="4">
        <v>631696.66085243225</v>
      </c>
      <c r="BG160" s="4">
        <v>667422.6501083374</v>
      </c>
      <c r="BH160" s="4">
        <v>703148.22132110596</v>
      </c>
      <c r="BI160" s="4">
        <v>738984.41434860229</v>
      </c>
      <c r="BJ160" s="4">
        <v>775481.06232643127</v>
      </c>
      <c r="BK160" s="4">
        <v>812721.43944740295</v>
      </c>
      <c r="BL160" s="4">
        <v>850163.1765460968</v>
      </c>
    </row>
    <row r="161" spans="1:64" x14ac:dyDescent="0.25">
      <c r="A161">
        <v>71</v>
      </c>
      <c r="C161" s="10">
        <v>1.1399621212121211</v>
      </c>
      <c r="D161" s="11">
        <v>0.03</v>
      </c>
      <c r="F161" s="1">
        <f t="shared" si="59"/>
        <v>19.571674804494837</v>
      </c>
      <c r="G161" s="1">
        <f t="shared" si="59"/>
        <v>20.856885783665764</v>
      </c>
      <c r="H161" s="1">
        <f t="shared" si="59"/>
        <v>22.142096235732403</v>
      </c>
      <c r="I161" s="1">
        <f t="shared" si="59"/>
        <v>23.427305633590461</v>
      </c>
      <c r="J161" s="1">
        <f t="shared" si="56"/>
        <v>24.712690030072565</v>
      </c>
      <c r="K161" s="1">
        <f t="shared" si="52"/>
        <v>25.912103189865967</v>
      </c>
      <c r="L161" s="1">
        <f t="shared" si="52"/>
        <v>27.069343789681259</v>
      </c>
      <c r="M161" s="1">
        <f t="shared" si="52"/>
        <v>28.226340340210605</v>
      </c>
      <c r="N161" s="1">
        <f t="shared" si="52"/>
        <v>29.375421892731861</v>
      </c>
      <c r="O161" s="1">
        <f t="shared" si="52"/>
        <v>30.508348752994731</v>
      </c>
      <c r="P161" s="1">
        <f t="shared" si="52"/>
        <v>31.641276667466176</v>
      </c>
      <c r="R161" s="1">
        <f t="shared" si="40"/>
        <v>38.597804004223001</v>
      </c>
      <c r="S161" s="1">
        <f t="shared" si="55"/>
        <v>58.812084298303304</v>
      </c>
      <c r="T161" s="1">
        <f t="shared" si="55"/>
        <v>80.311575308002389</v>
      </c>
      <c r="U161" s="1">
        <f t="shared" si="55"/>
        <v>103.09627624266382</v>
      </c>
      <c r="V161" s="1">
        <f t="shared" si="55"/>
        <v>127.16627407449533</v>
      </c>
      <c r="W161" s="1">
        <f t="shared" si="55"/>
        <v>152.47867068446459</v>
      </c>
      <c r="X161" s="1">
        <f t="shared" si="55"/>
        <v>178.9693941742382</v>
      </c>
      <c r="Y161" s="1">
        <f t="shared" si="55"/>
        <v>206.61723623918414</v>
      </c>
      <c r="Z161" s="1">
        <f t="shared" si="55"/>
        <v>235.41811735565537</v>
      </c>
      <c r="AA161" s="1">
        <f t="shared" si="55"/>
        <v>265.36000267851864</v>
      </c>
      <c r="AB161" s="1">
        <f t="shared" si="55"/>
        <v>296.43481538874909</v>
      </c>
      <c r="AC161" t="s">
        <v>27</v>
      </c>
      <c r="AD161" s="4">
        <v>137.90236409505209</v>
      </c>
      <c r="AE161" s="4">
        <v>147.05304463704428</v>
      </c>
      <c r="AF161" s="4">
        <v>156.20372009277344</v>
      </c>
      <c r="AG161" s="4">
        <v>165.35439046223959</v>
      </c>
      <c r="AH161" s="4">
        <v>174.50674438476562</v>
      </c>
      <c r="AI161" s="4">
        <v>182.82907104492187</v>
      </c>
      <c r="AJ161" s="4">
        <v>190.74504597981772</v>
      </c>
      <c r="AK161" s="4">
        <v>198.65890502929687</v>
      </c>
      <c r="AL161" s="4">
        <v>206.49648539225259</v>
      </c>
      <c r="AM161" s="4">
        <v>214.17802429199219</v>
      </c>
      <c r="AN161" s="4">
        <v>221.85956827799478</v>
      </c>
      <c r="AP161" s="4">
        <v>852542.15448379517</v>
      </c>
      <c r="AQ161" s="4">
        <v>908525.94473648071</v>
      </c>
      <c r="AR161" s="4">
        <v>964509.71202850342</v>
      </c>
      <c r="AS161" s="4">
        <v>1020493.4333992004</v>
      </c>
      <c r="AT161" s="4">
        <v>1076484.7777099609</v>
      </c>
      <c r="AU161" s="4">
        <v>1128731.2149505615</v>
      </c>
      <c r="AV161" s="4">
        <v>1179140.6154785156</v>
      </c>
      <c r="AW161" s="4">
        <v>1229539.385219574</v>
      </c>
      <c r="AX161" s="4">
        <v>1279593.3776473999</v>
      </c>
      <c r="AY161" s="4">
        <v>1328943.6716804504</v>
      </c>
      <c r="AZ161" s="4">
        <v>1378294.0116348267</v>
      </c>
      <c r="BA161" s="4"/>
      <c r="BB161" s="4">
        <v>1681320.3424239538</v>
      </c>
      <c r="BC161" s="4">
        <v>880534.04961013794</v>
      </c>
      <c r="BD161" s="4">
        <v>936517.82838249207</v>
      </c>
      <c r="BE161" s="4">
        <v>992501.57271385193</v>
      </c>
      <c r="BF161" s="4">
        <v>1048489.1055545807</v>
      </c>
      <c r="BG161" s="4">
        <v>1102607.9963302612</v>
      </c>
      <c r="BH161" s="4">
        <v>1153935.9152145386</v>
      </c>
      <c r="BI161" s="4">
        <v>1204340.0003490448</v>
      </c>
      <c r="BJ161" s="4">
        <v>1254566.3814334869</v>
      </c>
      <c r="BK161" s="4">
        <v>1304268.5246639252</v>
      </c>
      <c r="BL161" s="4">
        <v>1353618.8416576385</v>
      </c>
    </row>
    <row r="162" spans="1:64" x14ac:dyDescent="0.25">
      <c r="A162">
        <v>72</v>
      </c>
      <c r="C162" s="10">
        <v>0.85473484848484849</v>
      </c>
      <c r="D162" s="11">
        <v>0.03</v>
      </c>
      <c r="F162" s="1">
        <f t="shared" si="59"/>
        <v>10.670115423333876</v>
      </c>
      <c r="G162" s="1">
        <f t="shared" si="59"/>
        <v>13.289771925976126</v>
      </c>
      <c r="H162" s="1">
        <f t="shared" si="59"/>
        <v>15.769996439195532</v>
      </c>
      <c r="I162" s="1">
        <f t="shared" si="59"/>
        <v>17.802281997004599</v>
      </c>
      <c r="J162" s="1">
        <f t="shared" si="56"/>
        <v>19.834709043126242</v>
      </c>
      <c r="K162" s="1">
        <f t="shared" si="52"/>
        <v>21.802847436023917</v>
      </c>
      <c r="L162" s="1">
        <f t="shared" si="52"/>
        <v>23.070791787461911</v>
      </c>
      <c r="M162" s="1">
        <f t="shared" si="52"/>
        <v>24.172516617805613</v>
      </c>
      <c r="N162" s="1">
        <f t="shared" si="52"/>
        <v>25.027924128603345</v>
      </c>
      <c r="O162" s="1">
        <f t="shared" si="52"/>
        <v>25.729156804938619</v>
      </c>
      <c r="P162" s="1">
        <f t="shared" si="52"/>
        <v>26.321270374774496</v>
      </c>
      <c r="R162" s="1">
        <f t="shared" si="40"/>
        <v>18.191440808729254</v>
      </c>
      <c r="S162" s="1">
        <f t="shared" si="55"/>
        <v>30.171384483384255</v>
      </c>
      <c r="T162" s="1">
        <f t="shared" si="55"/>
        <v>44.701268665970083</v>
      </c>
      <c r="U162" s="1">
        <f t="shared" si="55"/>
        <v>61.487407884070151</v>
      </c>
      <c r="V162" s="1">
        <f t="shared" si="55"/>
        <v>80.305903404135563</v>
      </c>
      <c r="W162" s="1">
        <f t="shared" si="55"/>
        <v>101.12468164371064</v>
      </c>
      <c r="X162" s="1">
        <f t="shared" si="55"/>
        <v>123.56150125545356</v>
      </c>
      <c r="Y162" s="1">
        <f t="shared" si="55"/>
        <v>147.18315545808733</v>
      </c>
      <c r="Z162" s="1">
        <f t="shared" si="55"/>
        <v>171.78337583129181</v>
      </c>
      <c r="AA162" s="1">
        <f t="shared" si="55"/>
        <v>197.16191629806278</v>
      </c>
      <c r="AB162" s="1">
        <f t="shared" si="55"/>
        <v>223.18712988791933</v>
      </c>
      <c r="AC162" t="s">
        <v>27</v>
      </c>
      <c r="AD162" s="4">
        <v>105.56613667805989</v>
      </c>
      <c r="AE162" s="4">
        <v>129.29342142740884</v>
      </c>
      <c r="AF162" s="4">
        <v>151.64792378743491</v>
      </c>
      <c r="AG162" s="4">
        <v>169.09372456868491</v>
      </c>
      <c r="AH162" s="4">
        <v>186.54134623209634</v>
      </c>
      <c r="AI162" s="4">
        <v>203.15968322753906</v>
      </c>
      <c r="AJ162" s="4">
        <v>215.06927998860678</v>
      </c>
      <c r="AK162" s="4">
        <v>225.91109212239584</v>
      </c>
      <c r="AL162" s="4">
        <v>233.58374532063803</v>
      </c>
      <c r="AM162" s="4">
        <v>239.74104309082031</v>
      </c>
      <c r="AN162" s="4">
        <v>245.04231262207031</v>
      </c>
      <c r="AP162" s="4">
        <v>464790.22784042358</v>
      </c>
      <c r="AQ162" s="4">
        <v>578902.46509552002</v>
      </c>
      <c r="AR162" s="4">
        <v>686941.04489135742</v>
      </c>
      <c r="AS162" s="4">
        <v>775467.40378952026</v>
      </c>
      <c r="AT162" s="4">
        <v>863999.9259185791</v>
      </c>
      <c r="AU162" s="4">
        <v>949732.0343132019</v>
      </c>
      <c r="AV162" s="4">
        <v>1004963.6902618408</v>
      </c>
      <c r="AW162" s="4">
        <v>1052954.8238716125</v>
      </c>
      <c r="AX162" s="4">
        <v>1090216.3750419617</v>
      </c>
      <c r="AY162" s="4">
        <v>1120762.0704231262</v>
      </c>
      <c r="AZ162" s="4">
        <v>1146554.537525177</v>
      </c>
      <c r="BA162" s="4"/>
      <c r="BB162" s="4">
        <v>792419.16162824631</v>
      </c>
      <c r="BC162" s="4">
        <v>521846.3464679718</v>
      </c>
      <c r="BD162" s="4">
        <v>632921.75499343872</v>
      </c>
      <c r="BE162" s="4">
        <v>731204.22434043884</v>
      </c>
      <c r="BF162" s="4">
        <v>819733.66485404968</v>
      </c>
      <c r="BG162" s="4">
        <v>906865.9801158905</v>
      </c>
      <c r="BH162" s="4">
        <v>977347.86228752136</v>
      </c>
      <c r="BI162" s="4">
        <v>1028959.2570667267</v>
      </c>
      <c r="BJ162" s="4">
        <v>1071585.5994567871</v>
      </c>
      <c r="BK162" s="4">
        <v>1105489.2227325439</v>
      </c>
      <c r="BL162" s="4">
        <v>1133658.3039741516</v>
      </c>
    </row>
    <row r="163" spans="1:64" x14ac:dyDescent="0.25">
      <c r="A163">
        <v>73</v>
      </c>
      <c r="C163" s="10">
        <v>0.78446969696969693</v>
      </c>
      <c r="D163" s="11">
        <v>0.03</v>
      </c>
      <c r="F163" s="1">
        <f t="shared" si="59"/>
        <v>10.820423553228597</v>
      </c>
      <c r="G163" s="1">
        <f t="shared" si="59"/>
        <v>13.54048639127593</v>
      </c>
      <c r="H163" s="1">
        <f t="shared" si="59"/>
        <v>16.19286000433047</v>
      </c>
      <c r="I163" s="1">
        <f t="shared" si="59"/>
        <v>17.454439150247143</v>
      </c>
      <c r="J163" s="1">
        <f t="shared" si="56"/>
        <v>18.580109899081254</v>
      </c>
      <c r="K163" s="1">
        <f t="shared" si="52"/>
        <v>19.705422634373463</v>
      </c>
      <c r="L163" s="1">
        <f t="shared" si="52"/>
        <v>20.831173546320809</v>
      </c>
      <c r="M163" s="1">
        <f t="shared" si="52"/>
        <v>21.896880472812004</v>
      </c>
      <c r="N163" s="1">
        <f t="shared" si="52"/>
        <v>22.465658436749813</v>
      </c>
      <c r="O163" s="1">
        <f t="shared" si="52"/>
        <v>22.879445192636538</v>
      </c>
      <c r="P163" s="1">
        <f t="shared" si="52"/>
        <v>23.238159164274581</v>
      </c>
      <c r="R163" s="1">
        <f t="shared" si="40"/>
        <v>16.484294937646094</v>
      </c>
      <c r="S163" s="1">
        <f t="shared" si="55"/>
        <v>28.664749909898358</v>
      </c>
      <c r="T163" s="1">
        <f t="shared" si="55"/>
        <v>43.531423107701556</v>
      </c>
      <c r="U163" s="1">
        <f t="shared" si="55"/>
        <v>60.355072684990361</v>
      </c>
      <c r="V163" s="1">
        <f t="shared" si="55"/>
        <v>78.372347209654563</v>
      </c>
      <c r="W163" s="1">
        <f t="shared" si="55"/>
        <v>97.515113476381927</v>
      </c>
      <c r="X163" s="1">
        <f t="shared" si="55"/>
        <v>117.78341156672906</v>
      </c>
      <c r="Y163" s="1">
        <f t="shared" si="55"/>
        <v>139.14743857629546</v>
      </c>
      <c r="Z163" s="1">
        <f t="shared" si="55"/>
        <v>161.32870803107636</v>
      </c>
      <c r="AA163" s="1">
        <f t="shared" si="55"/>
        <v>184.00125984576954</v>
      </c>
      <c r="AB163" s="1">
        <f t="shared" si="55"/>
        <v>207.06006202422509</v>
      </c>
      <c r="AC163" t="s">
        <v>27</v>
      </c>
      <c r="AD163" s="4">
        <v>118.47060394287109</v>
      </c>
      <c r="AE163" s="4">
        <v>144.24958292643228</v>
      </c>
      <c r="AF163" s="4">
        <v>169.07954406738281</v>
      </c>
      <c r="AG163" s="4">
        <v>182.13056945800781</v>
      </c>
      <c r="AH163" s="4">
        <v>194.22932434082031</v>
      </c>
      <c r="AI163" s="4">
        <v>206.32556660970053</v>
      </c>
      <c r="AJ163" s="4">
        <v>218.42466227213541</v>
      </c>
      <c r="AK163" s="4">
        <v>229.85698445638022</v>
      </c>
      <c r="AL163" s="4">
        <v>235.87501525878906</v>
      </c>
      <c r="AM163" s="4">
        <v>240.36015319824219</v>
      </c>
      <c r="AN163" s="4">
        <v>244.30595397949219</v>
      </c>
      <c r="AP163" s="4">
        <v>471337.6499786377</v>
      </c>
      <c r="AQ163" s="4">
        <v>589823.58720397949</v>
      </c>
      <c r="AR163" s="4">
        <v>705360.98178863525</v>
      </c>
      <c r="AS163" s="4">
        <v>760315.36938476562</v>
      </c>
      <c r="AT163" s="4">
        <v>809349.58720397949</v>
      </c>
      <c r="AU163" s="4">
        <v>858368.20995330811</v>
      </c>
      <c r="AV163" s="4">
        <v>907405.91967773437</v>
      </c>
      <c r="AW163" s="4">
        <v>953828.11339569092</v>
      </c>
      <c r="AX163" s="4">
        <v>978604.08150482178</v>
      </c>
      <c r="AY163" s="4">
        <v>996628.63259124756</v>
      </c>
      <c r="AZ163" s="4">
        <v>1012254.2131958008</v>
      </c>
      <c r="BA163" s="4"/>
      <c r="BB163" s="4">
        <v>718055.88748386386</v>
      </c>
      <c r="BC163" s="4">
        <v>530580.61859130859</v>
      </c>
      <c r="BD163" s="4">
        <v>647592.28449630737</v>
      </c>
      <c r="BE163" s="4">
        <v>732838.17558670044</v>
      </c>
      <c r="BF163" s="4">
        <v>784832.47829437256</v>
      </c>
      <c r="BG163" s="4">
        <v>833858.8985786438</v>
      </c>
      <c r="BH163" s="4">
        <v>882887.06481552124</v>
      </c>
      <c r="BI163" s="4">
        <v>930617.01653671265</v>
      </c>
      <c r="BJ163" s="4">
        <v>966216.09745025635</v>
      </c>
      <c r="BK163" s="4">
        <v>987616.35704803467</v>
      </c>
      <c r="BL163" s="4">
        <v>1004441.4228935242</v>
      </c>
    </row>
    <row r="164" spans="1:64" x14ac:dyDescent="0.25">
      <c r="A164">
        <v>74</v>
      </c>
      <c r="C164" s="10">
        <v>0.73939393939393938</v>
      </c>
      <c r="D164" s="11">
        <v>0.03</v>
      </c>
      <c r="F164" s="1">
        <f t="shared" si="59"/>
        <v>13.715993340722566</v>
      </c>
      <c r="G164" s="1">
        <f t="shared" si="59"/>
        <v>15.150039552350565</v>
      </c>
      <c r="H164" s="1">
        <f t="shared" si="59"/>
        <v>16.408908907747577</v>
      </c>
      <c r="I164" s="1">
        <f t="shared" si="59"/>
        <v>17.408370475663954</v>
      </c>
      <c r="J164" s="1">
        <f t="shared" si="56"/>
        <v>18.407828624714831</v>
      </c>
      <c r="K164" s="1">
        <f t="shared" si="52"/>
        <v>19.40719617382992</v>
      </c>
      <c r="L164" s="1">
        <f t="shared" si="52"/>
        <v>20.382821411469095</v>
      </c>
      <c r="M164" s="1">
        <f t="shared" si="52"/>
        <v>21.008903891543273</v>
      </c>
      <c r="N164" s="1">
        <f t="shared" si="52"/>
        <v>21.582992948842115</v>
      </c>
      <c r="O164" s="1">
        <f t="shared" si="52"/>
        <v>22.157081322367855</v>
      </c>
      <c r="P164" s="1">
        <f t="shared" si="52"/>
        <v>22.702520628649779</v>
      </c>
      <c r="R164" s="1">
        <f t="shared" ref="R164:R254" si="60">BB164/43560</f>
        <v>27.943671745727649</v>
      </c>
      <c r="S164" s="1">
        <f t="shared" si="55"/>
        <v>42.376688192264211</v>
      </c>
      <c r="T164" s="1">
        <f t="shared" si="55"/>
        <v>58.15616242231328</v>
      </c>
      <c r="U164" s="1">
        <f t="shared" si="55"/>
        <v>75.064802114019045</v>
      </c>
      <c r="V164" s="1">
        <f t="shared" si="55"/>
        <v>92.972901664208436</v>
      </c>
      <c r="W164" s="1">
        <f t="shared" si="55"/>
        <v>111.88041406348081</v>
      </c>
      <c r="X164" s="1">
        <f t="shared" si="55"/>
        <v>131.77542285613032</v>
      </c>
      <c r="Y164" s="1">
        <f t="shared" si="55"/>
        <v>152.47128550763651</v>
      </c>
      <c r="Z164" s="1">
        <f t="shared" si="55"/>
        <v>173.76723392782921</v>
      </c>
      <c r="AA164" s="1">
        <f t="shared" si="55"/>
        <v>195.63727106343418</v>
      </c>
      <c r="AB164" s="1">
        <f t="shared" si="55"/>
        <v>218.067072038943</v>
      </c>
      <c r="AC164" t="s">
        <v>27</v>
      </c>
      <c r="AD164" s="4">
        <v>151.77439371744791</v>
      </c>
      <c r="AE164" s="4">
        <v>167.01577250162759</v>
      </c>
      <c r="AF164" s="4">
        <v>180.14925130208334</v>
      </c>
      <c r="AG164" s="4">
        <v>190.77054341634116</v>
      </c>
      <c r="AH164" s="4">
        <v>201.39177449544272</v>
      </c>
      <c r="AI164" s="4">
        <v>212.01253255208334</v>
      </c>
      <c r="AJ164" s="4">
        <v>222.45598347981772</v>
      </c>
      <c r="AK164" s="4">
        <v>230.05330403645834</v>
      </c>
      <c r="AL164" s="4">
        <v>236.87718200683594</v>
      </c>
      <c r="AM164" s="4">
        <v>243.7010498046875</v>
      </c>
      <c r="AN164" s="4">
        <v>250.09869893391928</v>
      </c>
      <c r="AP164" s="4">
        <v>597468.669921875</v>
      </c>
      <c r="AQ164" s="4">
        <v>659935.72290039062</v>
      </c>
      <c r="AR164" s="4">
        <v>714772.07202148438</v>
      </c>
      <c r="AS164" s="4">
        <v>758308.61791992187</v>
      </c>
      <c r="AT164" s="4">
        <v>801845.01489257812</v>
      </c>
      <c r="AU164" s="4">
        <v>845377.46533203125</v>
      </c>
      <c r="AV164" s="4">
        <v>887875.70068359375</v>
      </c>
      <c r="AW164" s="4">
        <v>915147.853515625</v>
      </c>
      <c r="AX164" s="4">
        <v>940155.1728515625</v>
      </c>
      <c r="AY164" s="4">
        <v>965162.46240234375</v>
      </c>
      <c r="AZ164" s="4">
        <v>988921.79858398438</v>
      </c>
      <c r="BA164" s="4"/>
      <c r="BB164" s="4">
        <v>1217226.3412438964</v>
      </c>
      <c r="BC164" s="4">
        <v>628702.19641113281</v>
      </c>
      <c r="BD164" s="4">
        <v>687353.8974609375</v>
      </c>
      <c r="BE164" s="4">
        <v>736540.34497070312</v>
      </c>
      <c r="BF164" s="4">
        <v>780076.81640625</v>
      </c>
      <c r="BG164" s="4">
        <v>823611.24011230469</v>
      </c>
      <c r="BH164" s="4">
        <v>866626.5830078125</v>
      </c>
      <c r="BI164" s="4">
        <v>901511.77709960937</v>
      </c>
      <c r="BJ164" s="4">
        <v>927651.51318359375</v>
      </c>
      <c r="BK164" s="4">
        <v>952658.81762695313</v>
      </c>
      <c r="BL164" s="4">
        <v>977042.13049316406</v>
      </c>
    </row>
    <row r="165" spans="1:64" x14ac:dyDescent="0.25">
      <c r="A165">
        <v>75</v>
      </c>
      <c r="C165" s="10">
        <v>0.81098484848484853</v>
      </c>
      <c r="D165" s="11">
        <v>0.03</v>
      </c>
      <c r="F165" s="1">
        <f t="shared" si="59"/>
        <v>10.855867155633792</v>
      </c>
      <c r="G165" s="1">
        <f t="shared" si="59"/>
        <v>12.881933754184468</v>
      </c>
      <c r="H165" s="1">
        <f t="shared" si="59"/>
        <v>14.843780998531233</v>
      </c>
      <c r="I165" s="1">
        <f t="shared" si="59"/>
        <v>16.719751944423706</v>
      </c>
      <c r="J165" s="1">
        <f t="shared" si="56"/>
        <v>18.595704140851431</v>
      </c>
      <c r="K165" s="1">
        <f t="shared" si="52"/>
        <v>20.471790583446772</v>
      </c>
      <c r="L165" s="1">
        <f t="shared" si="52"/>
        <v>22.34752753601915</v>
      </c>
      <c r="M165" s="1">
        <f t="shared" si="52"/>
        <v>24.091737743339152</v>
      </c>
      <c r="N165" s="1">
        <f t="shared" si="52"/>
        <v>25.3671768328594</v>
      </c>
      <c r="O165" s="1">
        <f t="shared" si="52"/>
        <v>26.483267221371989</v>
      </c>
      <c r="P165" s="1">
        <f t="shared" si="52"/>
        <v>27.107655146715288</v>
      </c>
      <c r="R165" s="1">
        <f t="shared" si="60"/>
        <v>28.675386185808069</v>
      </c>
      <c r="S165" s="1">
        <f t="shared" si="55"/>
        <v>40.544286640717196</v>
      </c>
      <c r="T165" s="1">
        <f t="shared" si="55"/>
        <v>54.407144017075048</v>
      </c>
      <c r="U165" s="1">
        <f t="shared" si="55"/>
        <v>70.188910488552523</v>
      </c>
      <c r="V165" s="1">
        <f t="shared" si="55"/>
        <v>87.846638531190095</v>
      </c>
      <c r="W165" s="1">
        <f t="shared" si="55"/>
        <v>107.3803858933392</v>
      </c>
      <c r="X165" s="1">
        <f t="shared" si="55"/>
        <v>128.79004495307214</v>
      </c>
      <c r="Y165" s="1">
        <f t="shared" si="55"/>
        <v>152.0096775927513</v>
      </c>
      <c r="Z165" s="1">
        <f t="shared" si="55"/>
        <v>176.73913488085057</v>
      </c>
      <c r="AA165" s="1">
        <f t="shared" si="55"/>
        <v>202.66435690796627</v>
      </c>
      <c r="AB165" s="1">
        <f t="shared" si="55"/>
        <v>229.4598180920099</v>
      </c>
      <c r="AC165" t="s">
        <v>27</v>
      </c>
      <c r="AD165" s="4">
        <v>113.43834431966145</v>
      </c>
      <c r="AE165" s="4">
        <v>134.30704498291016</v>
      </c>
      <c r="AF165" s="4">
        <v>153.93460591634116</v>
      </c>
      <c r="AG165" s="4">
        <v>172.39735921223959</v>
      </c>
      <c r="AH165" s="4">
        <v>190.86013793945312</v>
      </c>
      <c r="AI165" s="4">
        <v>209.32282511393228</v>
      </c>
      <c r="AJ165" s="4">
        <v>227.78302001953125</v>
      </c>
      <c r="AK165" s="4">
        <v>244.45946248372397</v>
      </c>
      <c r="AL165" s="4">
        <v>255.96991984049478</v>
      </c>
      <c r="AM165" s="4">
        <v>266.39936319986981</v>
      </c>
      <c r="AN165" s="4">
        <v>273.28103637695312</v>
      </c>
      <c r="AP165" s="4">
        <v>472881.57329940796</v>
      </c>
      <c r="AQ165" s="4">
        <v>561137.03433227539</v>
      </c>
      <c r="AR165" s="4">
        <v>646595.10029602051</v>
      </c>
      <c r="AS165" s="4">
        <v>728312.39469909668</v>
      </c>
      <c r="AT165" s="4">
        <v>810028.87237548828</v>
      </c>
      <c r="AU165" s="4">
        <v>891751.19781494141</v>
      </c>
      <c r="AV165" s="4">
        <v>973458.29946899414</v>
      </c>
      <c r="AW165" s="4">
        <v>1049436.0960998535</v>
      </c>
      <c r="AX165" s="4">
        <v>1104994.2228393555</v>
      </c>
      <c r="AY165" s="4">
        <v>1153611.1201629639</v>
      </c>
      <c r="AZ165" s="4">
        <v>1180809.458190918</v>
      </c>
      <c r="BA165" s="4"/>
      <c r="BB165" s="4">
        <v>1249099.8222537995</v>
      </c>
      <c r="BC165" s="4">
        <v>517009.30381584167</v>
      </c>
      <c r="BD165" s="4">
        <v>603866.06731414795</v>
      </c>
      <c r="BE165" s="4">
        <v>687453.74749755859</v>
      </c>
      <c r="BF165" s="4">
        <v>769170.63353729248</v>
      </c>
      <c r="BG165" s="4">
        <v>850890.03509521484</v>
      </c>
      <c r="BH165" s="4">
        <v>932604.74864196777</v>
      </c>
      <c r="BI165" s="4">
        <v>1011447.1977844238</v>
      </c>
      <c r="BJ165" s="4">
        <v>1077215.1594696045</v>
      </c>
      <c r="BK165" s="4">
        <v>1129302.6715011597</v>
      </c>
      <c r="BL165" s="4">
        <v>1167210.2891769409</v>
      </c>
    </row>
    <row r="166" spans="1:64" x14ac:dyDescent="0.25">
      <c r="A166">
        <v>76</v>
      </c>
      <c r="C166" s="10">
        <v>0.88749999999999996</v>
      </c>
      <c r="D166" s="11">
        <v>0.03</v>
      </c>
      <c r="F166" s="1">
        <f t="shared" si="59"/>
        <v>14.643420268550063</v>
      </c>
      <c r="G166" s="1">
        <f t="shared" si="59"/>
        <v>16.761632543621641</v>
      </c>
      <c r="H166" s="1">
        <f t="shared" si="59"/>
        <v>18.903840937758936</v>
      </c>
      <c r="I166" s="1">
        <f t="shared" si="59"/>
        <v>21.046049331896231</v>
      </c>
      <c r="J166" s="1">
        <f t="shared" si="56"/>
        <v>23.18825772603353</v>
      </c>
      <c r="K166" s="1">
        <f t="shared" si="52"/>
        <v>25.330103354020551</v>
      </c>
      <c r="L166" s="1">
        <f t="shared" si="52"/>
        <v>27.472202590017609</v>
      </c>
      <c r="M166" s="1">
        <f t="shared" si="52"/>
        <v>29.470297206531871</v>
      </c>
      <c r="N166" s="1">
        <f t="shared" ref="N166:P256" si="61">AX166/43560</f>
        <v>30.700117134325431</v>
      </c>
      <c r="O166" s="1">
        <f t="shared" si="61"/>
        <v>31.780649763165098</v>
      </c>
      <c r="P166" s="1">
        <f t="shared" si="61"/>
        <v>32.861181571266869</v>
      </c>
      <c r="R166" s="1">
        <f t="shared" si="60"/>
        <v>40.040112215880193</v>
      </c>
      <c r="S166" s="1">
        <f t="shared" si="55"/>
        <v>55.742638621966044</v>
      </c>
      <c r="T166" s="1">
        <f t="shared" si="55"/>
        <v>73.575375362656331</v>
      </c>
      <c r="U166" s="1">
        <f t="shared" si="55"/>
        <v>93.550320497483909</v>
      </c>
      <c r="V166" s="1">
        <f t="shared" si="55"/>
        <v>115.66747402644879</v>
      </c>
      <c r="W166" s="1">
        <f t="shared" si="55"/>
        <v>139.92665456647583</v>
      </c>
      <c r="X166" s="1">
        <f t="shared" si="55"/>
        <v>166.32780753849491</v>
      </c>
      <c r="Y166" s="1">
        <f t="shared" si="55"/>
        <v>194.79905743676966</v>
      </c>
      <c r="Z166" s="1">
        <f t="shared" si="55"/>
        <v>224.8842646071983</v>
      </c>
      <c r="AA166" s="1">
        <f t="shared" si="55"/>
        <v>256.12464805594357</v>
      </c>
      <c r="AB166" s="1">
        <f t="shared" si="55"/>
        <v>288.44556372315958</v>
      </c>
      <c r="AC166" t="s">
        <v>27</v>
      </c>
      <c r="AD166" s="4">
        <v>134.57874298095703</v>
      </c>
      <c r="AE166" s="4">
        <v>155.86396280924478</v>
      </c>
      <c r="AF166" s="4">
        <v>177.29767354329428</v>
      </c>
      <c r="AG166" s="4">
        <v>198.73138427734375</v>
      </c>
      <c r="AH166" s="4">
        <v>220.16509501139322</v>
      </c>
      <c r="AI166" s="4">
        <v>241.59570821126303</v>
      </c>
      <c r="AJ166" s="4">
        <v>263.02833048502606</v>
      </c>
      <c r="AK166" s="4">
        <v>282.6756540934245</v>
      </c>
      <c r="AL166" s="4">
        <v>293.21141560872394</v>
      </c>
      <c r="AM166" s="4">
        <v>302.07477823893231</v>
      </c>
      <c r="AN166" s="4">
        <v>310.93813069661456</v>
      </c>
      <c r="AP166" s="4">
        <v>637867.38689804077</v>
      </c>
      <c r="AQ166" s="4">
        <v>730136.71360015869</v>
      </c>
      <c r="AR166" s="4">
        <v>823451.3112487793</v>
      </c>
      <c r="AS166" s="4">
        <v>916765.9088973999</v>
      </c>
      <c r="AT166" s="4">
        <v>1010080.5065460205</v>
      </c>
      <c r="AU166" s="4">
        <v>1103379.3021011353</v>
      </c>
      <c r="AV166" s="4">
        <v>1196689.144821167</v>
      </c>
      <c r="AW166" s="4">
        <v>1283726.1463165283</v>
      </c>
      <c r="AX166" s="4">
        <v>1337297.1023712158</v>
      </c>
      <c r="AY166" s="4">
        <v>1384365.1036834717</v>
      </c>
      <c r="AZ166" s="4">
        <v>1431433.0692443848</v>
      </c>
      <c r="BA166" s="4"/>
      <c r="BB166" s="4">
        <v>1744147.288123741</v>
      </c>
      <c r="BC166" s="4">
        <v>684002.05024909973</v>
      </c>
      <c r="BD166" s="4">
        <v>776794.01242446899</v>
      </c>
      <c r="BE166" s="4">
        <v>870108.6100730896</v>
      </c>
      <c r="BF166" s="4">
        <v>963423.20772171021</v>
      </c>
      <c r="BG166" s="4">
        <v>1056729.9043235779</v>
      </c>
      <c r="BH166" s="4">
        <v>1150034.2234611511</v>
      </c>
      <c r="BI166" s="4">
        <v>1240207.6455688477</v>
      </c>
      <c r="BJ166" s="4">
        <v>1310511.6243438721</v>
      </c>
      <c r="BK166" s="4">
        <v>1360831.1030273437</v>
      </c>
      <c r="BL166" s="4">
        <v>1407899.0864639282</v>
      </c>
    </row>
    <row r="167" spans="1:64" x14ac:dyDescent="0.25">
      <c r="A167">
        <v>77</v>
      </c>
      <c r="C167" s="10">
        <v>1.3856060606060605</v>
      </c>
      <c r="D167" s="11">
        <v>0.03</v>
      </c>
      <c r="F167" s="1">
        <f t="shared" si="59"/>
        <v>35.260169940874924</v>
      </c>
      <c r="G167" s="1">
        <f t="shared" si="59"/>
        <v>37.145620128186721</v>
      </c>
      <c r="H167" s="1">
        <f t="shared" si="59"/>
        <v>39.031160011676825</v>
      </c>
      <c r="I167" s="1">
        <f t="shared" si="59"/>
        <v>40.916717834402597</v>
      </c>
      <c r="J167" s="1">
        <f t="shared" si="56"/>
        <v>42.802121892251257</v>
      </c>
      <c r="K167" s="1">
        <f t="shared" si="56"/>
        <v>44.687813618557513</v>
      </c>
      <c r="L167" s="1">
        <f t="shared" si="56"/>
        <v>46.57269551651099</v>
      </c>
      <c r="M167" s="1">
        <f t="shared" si="56"/>
        <v>48.458161720997481</v>
      </c>
      <c r="N167" s="1">
        <f t="shared" si="61"/>
        <v>49.707952391148929</v>
      </c>
      <c r="O167" s="1">
        <f t="shared" si="61"/>
        <v>50.702267843479405</v>
      </c>
      <c r="P167" s="1">
        <f t="shared" si="61"/>
        <v>51.696865198084581</v>
      </c>
      <c r="R167" s="1">
        <f t="shared" si="60"/>
        <v>81.489100670312723</v>
      </c>
      <c r="S167" s="1">
        <f t="shared" si="55"/>
        <v>117.69199570484355</v>
      </c>
      <c r="T167" s="1">
        <f t="shared" si="55"/>
        <v>155.78038577477531</v>
      </c>
      <c r="U167" s="1">
        <f t="shared" si="55"/>
        <v>195.75432469781504</v>
      </c>
      <c r="V167" s="1">
        <f t="shared" si="55"/>
        <v>237.61374456114197</v>
      </c>
      <c r="W167" s="1">
        <f t="shared" si="55"/>
        <v>281.35871231654636</v>
      </c>
      <c r="X167" s="1">
        <f t="shared" si="55"/>
        <v>326.98896688408058</v>
      </c>
      <c r="Y167" s="1">
        <f t="shared" si="55"/>
        <v>374.50439550283483</v>
      </c>
      <c r="Z167" s="1">
        <f t="shared" si="55"/>
        <v>423.58745255890801</v>
      </c>
      <c r="AA167" s="1">
        <f t="shared" si="55"/>
        <v>473.79256267622219</v>
      </c>
      <c r="AB167" s="1">
        <f t="shared" si="55"/>
        <v>524.99212919700415</v>
      </c>
      <c r="AC167" t="s">
        <v>27</v>
      </c>
      <c r="AD167" s="4">
        <v>204.73360188802084</v>
      </c>
      <c r="AE167" s="4">
        <v>217.54927571614584</v>
      </c>
      <c r="AF167" s="4">
        <v>230.36566162109375</v>
      </c>
      <c r="AG167" s="4">
        <v>243.18218994140625</v>
      </c>
      <c r="AH167" s="4">
        <v>255.99720764160156</v>
      </c>
      <c r="AI167" s="4">
        <v>268.81460571289063</v>
      </c>
      <c r="AJ167" s="4">
        <v>281.6287841796875</v>
      </c>
      <c r="AK167" s="4">
        <v>294.44347127278644</v>
      </c>
      <c r="AL167" s="4">
        <v>302.33464558919269</v>
      </c>
      <c r="AM167" s="4">
        <v>308.33804321289062</v>
      </c>
      <c r="AN167" s="4">
        <v>314.34368896484375</v>
      </c>
      <c r="AP167" s="4">
        <v>1535933.0026245117</v>
      </c>
      <c r="AQ167" s="4">
        <v>1618063.2127838135</v>
      </c>
      <c r="AR167" s="4">
        <v>1700197.3301086426</v>
      </c>
      <c r="AS167" s="4">
        <v>1782332.2288665771</v>
      </c>
      <c r="AT167" s="4">
        <v>1864460.4296264648</v>
      </c>
      <c r="AU167" s="4">
        <v>1946601.1612243652</v>
      </c>
      <c r="AV167" s="4">
        <v>2028706.6166992188</v>
      </c>
      <c r="AW167" s="4">
        <v>2110837.5245666504</v>
      </c>
      <c r="AX167" s="4">
        <v>2165278.4061584473</v>
      </c>
      <c r="AY167" s="4">
        <v>2208590.7872619629</v>
      </c>
      <c r="AZ167" s="4">
        <v>2251915.4480285645</v>
      </c>
      <c r="BA167" s="4"/>
      <c r="BB167" s="4">
        <v>3549665.2251988221</v>
      </c>
      <c r="BC167" s="4">
        <v>1576998.1077041626</v>
      </c>
      <c r="BD167" s="4">
        <v>1659130.271446228</v>
      </c>
      <c r="BE167" s="4">
        <v>1741264.7794876099</v>
      </c>
      <c r="BF167" s="4">
        <v>1823396.329246521</v>
      </c>
      <c r="BG167" s="4">
        <v>1905530.795425415</v>
      </c>
      <c r="BH167" s="4">
        <v>1987653.888961792</v>
      </c>
      <c r="BI167" s="4">
        <v>2069772.0706329346</v>
      </c>
      <c r="BJ167" s="4">
        <v>2138057.9653625488</v>
      </c>
      <c r="BK167" s="4">
        <v>2186934.5967102051</v>
      </c>
      <c r="BL167" s="4">
        <v>2230253.1176452637</v>
      </c>
    </row>
    <row r="168" spans="1:64" x14ac:dyDescent="0.25">
      <c r="A168">
        <v>78</v>
      </c>
      <c r="C168" s="10">
        <v>0.60321969696969702</v>
      </c>
      <c r="D168" s="11">
        <v>0.03</v>
      </c>
      <c r="F168" s="1">
        <f t="shared" si="59"/>
        <v>12.887243780113339</v>
      </c>
      <c r="G168" s="1">
        <f t="shared" si="59"/>
        <v>13.387825746947851</v>
      </c>
      <c r="H168" s="1">
        <f t="shared" si="59"/>
        <v>13.888408550546188</v>
      </c>
      <c r="I168" s="1">
        <f t="shared" si="59"/>
        <v>14.389009484027481</v>
      </c>
      <c r="J168" s="1">
        <f t="shared" si="56"/>
        <v>14.889663133629973</v>
      </c>
      <c r="K168" s="1">
        <f t="shared" si="56"/>
        <v>15.390418589498276</v>
      </c>
      <c r="L168" s="1">
        <f t="shared" si="56"/>
        <v>15.888381206628049</v>
      </c>
      <c r="M168" s="1">
        <f t="shared" si="56"/>
        <v>16.305289021974534</v>
      </c>
      <c r="N168" s="1">
        <f t="shared" si="61"/>
        <v>16.644164984329127</v>
      </c>
      <c r="O168" s="1">
        <f t="shared" si="61"/>
        <v>16.969167123484546</v>
      </c>
      <c r="P168" s="1">
        <f t="shared" si="61"/>
        <v>17.294174562144214</v>
      </c>
      <c r="R168" s="1">
        <f t="shared" si="60"/>
        <v>29.216541602217472</v>
      </c>
      <c r="S168" s="1">
        <f t="shared" si="55"/>
        <v>42.354076365748064</v>
      </c>
      <c r="T168" s="1">
        <f t="shared" si="55"/>
        <v>55.992193514495085</v>
      </c>
      <c r="U168" s="1">
        <f t="shared" si="55"/>
        <v>70.130902531781913</v>
      </c>
      <c r="V168" s="1">
        <f t="shared" si="55"/>
        <v>84.770238840610645</v>
      </c>
      <c r="W168" s="1">
        <f t="shared" si="55"/>
        <v>99.910279702174762</v>
      </c>
      <c r="X168" s="1">
        <f t="shared" si="55"/>
        <v>115.54967960023792</v>
      </c>
      <c r="Y168" s="1">
        <f t="shared" si="55"/>
        <v>131.64651471453922</v>
      </c>
      <c r="Z168" s="1">
        <f t="shared" si="55"/>
        <v>148.12124171769105</v>
      </c>
      <c r="AA168" s="1">
        <f t="shared" si="55"/>
        <v>164.92790777159789</v>
      </c>
      <c r="AB168" s="1">
        <f t="shared" si="55"/>
        <v>182.05957861441226</v>
      </c>
      <c r="AC168" t="s">
        <v>27</v>
      </c>
      <c r="AD168" s="4">
        <v>177.73699442545572</v>
      </c>
      <c r="AE168" s="4">
        <v>184.57785542805991</v>
      </c>
      <c r="AF168" s="4">
        <v>191.41872660319009</v>
      </c>
      <c r="AG168" s="4">
        <v>198.25993347167969</v>
      </c>
      <c r="AH168" s="4">
        <v>205.10180155436197</v>
      </c>
      <c r="AI168" s="4">
        <v>211.94543965657553</v>
      </c>
      <c r="AJ168" s="4">
        <v>218.73933919270834</v>
      </c>
      <c r="AK168" s="4">
        <v>224.32556660970053</v>
      </c>
      <c r="AL168" s="4">
        <v>229.07003275553384</v>
      </c>
      <c r="AM168" s="4">
        <v>233.56136576334634</v>
      </c>
      <c r="AN168" s="4">
        <v>238.05279032389322</v>
      </c>
      <c r="AP168" s="4">
        <v>561368.33906173706</v>
      </c>
      <c r="AQ168" s="4">
        <v>583173.68953704834</v>
      </c>
      <c r="AR168" s="4">
        <v>604979.07646179199</v>
      </c>
      <c r="AS168" s="4">
        <v>626785.25312423706</v>
      </c>
      <c r="AT168" s="4">
        <v>648593.72610092163</v>
      </c>
      <c r="AU168" s="4">
        <v>670406.63375854492</v>
      </c>
      <c r="AV168" s="4">
        <v>692097.88536071777</v>
      </c>
      <c r="AW168" s="4">
        <v>710258.38979721069</v>
      </c>
      <c r="AX168" s="4">
        <v>725019.82671737671</v>
      </c>
      <c r="AY168" s="4">
        <v>739176.91989898682</v>
      </c>
      <c r="AZ168" s="4">
        <v>753334.24392700195</v>
      </c>
      <c r="BA168" s="4"/>
      <c r="BB168" s="4">
        <v>1272672.552192593</v>
      </c>
      <c r="BC168" s="4">
        <v>572271.0142993927</v>
      </c>
      <c r="BD168" s="4">
        <v>594076.38299942017</v>
      </c>
      <c r="BE168" s="4">
        <v>615882.16479301453</v>
      </c>
      <c r="BF168" s="4">
        <v>637689.48961257935</v>
      </c>
      <c r="BG168" s="4">
        <v>659500.17992973328</v>
      </c>
      <c r="BH168" s="4">
        <v>681252.25955963135</v>
      </c>
      <c r="BI168" s="4">
        <v>701178.13757896423</v>
      </c>
      <c r="BJ168" s="4">
        <v>717639.1082572937</v>
      </c>
      <c r="BK168" s="4">
        <v>732098.37330818176</v>
      </c>
      <c r="BL168" s="4">
        <v>746255.58191299438</v>
      </c>
    </row>
    <row r="169" spans="1:64" x14ac:dyDescent="0.25">
      <c r="A169">
        <v>79</v>
      </c>
      <c r="C169" s="10">
        <v>0.65473484848484853</v>
      </c>
      <c r="D169" s="11">
        <v>0.03</v>
      </c>
      <c r="F169" s="1">
        <f t="shared" si="59"/>
        <v>11.558415654342694</v>
      </c>
      <c r="G169" s="1">
        <f t="shared" si="59"/>
        <v>12.188164662745592</v>
      </c>
      <c r="H169" s="1">
        <f t="shared" si="59"/>
        <v>12.81791306566601</v>
      </c>
      <c r="I169" s="1">
        <f t="shared" si="59"/>
        <v>13.447662074068909</v>
      </c>
      <c r="J169" s="1">
        <f t="shared" si="56"/>
        <v>14.077410174248085</v>
      </c>
      <c r="K169" s="1">
        <f t="shared" si="56"/>
        <v>14.707099239885315</v>
      </c>
      <c r="L169" s="1">
        <f t="shared" si="56"/>
        <v>15.333896823932097</v>
      </c>
      <c r="M169" s="1">
        <f t="shared" si="56"/>
        <v>15.891608856838706</v>
      </c>
      <c r="N169" s="1">
        <f t="shared" si="61"/>
        <v>16.332210284619293</v>
      </c>
      <c r="O169" s="1">
        <f t="shared" si="61"/>
        <v>16.692180518561049</v>
      </c>
      <c r="P169" s="1">
        <f t="shared" si="61"/>
        <v>16.990111503741193</v>
      </c>
      <c r="R169" s="1">
        <f t="shared" si="60"/>
        <v>30.668885001276699</v>
      </c>
      <c r="S169" s="1">
        <f t="shared" si="55"/>
        <v>42.542175159820843</v>
      </c>
      <c r="T169" s="1">
        <f t="shared" si="55"/>
        <v>55.045214024026642</v>
      </c>
      <c r="U169" s="1">
        <f t="shared" si="55"/>
        <v>68.178001593894095</v>
      </c>
      <c r="V169" s="1">
        <f t="shared" si="55"/>
        <v>81.940537718052596</v>
      </c>
      <c r="W169" s="1">
        <f t="shared" si="55"/>
        <v>96.332792425119294</v>
      </c>
      <c r="X169" s="1">
        <f t="shared" si="55"/>
        <v>111.353290457028</v>
      </c>
      <c r="Y169" s="1">
        <f t="shared" si="55"/>
        <v>126.96604329741339</v>
      </c>
      <c r="Z169" s="1">
        <f t="shared" si="55"/>
        <v>143.0779528681424</v>
      </c>
      <c r="AA169" s="1">
        <f t="shared" si="55"/>
        <v>159.59014826973257</v>
      </c>
      <c r="AB169" s="1">
        <f t="shared" si="55"/>
        <v>176.43129428088369</v>
      </c>
      <c r="AC169" t="s">
        <v>27</v>
      </c>
      <c r="AD169" s="4">
        <v>146.34889221191406</v>
      </c>
      <c r="AE169" s="4">
        <v>154.50843302408853</v>
      </c>
      <c r="AF169" s="4">
        <v>162.66796875</v>
      </c>
      <c r="AG169" s="4">
        <v>170.82750956217447</v>
      </c>
      <c r="AH169" s="4">
        <v>178.98704020182291</v>
      </c>
      <c r="AI169" s="4">
        <v>187.14544169108072</v>
      </c>
      <c r="AJ169" s="4">
        <v>195.25533040364584</v>
      </c>
      <c r="AK169" s="4">
        <v>202.31824239095053</v>
      </c>
      <c r="AL169" s="4">
        <v>208.23328145345053</v>
      </c>
      <c r="AM169" s="4">
        <v>212.95697530110678</v>
      </c>
      <c r="AN169" s="4">
        <v>216.67919921875</v>
      </c>
      <c r="AP169" s="4">
        <v>503484.58590316772</v>
      </c>
      <c r="AQ169" s="4">
        <v>530916.452709198</v>
      </c>
      <c r="AR169" s="4">
        <v>558348.29314041138</v>
      </c>
      <c r="AS169" s="4">
        <v>585780.15994644165</v>
      </c>
      <c r="AT169" s="4">
        <v>613211.98719024658</v>
      </c>
      <c r="AU169" s="4">
        <v>640641.2428894043</v>
      </c>
      <c r="AV169" s="4">
        <v>667944.54565048218</v>
      </c>
      <c r="AW169" s="4">
        <v>692238.48180389404</v>
      </c>
      <c r="AX169" s="4">
        <v>711431.07999801636</v>
      </c>
      <c r="AY169" s="4">
        <v>727111.38338851929</v>
      </c>
      <c r="AZ169" s="4">
        <v>740089.25710296631</v>
      </c>
      <c r="BA169" s="4"/>
      <c r="BB169" s="4">
        <v>1335936.630655613</v>
      </c>
      <c r="BC169" s="4">
        <v>517200.51930618286</v>
      </c>
      <c r="BD169" s="4">
        <v>544632.37292480469</v>
      </c>
      <c r="BE169" s="4">
        <v>572064.22654342651</v>
      </c>
      <c r="BF169" s="4">
        <v>599496.07356834412</v>
      </c>
      <c r="BG169" s="4">
        <v>626926.61503982544</v>
      </c>
      <c r="BH169" s="4">
        <v>654292.89426994324</v>
      </c>
      <c r="BI169" s="4">
        <v>680091.51372718811</v>
      </c>
      <c r="BJ169" s="4">
        <v>701834.7809009552</v>
      </c>
      <c r="BK169" s="4">
        <v>719271.23169326782</v>
      </c>
      <c r="BL169" s="4">
        <v>733600.3202457428</v>
      </c>
    </row>
    <row r="170" spans="1:64" x14ac:dyDescent="0.25">
      <c r="A170">
        <v>80</v>
      </c>
      <c r="C170" s="10">
        <v>1.031628787878788</v>
      </c>
      <c r="D170" s="11">
        <v>0.03</v>
      </c>
      <c r="F170" s="1">
        <f t="shared" si="59"/>
        <v>19.297456476861342</v>
      </c>
      <c r="G170" s="1">
        <f t="shared" si="59"/>
        <v>20.584535848339069</v>
      </c>
      <c r="H170" s="1">
        <f t="shared" si="59"/>
        <v>21.8716152198168</v>
      </c>
      <c r="I170" s="1">
        <f t="shared" si="59"/>
        <v>23.158695545319137</v>
      </c>
      <c r="J170" s="1">
        <f t="shared" si="56"/>
        <v>24.445774916796864</v>
      </c>
      <c r="K170" s="1">
        <f t="shared" si="56"/>
        <v>25.733330346554983</v>
      </c>
      <c r="L170" s="1">
        <f t="shared" si="56"/>
        <v>27.020245625799792</v>
      </c>
      <c r="M170" s="1">
        <f t="shared" si="56"/>
        <v>27.97890584138252</v>
      </c>
      <c r="N170" s="1">
        <f t="shared" si="61"/>
        <v>28.865624015149553</v>
      </c>
      <c r="O170" s="1">
        <f t="shared" si="61"/>
        <v>29.528457417588807</v>
      </c>
      <c r="P170" s="1">
        <f t="shared" si="61"/>
        <v>30.075088714480511</v>
      </c>
      <c r="R170" s="1">
        <f t="shared" si="60"/>
        <v>51.681074795352522</v>
      </c>
      <c r="S170" s="1">
        <f t="shared" si="55"/>
        <v>71.622070957952729</v>
      </c>
      <c r="T170" s="1">
        <f t="shared" si="55"/>
        <v>92.85014649203066</v>
      </c>
      <c r="U170" s="1">
        <f t="shared" si="55"/>
        <v>115.36530187459863</v>
      </c>
      <c r="V170" s="1">
        <f t="shared" si="55"/>
        <v>139.16753710565663</v>
      </c>
      <c r="W170" s="1">
        <f t="shared" si="55"/>
        <v>164.25708973733256</v>
      </c>
      <c r="X170" s="1">
        <f t="shared" si="55"/>
        <v>190.63387772350995</v>
      </c>
      <c r="Y170" s="1">
        <f t="shared" si="55"/>
        <v>218.1334534571011</v>
      </c>
      <c r="Z170" s="1">
        <f t="shared" si="55"/>
        <v>246.55571838536713</v>
      </c>
      <c r="AA170" s="1">
        <f t="shared" si="55"/>
        <v>275.75275910173633</v>
      </c>
      <c r="AB170" s="1">
        <f t="shared" si="55"/>
        <v>305.55453216777101</v>
      </c>
      <c r="AC170" t="s">
        <v>27</v>
      </c>
      <c r="AD170" s="4">
        <v>154.34112040201822</v>
      </c>
      <c r="AE170" s="4">
        <v>164.59945170084634</v>
      </c>
      <c r="AF170" s="4">
        <v>174.85778299967447</v>
      </c>
      <c r="AG170" s="4">
        <v>185.11611938476562</v>
      </c>
      <c r="AH170" s="4">
        <v>195.37445068359375</v>
      </c>
      <c r="AI170" s="4">
        <v>205.63474019368491</v>
      </c>
      <c r="AJ170" s="4">
        <v>215.89166768391928</v>
      </c>
      <c r="AK170" s="4">
        <v>223.53738403320312</v>
      </c>
      <c r="AL170" s="4">
        <v>230.69425964355469</v>
      </c>
      <c r="AM170" s="4">
        <v>236.14334615071616</v>
      </c>
      <c r="AN170" s="4">
        <v>240.49256388346353</v>
      </c>
      <c r="AP170" s="4">
        <v>840597.20413208008</v>
      </c>
      <c r="AQ170" s="4">
        <v>896662.3815536499</v>
      </c>
      <c r="AR170" s="4">
        <v>952727.55897521973</v>
      </c>
      <c r="AS170" s="4">
        <v>1008792.7779541016</v>
      </c>
      <c r="AT170" s="4">
        <v>1064857.9553756714</v>
      </c>
      <c r="AU170" s="4">
        <v>1120943.8698959351</v>
      </c>
      <c r="AV170" s="4">
        <v>1177001.8994598389</v>
      </c>
      <c r="AW170" s="4">
        <v>1218761.1384506226</v>
      </c>
      <c r="AX170" s="4">
        <v>1257386.5820999146</v>
      </c>
      <c r="AY170" s="4">
        <v>1286259.6051101685</v>
      </c>
      <c r="AZ170" s="4">
        <v>1310070.864402771</v>
      </c>
      <c r="BA170" s="4"/>
      <c r="BB170" s="4">
        <v>2251227.6180855557</v>
      </c>
      <c r="BC170" s="4">
        <v>868629.79284286499</v>
      </c>
      <c r="BD170" s="4">
        <v>924694.97026443481</v>
      </c>
      <c r="BE170" s="4">
        <v>980760.16846466064</v>
      </c>
      <c r="BF170" s="4">
        <v>1036825.3666648865</v>
      </c>
      <c r="BG170" s="4">
        <v>1092900.9126358032</v>
      </c>
      <c r="BH170" s="4">
        <v>1148972.884677887</v>
      </c>
      <c r="BI170" s="4">
        <v>1197881.5189552307</v>
      </c>
      <c r="BJ170" s="4">
        <v>1238073.8602752686</v>
      </c>
      <c r="BK170" s="4">
        <v>1271823.0936050415</v>
      </c>
      <c r="BL170" s="4">
        <v>1298165.2347564697</v>
      </c>
    </row>
    <row r="171" spans="1:64" x14ac:dyDescent="0.25">
      <c r="A171">
        <v>214</v>
      </c>
      <c r="C171" s="10">
        <v>0.85227272727272729</v>
      </c>
      <c r="D171" s="11">
        <v>2.7E-2</v>
      </c>
      <c r="F171" s="1">
        <f t="shared" si="59"/>
        <v>18.388429752066116</v>
      </c>
      <c r="G171" s="1">
        <f t="shared" si="59"/>
        <v>18.388429752066116</v>
      </c>
      <c r="H171" s="1">
        <f t="shared" si="59"/>
        <v>18.388429752066116</v>
      </c>
      <c r="I171" s="1">
        <f t="shared" si="59"/>
        <v>18.388429752066116</v>
      </c>
      <c r="J171" s="1">
        <f t="shared" si="59"/>
        <v>18.388429752066116</v>
      </c>
      <c r="K171" s="1">
        <f t="shared" si="59"/>
        <v>18.388429752066116</v>
      </c>
      <c r="L171" s="1">
        <f t="shared" si="59"/>
        <v>18.388429752066116</v>
      </c>
      <c r="M171" s="1">
        <f t="shared" si="59"/>
        <v>18.388429752066116</v>
      </c>
      <c r="N171" s="1">
        <f t="shared" si="59"/>
        <v>18.388429752066116</v>
      </c>
      <c r="O171" s="1">
        <f t="shared" si="59"/>
        <v>18.388429752066116</v>
      </c>
      <c r="P171" s="1">
        <f t="shared" si="59"/>
        <v>18.388429752066116</v>
      </c>
      <c r="R171" s="1">
        <f>BB171/43560</f>
        <v>118.14566115702479</v>
      </c>
      <c r="S171" s="1">
        <f t="shared" si="55"/>
        <v>136.53409090909091</v>
      </c>
      <c r="T171" s="1">
        <f t="shared" si="55"/>
        <v>154.92252066115702</v>
      </c>
      <c r="U171" s="1">
        <f t="shared" si="55"/>
        <v>173.31095041322314</v>
      </c>
      <c r="V171" s="1">
        <f t="shared" si="55"/>
        <v>191.69938016528926</v>
      </c>
      <c r="W171" s="1">
        <f t="shared" si="55"/>
        <v>210.08780991735537</v>
      </c>
      <c r="X171" s="1">
        <f t="shared" si="55"/>
        <v>228.47623966942149</v>
      </c>
      <c r="Y171" s="1">
        <f t="shared" si="55"/>
        <v>246.8646694214876</v>
      </c>
      <c r="Z171" s="1">
        <f t="shared" si="55"/>
        <v>265.25309917355372</v>
      </c>
      <c r="AA171" s="1">
        <f t="shared" si="55"/>
        <v>283.64152892561981</v>
      </c>
      <c r="AB171" s="1">
        <f t="shared" si="55"/>
        <v>302.02995867768595</v>
      </c>
      <c r="AC171" t="s">
        <v>27</v>
      </c>
      <c r="AD171" s="4">
        <v>178</v>
      </c>
      <c r="AE171" s="4">
        <v>178</v>
      </c>
      <c r="AF171" s="4">
        <v>178</v>
      </c>
      <c r="AG171" s="4">
        <v>178</v>
      </c>
      <c r="AH171" s="4">
        <v>178</v>
      </c>
      <c r="AI171" s="4">
        <v>178</v>
      </c>
      <c r="AJ171" s="4">
        <v>178</v>
      </c>
      <c r="AK171" s="4">
        <v>178</v>
      </c>
      <c r="AL171" s="4">
        <v>178</v>
      </c>
      <c r="AM171" s="4">
        <v>178</v>
      </c>
      <c r="AN171" s="4">
        <v>178</v>
      </c>
      <c r="AP171" s="4">
        <v>801000</v>
      </c>
      <c r="AQ171" s="4">
        <v>801000</v>
      </c>
      <c r="AR171" s="4">
        <v>801000</v>
      </c>
      <c r="AS171" s="4">
        <v>801000</v>
      </c>
      <c r="AT171" s="4">
        <v>801000</v>
      </c>
      <c r="AU171" s="4">
        <v>801000</v>
      </c>
      <c r="AV171" s="4">
        <v>801000</v>
      </c>
      <c r="AW171" s="4">
        <v>801000</v>
      </c>
      <c r="AX171" s="4">
        <v>801000</v>
      </c>
      <c r="AY171" s="4">
        <v>801000</v>
      </c>
      <c r="AZ171" s="4">
        <v>801000</v>
      </c>
      <c r="BA171" s="4"/>
      <c r="BB171" s="4">
        <v>5146425</v>
      </c>
      <c r="BC171" s="4">
        <v>801000</v>
      </c>
      <c r="BD171" s="4">
        <v>801000</v>
      </c>
      <c r="BE171" s="4">
        <v>801000</v>
      </c>
      <c r="BF171" s="4">
        <v>801000</v>
      </c>
      <c r="BG171" s="4">
        <v>801000</v>
      </c>
      <c r="BH171" s="4">
        <v>801000</v>
      </c>
      <c r="BI171" s="4">
        <v>801000</v>
      </c>
      <c r="BJ171" s="4">
        <v>801000</v>
      </c>
      <c r="BK171" s="4">
        <v>801000</v>
      </c>
      <c r="BL171" s="4">
        <v>801000</v>
      </c>
    </row>
    <row r="172" spans="1:64" x14ac:dyDescent="0.25">
      <c r="A172">
        <v>216</v>
      </c>
      <c r="C172" s="10">
        <v>1.5151515151515151</v>
      </c>
      <c r="D172" s="11">
        <v>2.7E-2</v>
      </c>
      <c r="F172" s="1">
        <f t="shared" si="59"/>
        <v>35.996326905417817</v>
      </c>
      <c r="G172" s="1">
        <f t="shared" si="59"/>
        <v>35.996326905417817</v>
      </c>
      <c r="H172" s="1">
        <f t="shared" si="59"/>
        <v>35.996326905417817</v>
      </c>
      <c r="I172" s="1">
        <f t="shared" si="59"/>
        <v>35.996326905417817</v>
      </c>
      <c r="J172" s="1">
        <f t="shared" si="59"/>
        <v>35.996326905417817</v>
      </c>
      <c r="K172" s="1">
        <f t="shared" si="59"/>
        <v>35.996326905417817</v>
      </c>
      <c r="L172" s="1">
        <f t="shared" si="59"/>
        <v>35.996326905417817</v>
      </c>
      <c r="M172" s="1">
        <f t="shared" si="59"/>
        <v>35.996326905417817</v>
      </c>
      <c r="N172" s="1">
        <f t="shared" si="59"/>
        <v>35.996326905417817</v>
      </c>
      <c r="O172" s="1">
        <f t="shared" si="59"/>
        <v>35.996326905417817</v>
      </c>
      <c r="P172" s="1">
        <f t="shared" si="59"/>
        <v>35.996326905417817</v>
      </c>
      <c r="R172" s="1">
        <f>BB172/43560</f>
        <v>231.27640036730946</v>
      </c>
      <c r="S172" s="1">
        <f t="shared" si="55"/>
        <v>267.27272727272725</v>
      </c>
      <c r="T172" s="1">
        <f t="shared" si="55"/>
        <v>303.2690541781451</v>
      </c>
      <c r="U172" s="1">
        <f t="shared" si="55"/>
        <v>339.26538108356294</v>
      </c>
      <c r="V172" s="1">
        <f t="shared" si="55"/>
        <v>375.26170798898079</v>
      </c>
      <c r="W172" s="1">
        <f t="shared" si="55"/>
        <v>411.25803489439863</v>
      </c>
      <c r="X172" s="1">
        <f t="shared" si="55"/>
        <v>447.25436179981648</v>
      </c>
      <c r="Y172" s="1">
        <f t="shared" si="55"/>
        <v>483.25068870523432</v>
      </c>
      <c r="Z172" s="1">
        <f t="shared" si="55"/>
        <v>519.24701561065217</v>
      </c>
      <c r="AA172" s="1">
        <f t="shared" si="55"/>
        <v>555.24334251607002</v>
      </c>
      <c r="AB172" s="1">
        <f t="shared" si="55"/>
        <v>591.23966942148786</v>
      </c>
      <c r="AC172" t="s">
        <v>27</v>
      </c>
      <c r="AD172" s="4">
        <v>196</v>
      </c>
      <c r="AE172" s="4">
        <v>196</v>
      </c>
      <c r="AF172" s="4">
        <v>196</v>
      </c>
      <c r="AG172" s="4">
        <v>196</v>
      </c>
      <c r="AH172" s="4">
        <v>196</v>
      </c>
      <c r="AI172" s="4">
        <v>196</v>
      </c>
      <c r="AJ172" s="4">
        <v>196</v>
      </c>
      <c r="AK172" s="4">
        <v>196</v>
      </c>
      <c r="AL172" s="4">
        <v>196</v>
      </c>
      <c r="AM172" s="4">
        <v>196</v>
      </c>
      <c r="AN172" s="4">
        <v>196</v>
      </c>
      <c r="AP172" s="4">
        <v>1568000</v>
      </c>
      <c r="AQ172" s="4">
        <v>1568000</v>
      </c>
      <c r="AR172" s="4">
        <v>1568000</v>
      </c>
      <c r="AS172" s="4">
        <v>1568000</v>
      </c>
      <c r="AT172" s="4">
        <v>1568000</v>
      </c>
      <c r="AU172" s="4">
        <v>1568000</v>
      </c>
      <c r="AV172" s="4">
        <v>1568000</v>
      </c>
      <c r="AW172" s="4">
        <v>1568000</v>
      </c>
      <c r="AX172" s="4">
        <v>1568000</v>
      </c>
      <c r="AY172" s="4">
        <v>1568000</v>
      </c>
      <c r="AZ172" s="4">
        <v>1568000</v>
      </c>
      <c r="BA172" s="4"/>
      <c r="BB172" s="4">
        <v>10074400</v>
      </c>
      <c r="BC172" s="4">
        <v>1568000</v>
      </c>
      <c r="BD172" s="4">
        <v>1568000</v>
      </c>
      <c r="BE172" s="4">
        <v>1568000</v>
      </c>
      <c r="BF172" s="4">
        <v>1568000</v>
      </c>
      <c r="BG172" s="4">
        <v>1568000</v>
      </c>
      <c r="BH172" s="4">
        <v>1568000</v>
      </c>
      <c r="BI172" s="4">
        <v>1568000</v>
      </c>
      <c r="BJ172" s="4">
        <v>1568000</v>
      </c>
      <c r="BK172" s="4">
        <v>1568000</v>
      </c>
      <c r="BL172" s="4">
        <v>1568000</v>
      </c>
    </row>
    <row r="173" spans="1:64" x14ac:dyDescent="0.25">
      <c r="B173" s="2" t="s">
        <v>37</v>
      </c>
      <c r="C173" s="12">
        <f>SUM(C154:C172)</f>
        <v>16.238825757575754</v>
      </c>
      <c r="D173" s="11"/>
      <c r="F173" s="12">
        <f>SUM(F154:F172)</f>
        <v>238.59095600807308</v>
      </c>
      <c r="G173" s="12">
        <f t="shared" ref="G173:AB173" si="62">SUM(G154:G172)</f>
        <v>262.90773823447353</v>
      </c>
      <c r="H173" s="12">
        <f t="shared" si="62"/>
        <v>287.97396366265082</v>
      </c>
      <c r="I173" s="12">
        <f t="shared" si="62"/>
        <v>312.5662283994169</v>
      </c>
      <c r="J173" s="12">
        <f t="shared" si="62"/>
        <v>337.09562474503446</v>
      </c>
      <c r="K173" s="12">
        <f t="shared" si="62"/>
        <v>358.65500595063872</v>
      </c>
      <c r="L173" s="12">
        <f t="shared" si="62"/>
        <v>376.56622937831241</v>
      </c>
      <c r="M173" s="12">
        <f t="shared" si="62"/>
        <v>393.15399523074746</v>
      </c>
      <c r="N173" s="12">
        <f t="shared" si="62"/>
        <v>406.82351150324416</v>
      </c>
      <c r="O173" s="12">
        <f t="shared" si="62"/>
        <v>419.15773142800629</v>
      </c>
      <c r="P173" s="12">
        <f t="shared" si="62"/>
        <v>430.08126299414107</v>
      </c>
      <c r="Q173" s="12">
        <f t="shared" si="62"/>
        <v>0</v>
      </c>
      <c r="R173" s="12">
        <f t="shared" si="62"/>
        <v>744.08314528586334</v>
      </c>
      <c r="S173" s="12">
        <f t="shared" si="62"/>
        <v>994.81150354881242</v>
      </c>
      <c r="T173" s="12">
        <f t="shared" si="62"/>
        <v>1269.1589328839852</v>
      </c>
      <c r="U173" s="12">
        <f t="shared" si="62"/>
        <v>1569.429028915019</v>
      </c>
      <c r="V173" s="12">
        <f t="shared" si="62"/>
        <v>1894.259955487245</v>
      </c>
      <c r="W173" s="12">
        <f t="shared" si="62"/>
        <v>2242.1352708350814</v>
      </c>
      <c r="X173" s="12">
        <f t="shared" si="62"/>
        <v>2609.7458884995567</v>
      </c>
      <c r="Y173" s="12">
        <f t="shared" si="62"/>
        <v>2994.6060008040868</v>
      </c>
      <c r="Z173" s="12">
        <f t="shared" si="62"/>
        <v>3394.594754171083</v>
      </c>
      <c r="AA173" s="12">
        <f t="shared" si="62"/>
        <v>3807.5853756367078</v>
      </c>
      <c r="AB173" s="12">
        <f t="shared" si="62"/>
        <v>4232.2048728477812</v>
      </c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</row>
    <row r="174" spans="1:64" x14ac:dyDescent="0.25">
      <c r="B174" s="2" t="s">
        <v>38</v>
      </c>
      <c r="C174" s="12">
        <f>SUM(C147:C150)+SUM(C154:C160)</f>
        <v>9.0018939393939394</v>
      </c>
      <c r="D174" s="11"/>
      <c r="F174" s="12">
        <f>SUM(F147:F150)+SUM(F154:F160)</f>
        <v>100.67466766672248</v>
      </c>
      <c r="G174" s="12">
        <f t="shared" ref="G174:AB174" si="63">SUM(G147:G150)+SUM(G154:G160)</f>
        <v>111.62492308231316</v>
      </c>
      <c r="H174" s="12">
        <f t="shared" si="63"/>
        <v>123.81633816461041</v>
      </c>
      <c r="I174" s="12">
        <f t="shared" si="63"/>
        <v>137.71776658089692</v>
      </c>
      <c r="J174" s="12">
        <f t="shared" si="63"/>
        <v>151.69183237784711</v>
      </c>
      <c r="K174" s="12">
        <f t="shared" si="63"/>
        <v>162.84559205403781</v>
      </c>
      <c r="L174" s="12">
        <f t="shared" si="63"/>
        <v>171.12489346358839</v>
      </c>
      <c r="M174" s="12">
        <f t="shared" si="63"/>
        <v>179.40982031051558</v>
      </c>
      <c r="N174" s="12">
        <f t="shared" si="63"/>
        <v>187.71937879053576</v>
      </c>
      <c r="O174" s="12">
        <f t="shared" si="63"/>
        <v>195.90146586498719</v>
      </c>
      <c r="P174" s="12">
        <f t="shared" si="63"/>
        <v>203.5353615294037</v>
      </c>
      <c r="Q174" s="12">
        <f t="shared" si="63"/>
        <v>0</v>
      </c>
      <c r="R174" s="12">
        <f t="shared" si="63"/>
        <v>344.36349087767246</v>
      </c>
      <c r="S174" s="12">
        <f t="shared" si="63"/>
        <v>450.49229739386612</v>
      </c>
      <c r="T174" s="12">
        <f t="shared" si="63"/>
        <v>567.11950640393843</v>
      </c>
      <c r="U174" s="12">
        <f t="shared" si="63"/>
        <v>697.88655877669214</v>
      </c>
      <c r="V174" s="12">
        <f t="shared" si="63"/>
        <v>842.59135825606415</v>
      </c>
      <c r="W174" s="12">
        <f t="shared" si="63"/>
        <v>999.86007047200678</v>
      </c>
      <c r="X174" s="12">
        <f t="shared" si="63"/>
        <v>1166.8453132308196</v>
      </c>
      <c r="Y174" s="12">
        <f t="shared" si="63"/>
        <v>1342.1126701178719</v>
      </c>
      <c r="Z174" s="12">
        <f t="shared" si="63"/>
        <v>1525.6772696683972</v>
      </c>
      <c r="AA174" s="12">
        <f t="shared" si="63"/>
        <v>1717.4876919961589</v>
      </c>
      <c r="AB174" s="12">
        <f t="shared" si="63"/>
        <v>1917.2061056933542</v>
      </c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</row>
    <row r="175" spans="1:64" x14ac:dyDescent="0.25">
      <c r="B175" s="2" t="s">
        <v>39</v>
      </c>
      <c r="C175" s="12">
        <f>SUM(C161:C170)</f>
        <v>8.8922348484848488</v>
      </c>
      <c r="D175" s="11"/>
      <c r="F175" s="12">
        <f>SUM(F161:F170)</f>
        <v>159.28078039815603</v>
      </c>
      <c r="G175" s="12">
        <f t="shared" ref="G175:AB175" si="64">SUM(G161:G170)</f>
        <v>175.78689633729371</v>
      </c>
      <c r="H175" s="12">
        <f t="shared" si="64"/>
        <v>191.87058037100195</v>
      </c>
      <c r="I175" s="12">
        <f t="shared" si="64"/>
        <v>205.77028347064422</v>
      </c>
      <c r="J175" s="12">
        <f t="shared" si="64"/>
        <v>219.53426958080601</v>
      </c>
      <c r="K175" s="12">
        <f t="shared" si="64"/>
        <v>233.14812516605667</v>
      </c>
      <c r="L175" s="12">
        <f t="shared" si="64"/>
        <v>245.98907983384078</v>
      </c>
      <c r="M175" s="12">
        <f t="shared" si="64"/>
        <v>257.50064171343575</v>
      </c>
      <c r="N175" s="12">
        <f t="shared" si="64"/>
        <v>266.06924304935887</v>
      </c>
      <c r="O175" s="12">
        <f t="shared" si="64"/>
        <v>273.43002196058865</v>
      </c>
      <c r="P175" s="12">
        <f t="shared" si="64"/>
        <v>279.92830353159769</v>
      </c>
      <c r="Q175" s="12">
        <f t="shared" si="64"/>
        <v>0</v>
      </c>
      <c r="R175" s="12">
        <f t="shared" si="64"/>
        <v>362.98831196717367</v>
      </c>
      <c r="S175" s="12">
        <f t="shared" si="64"/>
        <v>530.52215033489847</v>
      </c>
      <c r="T175" s="12">
        <f t="shared" si="64"/>
        <v>714.35088868904654</v>
      </c>
      <c r="U175" s="12">
        <f t="shared" si="64"/>
        <v>913.17132060986955</v>
      </c>
      <c r="V175" s="12">
        <f t="shared" si="64"/>
        <v>1125.8235971355946</v>
      </c>
      <c r="W175" s="12">
        <f t="shared" si="64"/>
        <v>1352.1647945090258</v>
      </c>
      <c r="X175" s="12">
        <f t="shared" si="64"/>
        <v>1591.7333970089744</v>
      </c>
      <c r="Y175" s="12">
        <f t="shared" si="64"/>
        <v>1843.4782577826129</v>
      </c>
      <c r="Z175" s="12">
        <f t="shared" si="64"/>
        <v>2105.2632001640104</v>
      </c>
      <c r="AA175" s="12">
        <f t="shared" si="64"/>
        <v>2375.0128326689842</v>
      </c>
      <c r="AB175" s="12">
        <f t="shared" si="64"/>
        <v>2651.6919954150771</v>
      </c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6" spans="1:64" x14ac:dyDescent="0.25">
      <c r="C176" s="10"/>
      <c r="D176" s="1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</row>
    <row r="177" spans="1:64" x14ac:dyDescent="0.25">
      <c r="A177">
        <v>86</v>
      </c>
      <c r="C177" s="10">
        <v>0.95113636363636367</v>
      </c>
      <c r="D177" s="11">
        <v>2.7E-2</v>
      </c>
      <c r="F177" s="1">
        <f t="shared" si="59"/>
        <v>33.49523462658086</v>
      </c>
      <c r="G177" s="1">
        <f t="shared" si="59"/>
        <v>34.105628576357503</v>
      </c>
      <c r="H177" s="1">
        <f t="shared" si="59"/>
        <v>34.720985157233628</v>
      </c>
      <c r="I177" s="1">
        <f t="shared" si="59"/>
        <v>35.350397541897358</v>
      </c>
      <c r="J177" s="1">
        <f t="shared" si="56"/>
        <v>36.03933775089989</v>
      </c>
      <c r="K177" s="1">
        <f t="shared" si="56"/>
        <v>36.727947235107422</v>
      </c>
      <c r="L177" s="1">
        <f t="shared" si="56"/>
        <v>37.416418624121299</v>
      </c>
      <c r="M177" s="1">
        <f t="shared" si="56"/>
        <v>38.105130140446434</v>
      </c>
      <c r="N177" s="1">
        <f t="shared" si="61"/>
        <v>38.793841656771576</v>
      </c>
      <c r="O177" s="1">
        <f t="shared" si="61"/>
        <v>39.482552293509492</v>
      </c>
      <c r="P177" s="1">
        <f t="shared" si="61"/>
        <v>40.171263809834628</v>
      </c>
      <c r="R177" s="1">
        <f t="shared" si="60"/>
        <v>301.99477839736306</v>
      </c>
      <c r="S177" s="1">
        <f t="shared" si="55"/>
        <v>335.79520999883226</v>
      </c>
      <c r="T177" s="1">
        <f t="shared" si="55"/>
        <v>370.20851686562781</v>
      </c>
      <c r="U177" s="1">
        <f t="shared" si="55"/>
        <v>405.24420821519328</v>
      </c>
      <c r="V177" s="1">
        <f t="shared" si="55"/>
        <v>440.9390758615919</v>
      </c>
      <c r="W177" s="1">
        <f t="shared" si="55"/>
        <v>477.32271835459557</v>
      </c>
      <c r="X177" s="1">
        <f t="shared" si="55"/>
        <v>514.39490128420994</v>
      </c>
      <c r="Y177" s="1">
        <f t="shared" si="55"/>
        <v>552.15567566649383</v>
      </c>
      <c r="Z177" s="1">
        <f t="shared" si="55"/>
        <v>590.60516156510289</v>
      </c>
      <c r="AA177" s="1">
        <f t="shared" si="55"/>
        <v>629.74335854024343</v>
      </c>
      <c r="AB177" s="1">
        <f t="shared" si="55"/>
        <v>669.57026659191547</v>
      </c>
      <c r="AC177" t="s">
        <v>27</v>
      </c>
      <c r="AD177" s="4">
        <v>291.12434895833331</v>
      </c>
      <c r="AE177" s="4">
        <v>296.41803995768231</v>
      </c>
      <c r="AF177" s="4">
        <v>301.76328531901044</v>
      </c>
      <c r="AG177" s="4">
        <v>307.24180094401044</v>
      </c>
      <c r="AH177" s="4">
        <v>313.21287027994794</v>
      </c>
      <c r="AI177" s="4">
        <v>319.18143717447919</v>
      </c>
      <c r="AJ177" s="4">
        <v>325.14908854166669</v>
      </c>
      <c r="AK177" s="4">
        <v>331.11866251627606</v>
      </c>
      <c r="AL177" s="4">
        <v>337.08823649088544</v>
      </c>
      <c r="AM177" s="4">
        <v>343.05780029296875</v>
      </c>
      <c r="AN177" s="4">
        <v>349.02737426757812</v>
      </c>
      <c r="AP177" s="4">
        <v>1459052.4203338623</v>
      </c>
      <c r="AQ177" s="4">
        <v>1485641.1807861328</v>
      </c>
      <c r="AR177" s="4">
        <v>1512446.1134490967</v>
      </c>
      <c r="AS177" s="4">
        <v>1539863.3169250488</v>
      </c>
      <c r="AT177" s="4">
        <v>1569873.5524291992</v>
      </c>
      <c r="AU177" s="4">
        <v>1599869.3815612793</v>
      </c>
      <c r="AV177" s="4">
        <v>1629859.1952667236</v>
      </c>
      <c r="AW177" s="4">
        <v>1659859.4689178467</v>
      </c>
      <c r="AX177" s="4">
        <v>1689859.7425689697</v>
      </c>
      <c r="AY177" s="4">
        <v>1719859.9779052734</v>
      </c>
      <c r="AZ177" s="4">
        <v>1749860.2515563965</v>
      </c>
      <c r="BA177" s="4"/>
      <c r="BB177" s="4">
        <v>13154892.546989135</v>
      </c>
      <c r="BC177" s="4">
        <v>1472346.8005599976</v>
      </c>
      <c r="BD177" s="4">
        <v>1499043.6471176147</v>
      </c>
      <c r="BE177" s="4">
        <v>1526154.7151870728</v>
      </c>
      <c r="BF177" s="4">
        <v>1554868.434677124</v>
      </c>
      <c r="BG177" s="4">
        <v>1584871.4669952393</v>
      </c>
      <c r="BH177" s="4">
        <v>1614864.2884140015</v>
      </c>
      <c r="BI177" s="4">
        <v>1644859.3320922852</v>
      </c>
      <c r="BJ177" s="4">
        <v>1674859.6057434082</v>
      </c>
      <c r="BK177" s="4">
        <v>1704859.8602371216</v>
      </c>
      <c r="BL177" s="4">
        <v>1734860.114730835</v>
      </c>
    </row>
    <row r="178" spans="1:64" x14ac:dyDescent="0.25">
      <c r="A178">
        <v>88</v>
      </c>
      <c r="C178" s="10">
        <v>0.90037878787878789</v>
      </c>
      <c r="D178" s="11">
        <v>2.7E-2</v>
      </c>
      <c r="F178" s="1">
        <f t="shared" si="59"/>
        <v>33.001084429808337</v>
      </c>
      <c r="G178" s="1">
        <f t="shared" si="59"/>
        <v>33.784103997110556</v>
      </c>
      <c r="H178" s="1">
        <f t="shared" si="59"/>
        <v>34.567113572638227</v>
      </c>
      <c r="I178" s="1">
        <f t="shared" si="59"/>
        <v>35.350063197518622</v>
      </c>
      <c r="J178" s="1">
        <f t="shared" si="56"/>
        <v>36.132913737301436</v>
      </c>
      <c r="K178" s="1">
        <f t="shared" si="56"/>
        <v>36.915720979394557</v>
      </c>
      <c r="L178" s="1">
        <f t="shared" si="56"/>
        <v>37.698965361624055</v>
      </c>
      <c r="M178" s="1">
        <f t="shared" si="56"/>
        <v>38.482175605290522</v>
      </c>
      <c r="N178" s="1">
        <f t="shared" si="61"/>
        <v>39.265073606002431</v>
      </c>
      <c r="O178" s="1">
        <f t="shared" si="61"/>
        <v>40.047960782291916</v>
      </c>
      <c r="P178" s="1">
        <f t="shared" si="61"/>
        <v>40.830892088918972</v>
      </c>
      <c r="R178" s="1">
        <f t="shared" si="60"/>
        <v>307.3634434116791</v>
      </c>
      <c r="S178" s="1">
        <f t="shared" si="55"/>
        <v>340.75603762513856</v>
      </c>
      <c r="T178" s="1">
        <f t="shared" si="55"/>
        <v>374.93164641001295</v>
      </c>
      <c r="U178" s="1">
        <f t="shared" si="55"/>
        <v>409.89023479509137</v>
      </c>
      <c r="V178" s="1">
        <f t="shared" si="55"/>
        <v>445.6317232625014</v>
      </c>
      <c r="W178" s="1">
        <f t="shared" si="55"/>
        <v>482.15604062084941</v>
      </c>
      <c r="X178" s="1">
        <f t="shared" si="55"/>
        <v>519.46338379135875</v>
      </c>
      <c r="Y178" s="1">
        <f t="shared" si="55"/>
        <v>557.55395427481608</v>
      </c>
      <c r="Z178" s="1">
        <f t="shared" si="55"/>
        <v>596.42757888046253</v>
      </c>
      <c r="AA178" s="1">
        <f t="shared" si="55"/>
        <v>636.08409607460976</v>
      </c>
      <c r="AB178" s="1">
        <f t="shared" si="55"/>
        <v>676.52352251021523</v>
      </c>
      <c r="AC178" t="s">
        <v>27</v>
      </c>
      <c r="AD178" s="4">
        <v>305.97400919596356</v>
      </c>
      <c r="AE178" s="4">
        <v>312.88530476888019</v>
      </c>
      <c r="AF178" s="4">
        <v>319.79646809895831</v>
      </c>
      <c r="AG178" s="4">
        <v>326.70705159505206</v>
      </c>
      <c r="AH178" s="4">
        <v>333.61699422200519</v>
      </c>
      <c r="AI178" s="4">
        <v>340.52626546223956</v>
      </c>
      <c r="AJ178" s="4">
        <v>347.43873087565106</v>
      </c>
      <c r="AK178" s="4">
        <v>354.35160319010419</v>
      </c>
      <c r="AL178" s="4">
        <v>361.26180013020831</v>
      </c>
      <c r="AM178" s="4">
        <v>368.171875</v>
      </c>
      <c r="AN178" s="4">
        <v>375.08247884114581</v>
      </c>
      <c r="AP178" s="4">
        <v>1437527.2377624512</v>
      </c>
      <c r="AQ178" s="4">
        <v>1471635.5701141357</v>
      </c>
      <c r="AR178" s="4">
        <v>1505743.4672241211</v>
      </c>
      <c r="AS178" s="4">
        <v>1539848.7528839111</v>
      </c>
      <c r="AT178" s="4">
        <v>1573949.7223968506</v>
      </c>
      <c r="AU178" s="4">
        <v>1608048.8058624268</v>
      </c>
      <c r="AV178" s="4">
        <v>1642166.9311523437</v>
      </c>
      <c r="AW178" s="4">
        <v>1676283.5693664551</v>
      </c>
      <c r="AX178" s="4">
        <v>1710386.6062774658</v>
      </c>
      <c r="AY178" s="4">
        <v>1744489.1716766357</v>
      </c>
      <c r="AZ178" s="4">
        <v>1778593.6593933105</v>
      </c>
      <c r="BA178" s="4"/>
      <c r="BB178" s="4">
        <v>13388751.595012741</v>
      </c>
      <c r="BC178" s="4">
        <v>1454581.4039382935</v>
      </c>
      <c r="BD178" s="4">
        <v>1488689.5186691284</v>
      </c>
      <c r="BE178" s="4">
        <v>1522796.1100540161</v>
      </c>
      <c r="BF178" s="4">
        <v>1556899.2376403809</v>
      </c>
      <c r="BG178" s="4">
        <v>1590999.2641296387</v>
      </c>
      <c r="BH178" s="4">
        <v>1625107.8685073853</v>
      </c>
      <c r="BI178" s="4">
        <v>1659225.2502593994</v>
      </c>
      <c r="BJ178" s="4">
        <v>1693335.0878219604</v>
      </c>
      <c r="BK178" s="4">
        <v>1727437.8889770508</v>
      </c>
      <c r="BL178" s="4">
        <v>1761541.4155349731</v>
      </c>
    </row>
    <row r="179" spans="1:64" x14ac:dyDescent="0.25">
      <c r="A179">
        <v>89</v>
      </c>
      <c r="C179" s="10">
        <v>0.8606060606060606</v>
      </c>
      <c r="D179" s="11">
        <v>2.7E-2</v>
      </c>
      <c r="F179" s="1">
        <f t="shared" si="59"/>
        <v>32.766157681663941</v>
      </c>
      <c r="G179" s="1">
        <f t="shared" si="59"/>
        <v>33.522629313823607</v>
      </c>
      <c r="H179" s="1">
        <f t="shared" si="59"/>
        <v>34.279101741850319</v>
      </c>
      <c r="I179" s="1">
        <f t="shared" si="59"/>
        <v>35.035572578142933</v>
      </c>
      <c r="J179" s="1">
        <f t="shared" si="56"/>
        <v>35.791953481458762</v>
      </c>
      <c r="K179" s="1">
        <f t="shared" si="56"/>
        <v>36.548344731046257</v>
      </c>
      <c r="L179" s="1">
        <f t="shared" si="56"/>
        <v>37.30489515404399</v>
      </c>
      <c r="M179" s="1">
        <f t="shared" si="56"/>
        <v>38.061284016030335</v>
      </c>
      <c r="N179" s="1">
        <f t="shared" si="61"/>
        <v>38.817671286282568</v>
      </c>
      <c r="O179" s="1">
        <f t="shared" si="61"/>
        <v>39.45422326290246</v>
      </c>
      <c r="P179" s="1">
        <f t="shared" si="61"/>
        <v>39.960954997865734</v>
      </c>
      <c r="R179" s="1">
        <f t="shared" si="60"/>
        <v>328.19310027582964</v>
      </c>
      <c r="S179" s="1">
        <f t="shared" si="55"/>
        <v>361.33749377357339</v>
      </c>
      <c r="T179" s="1">
        <f t="shared" si="55"/>
        <v>395.23835930141036</v>
      </c>
      <c r="U179" s="1">
        <f t="shared" si="55"/>
        <v>429.895696461407</v>
      </c>
      <c r="V179" s="1">
        <f t="shared" si="55"/>
        <v>465.30945949120786</v>
      </c>
      <c r="W179" s="1">
        <f t="shared" si="55"/>
        <v>501.47960859746036</v>
      </c>
      <c r="X179" s="1">
        <f t="shared" si="55"/>
        <v>538.40622854000549</v>
      </c>
      <c r="Y179" s="1">
        <f t="shared" si="55"/>
        <v>576.08931812504261</v>
      </c>
      <c r="Z179" s="1">
        <f t="shared" si="55"/>
        <v>614.5287957761991</v>
      </c>
      <c r="AA179" s="1">
        <f t="shared" si="55"/>
        <v>653.66474305079157</v>
      </c>
      <c r="AB179" s="1">
        <f t="shared" si="55"/>
        <v>693.37233218117569</v>
      </c>
      <c r="AC179" t="s">
        <v>27</v>
      </c>
      <c r="AD179" s="4">
        <v>311.40968831380206</v>
      </c>
      <c r="AE179" s="4">
        <v>319.64620971679687</v>
      </c>
      <c r="AF179" s="4">
        <v>327.88274129231769</v>
      </c>
      <c r="AG179" s="4">
        <v>336.11925252278644</v>
      </c>
      <c r="AH179" s="4">
        <v>344.35519409179687</v>
      </c>
      <c r="AI179" s="4">
        <v>352.58992513020831</v>
      </c>
      <c r="AJ179" s="4">
        <v>360.82723999023437</v>
      </c>
      <c r="AK179" s="4">
        <v>369.06320190429688</v>
      </c>
      <c r="AL179" s="4">
        <v>377.29915364583331</v>
      </c>
      <c r="AM179" s="4">
        <v>384.00344848632812</v>
      </c>
      <c r="AN179" s="4">
        <v>389.04842122395831</v>
      </c>
      <c r="AP179" s="4">
        <v>1427293.8286132812</v>
      </c>
      <c r="AQ179" s="4">
        <v>1460245.7329101562</v>
      </c>
      <c r="AR179" s="4">
        <v>1493197.671875</v>
      </c>
      <c r="AS179" s="4">
        <v>1526149.5415039063</v>
      </c>
      <c r="AT179" s="4">
        <v>1559097.4936523438</v>
      </c>
      <c r="AU179" s="4">
        <v>1592045.896484375</v>
      </c>
      <c r="AV179" s="4">
        <v>1625001.2329101563</v>
      </c>
      <c r="AW179" s="4">
        <v>1657949.5317382813</v>
      </c>
      <c r="AX179" s="4">
        <v>1690897.7612304688</v>
      </c>
      <c r="AY179" s="4">
        <v>1718625.9653320312</v>
      </c>
      <c r="AZ179" s="4">
        <v>1740699.1997070313</v>
      </c>
      <c r="BA179" s="4"/>
      <c r="BB179" s="4">
        <v>14296091.448015139</v>
      </c>
      <c r="BC179" s="4">
        <v>1443769.7807617187</v>
      </c>
      <c r="BD179" s="4">
        <v>1476721.7023925781</v>
      </c>
      <c r="BE179" s="4">
        <v>1509673.6066894531</v>
      </c>
      <c r="BF179" s="4">
        <v>1542623.517578125</v>
      </c>
      <c r="BG179" s="4">
        <v>1575571.6950683594</v>
      </c>
      <c r="BH179" s="4">
        <v>1608523.5646972656</v>
      </c>
      <c r="BI179" s="4">
        <v>1641475.3823242188</v>
      </c>
      <c r="BJ179" s="4">
        <v>1674423.646484375</v>
      </c>
      <c r="BK179" s="4">
        <v>1704761.86328125</v>
      </c>
      <c r="BL179" s="4">
        <v>1729662.5825195313</v>
      </c>
    </row>
    <row r="180" spans="1:64" x14ac:dyDescent="0.25">
      <c r="A180">
        <v>90</v>
      </c>
      <c r="C180" s="10">
        <v>0.70492424242424245</v>
      </c>
      <c r="D180" s="11">
        <v>2.7E-2</v>
      </c>
      <c r="F180" s="1">
        <f t="shared" si="59"/>
        <v>25.24499382460413</v>
      </c>
      <c r="G180" s="1">
        <f t="shared" si="59"/>
        <v>26.269948343184151</v>
      </c>
      <c r="H180" s="1">
        <f t="shared" si="59"/>
        <v>27.334021859917758</v>
      </c>
      <c r="I180" s="1">
        <f t="shared" si="59"/>
        <v>28.497830308085739</v>
      </c>
      <c r="J180" s="1">
        <f t="shared" si="56"/>
        <v>29.661648534699466</v>
      </c>
      <c r="K180" s="1">
        <f t="shared" si="56"/>
        <v>30.825219692584021</v>
      </c>
      <c r="L180" s="1">
        <f t="shared" si="56"/>
        <v>31.988852128728581</v>
      </c>
      <c r="M180" s="1">
        <f t="shared" si="56"/>
        <v>33.152384824726539</v>
      </c>
      <c r="N180" s="1">
        <f t="shared" si="61"/>
        <v>34.231322882786273</v>
      </c>
      <c r="O180" s="1">
        <f t="shared" si="61"/>
        <v>34.768030478737572</v>
      </c>
      <c r="P180" s="1">
        <f t="shared" si="61"/>
        <v>35.130737803505582</v>
      </c>
      <c r="R180" s="1">
        <f t="shared" si="60"/>
        <v>254.02381310475386</v>
      </c>
      <c r="S180" s="1">
        <f t="shared" si="55"/>
        <v>279.78128418864799</v>
      </c>
      <c r="T180" s="1">
        <f t="shared" si="55"/>
        <v>306.58326929019893</v>
      </c>
      <c r="U180" s="1">
        <f t="shared" si="55"/>
        <v>334.49919537420067</v>
      </c>
      <c r="V180" s="1">
        <f t="shared" si="55"/>
        <v>363.57893479559328</v>
      </c>
      <c r="W180" s="1">
        <f t="shared" si="55"/>
        <v>393.82236890923502</v>
      </c>
      <c r="X180" s="1">
        <f t="shared" si="55"/>
        <v>425.22940481989133</v>
      </c>
      <c r="Y180" s="1">
        <f t="shared" si="55"/>
        <v>457.80002329661886</v>
      </c>
      <c r="Z180" s="1">
        <f t="shared" si="55"/>
        <v>491.49187715037527</v>
      </c>
      <c r="AA180" s="1">
        <f t="shared" si="55"/>
        <v>525.99155383113725</v>
      </c>
      <c r="AB180" s="1">
        <f t="shared" si="55"/>
        <v>560.94093797225878</v>
      </c>
      <c r="AC180" t="s">
        <v>27</v>
      </c>
      <c r="AD180" s="4">
        <v>295.59578450520831</v>
      </c>
      <c r="AE180" s="4">
        <v>307.41128540039062</v>
      </c>
      <c r="AF180" s="4">
        <v>319.82667032877606</v>
      </c>
      <c r="AG180" s="4">
        <v>333.28175862630206</v>
      </c>
      <c r="AH180" s="4">
        <v>346.73699951171875</v>
      </c>
      <c r="AI180" s="4">
        <v>360.18922932942706</v>
      </c>
      <c r="AJ180" s="4">
        <v>373.64227294921875</v>
      </c>
      <c r="AK180" s="4">
        <v>387.09344482421875</v>
      </c>
      <c r="AL180" s="4">
        <v>399.26237996419269</v>
      </c>
      <c r="AM180" s="4">
        <v>405.67140706380206</v>
      </c>
      <c r="AN180" s="4">
        <v>409.89230346679688</v>
      </c>
      <c r="AP180" s="4">
        <v>1099671.9309997559</v>
      </c>
      <c r="AQ180" s="4">
        <v>1144318.9498291016</v>
      </c>
      <c r="AR180" s="4">
        <v>1190669.9922180176</v>
      </c>
      <c r="AS180" s="4">
        <v>1241365.4882202148</v>
      </c>
      <c r="AT180" s="4">
        <v>1292061.4101715088</v>
      </c>
      <c r="AU180" s="4">
        <v>1342746.56980896</v>
      </c>
      <c r="AV180" s="4">
        <v>1393434.398727417</v>
      </c>
      <c r="AW180" s="4">
        <v>1444117.8829650879</v>
      </c>
      <c r="AX180" s="4">
        <v>1491116.4247741699</v>
      </c>
      <c r="AY180" s="4">
        <v>1514495.4076538086</v>
      </c>
      <c r="AZ180" s="4">
        <v>1530294.9387207031</v>
      </c>
      <c r="BA180" s="4"/>
      <c r="BB180" s="4">
        <v>11065277.298843078</v>
      </c>
      <c r="BC180" s="4">
        <v>1121995.4404144287</v>
      </c>
      <c r="BD180" s="4">
        <v>1167494.4710235596</v>
      </c>
      <c r="BE180" s="4">
        <v>1216017.7402191162</v>
      </c>
      <c r="BF180" s="4">
        <v>1266713.4491958618</v>
      </c>
      <c r="BG180" s="4">
        <v>1317403.9899902344</v>
      </c>
      <c r="BH180" s="4">
        <v>1368090.4842681885</v>
      </c>
      <c r="BI180" s="4">
        <v>1418776.1408462524</v>
      </c>
      <c r="BJ180" s="4">
        <v>1467617.1538696289</v>
      </c>
      <c r="BK180" s="4">
        <v>1502805.9162139893</v>
      </c>
      <c r="BL180" s="4">
        <v>1522395.1731872559</v>
      </c>
    </row>
    <row r="181" spans="1:64" x14ac:dyDescent="0.25">
      <c r="A181">
        <v>91</v>
      </c>
      <c r="C181" s="10">
        <v>0.7801136363636364</v>
      </c>
      <c r="D181" s="11">
        <v>2.7E-2</v>
      </c>
      <c r="F181" s="1">
        <f t="shared" si="59"/>
        <v>26.919147933875891</v>
      </c>
      <c r="G181" s="1">
        <f t="shared" si="59"/>
        <v>27.653611665520785</v>
      </c>
      <c r="H181" s="1">
        <f t="shared" si="59"/>
        <v>28.593386343228257</v>
      </c>
      <c r="I181" s="1">
        <f t="shared" si="59"/>
        <v>29.570228076966341</v>
      </c>
      <c r="J181" s="1">
        <f t="shared" si="56"/>
        <v>30.546890896148263</v>
      </c>
      <c r="K181" s="1">
        <f t="shared" si="56"/>
        <v>31.523509708120802</v>
      </c>
      <c r="L181" s="1">
        <f t="shared" si="56"/>
        <v>32.500251884565536</v>
      </c>
      <c r="M181" s="1">
        <f t="shared" si="56"/>
        <v>33.423834794940369</v>
      </c>
      <c r="N181" s="1">
        <f t="shared" si="61"/>
        <v>33.976387151607796</v>
      </c>
      <c r="O181" s="1">
        <f t="shared" si="61"/>
        <v>34.304535204779675</v>
      </c>
      <c r="P181" s="1">
        <f t="shared" si="61"/>
        <v>34.605806395895883</v>
      </c>
      <c r="R181" s="1">
        <f t="shared" si="60"/>
        <v>286.66415487647782</v>
      </c>
      <c r="S181" s="1">
        <f t="shared" si="55"/>
        <v>313.95053467617618</v>
      </c>
      <c r="T181" s="1">
        <f t="shared" si="55"/>
        <v>342.07403368055071</v>
      </c>
      <c r="U181" s="1">
        <f t="shared" si="55"/>
        <v>371.15584089064799</v>
      </c>
      <c r="V181" s="1">
        <f t="shared" si="55"/>
        <v>401.21440037720527</v>
      </c>
      <c r="W181" s="1">
        <f t="shared" si="55"/>
        <v>432.24960067933978</v>
      </c>
      <c r="X181" s="1">
        <f t="shared" si="55"/>
        <v>464.26148147568296</v>
      </c>
      <c r="Y181" s="1">
        <f t="shared" si="55"/>
        <v>497.22352481543589</v>
      </c>
      <c r="Z181" s="1">
        <f t="shared" si="55"/>
        <v>530.92363578870993</v>
      </c>
      <c r="AA181" s="1">
        <f t="shared" si="55"/>
        <v>565.06409696690366</v>
      </c>
      <c r="AB181" s="1">
        <f t="shared" si="55"/>
        <v>599.51926776724144</v>
      </c>
      <c r="AC181" t="s">
        <v>27</v>
      </c>
      <c r="AD181" s="4">
        <v>286.28809611002606</v>
      </c>
      <c r="AE181" s="4">
        <v>294.49500528971356</v>
      </c>
      <c r="AF181" s="4">
        <v>304.44410196940106</v>
      </c>
      <c r="AG181" s="4">
        <v>314.91586303710937</v>
      </c>
      <c r="AH181" s="4">
        <v>325.38626098632812</v>
      </c>
      <c r="AI181" s="4">
        <v>335.85629272460937</v>
      </c>
      <c r="AJ181" s="4">
        <v>346.32583618164062</v>
      </c>
      <c r="AK181" s="4">
        <v>356.42067464192706</v>
      </c>
      <c r="AL181" s="4">
        <v>362.87142944335937</v>
      </c>
      <c r="AM181" s="4">
        <v>366.31346638997394</v>
      </c>
      <c r="AN181" s="4">
        <v>369.56607055664062</v>
      </c>
      <c r="AP181" s="4">
        <v>1172598.0839996338</v>
      </c>
      <c r="AQ181" s="4">
        <v>1204591.3241500854</v>
      </c>
      <c r="AR181" s="4">
        <v>1245527.9091110229</v>
      </c>
      <c r="AS181" s="4">
        <v>1288079.1350326538</v>
      </c>
      <c r="AT181" s="4">
        <v>1330622.5674362183</v>
      </c>
      <c r="AU181" s="4">
        <v>1373164.0828857422</v>
      </c>
      <c r="AV181" s="4">
        <v>1415710.9720916748</v>
      </c>
      <c r="AW181" s="4">
        <v>1455942.2436676025</v>
      </c>
      <c r="AX181" s="4">
        <v>1480011.4243240356</v>
      </c>
      <c r="AY181" s="4">
        <v>1494305.5535202026</v>
      </c>
      <c r="AZ181" s="4">
        <v>1507428.9266052246</v>
      </c>
      <c r="BA181" s="4"/>
      <c r="BB181" s="4">
        <v>12487090.586419374</v>
      </c>
      <c r="BC181" s="4">
        <v>1188594.7040748596</v>
      </c>
      <c r="BD181" s="4">
        <v>1225059.6166305542</v>
      </c>
      <c r="BE181" s="4">
        <v>1266803.5220718384</v>
      </c>
      <c r="BF181" s="4">
        <v>1309350.851234436</v>
      </c>
      <c r="BG181" s="4">
        <v>1351893.3251609802</v>
      </c>
      <c r="BH181" s="4">
        <v>1394437.5274887085</v>
      </c>
      <c r="BI181" s="4">
        <v>1435826.6078796387</v>
      </c>
      <c r="BJ181" s="4">
        <v>1467976.8339958191</v>
      </c>
      <c r="BK181" s="4">
        <v>1487158.4889221191</v>
      </c>
      <c r="BL181" s="4">
        <v>1500867.2400627136</v>
      </c>
    </row>
    <row r="182" spans="1:64" x14ac:dyDescent="0.25">
      <c r="A182">
        <v>92</v>
      </c>
      <c r="C182" s="10">
        <v>1.1683712121212122</v>
      </c>
      <c r="D182" s="11">
        <v>2.7E-2</v>
      </c>
      <c r="F182" s="1">
        <f t="shared" si="59"/>
        <v>41.195591820610893</v>
      </c>
      <c r="G182" s="1">
        <f t="shared" si="59"/>
        <v>42.55269273980371</v>
      </c>
      <c r="H182" s="1">
        <f t="shared" si="59"/>
        <v>43.909797980918917</v>
      </c>
      <c r="I182" s="1">
        <f t="shared" si="59"/>
        <v>45.266903222034131</v>
      </c>
      <c r="J182" s="1">
        <f t="shared" si="56"/>
        <v>46.624004141226948</v>
      </c>
      <c r="K182" s="1">
        <f t="shared" si="56"/>
        <v>47.981109382342154</v>
      </c>
      <c r="L182" s="1">
        <f t="shared" si="56"/>
        <v>49.33786022582111</v>
      </c>
      <c r="M182" s="1">
        <f t="shared" si="56"/>
        <v>50.694606747377676</v>
      </c>
      <c r="N182" s="1">
        <f t="shared" si="61"/>
        <v>51.706718855368315</v>
      </c>
      <c r="O182" s="1">
        <f t="shared" si="61"/>
        <v>52.156527250375738</v>
      </c>
      <c r="P182" s="1">
        <f t="shared" si="61"/>
        <v>52.606335645383162</v>
      </c>
      <c r="R182" s="1">
        <f t="shared" si="60"/>
        <v>456.24117941326563</v>
      </c>
      <c r="S182" s="1">
        <f t="shared" si="55"/>
        <v>498.11532169347294</v>
      </c>
      <c r="T182" s="1">
        <f t="shared" si="55"/>
        <v>541.34656705383429</v>
      </c>
      <c r="U182" s="1">
        <f t="shared" si="55"/>
        <v>585.93491765531087</v>
      </c>
      <c r="V182" s="1">
        <f t="shared" si="55"/>
        <v>631.88037133694138</v>
      </c>
      <c r="W182" s="1">
        <f t="shared" si="55"/>
        <v>679.18292809872594</v>
      </c>
      <c r="X182" s="1">
        <f t="shared" si="55"/>
        <v>727.84241290280761</v>
      </c>
      <c r="Y182" s="1">
        <f t="shared" si="55"/>
        <v>777.858646389407</v>
      </c>
      <c r="Z182" s="1">
        <f t="shared" si="55"/>
        <v>829.05930919078003</v>
      </c>
      <c r="AA182" s="1">
        <f t="shared" si="55"/>
        <v>880.99093224365208</v>
      </c>
      <c r="AB182" s="1">
        <f t="shared" si="55"/>
        <v>933.37236369153152</v>
      </c>
      <c r="AC182" t="s">
        <v>27</v>
      </c>
      <c r="AD182" s="4">
        <v>290.88668823242187</v>
      </c>
      <c r="AE182" s="4">
        <v>300.46932983398437</v>
      </c>
      <c r="AF182" s="4">
        <v>310.052001953125</v>
      </c>
      <c r="AG182" s="4">
        <v>319.63467407226562</v>
      </c>
      <c r="AH182" s="4">
        <v>329.21731567382812</v>
      </c>
      <c r="AI182" s="4">
        <v>338.79998779296875</v>
      </c>
      <c r="AJ182" s="4">
        <v>348.38015747070312</v>
      </c>
      <c r="AK182" s="4">
        <v>357.96029663085937</v>
      </c>
      <c r="AL182" s="4">
        <v>365.10693359375</v>
      </c>
      <c r="AM182" s="4">
        <v>368.2830810546875</v>
      </c>
      <c r="AN182" s="4">
        <v>371.459228515625</v>
      </c>
      <c r="AP182" s="4">
        <v>1794479.9797058105</v>
      </c>
      <c r="AQ182" s="4">
        <v>1853595.2957458496</v>
      </c>
      <c r="AR182" s="4">
        <v>1912710.8000488281</v>
      </c>
      <c r="AS182" s="4">
        <v>1971826.3043518066</v>
      </c>
      <c r="AT182" s="4">
        <v>2030941.6203918457</v>
      </c>
      <c r="AU182" s="4">
        <v>2090057.1246948242</v>
      </c>
      <c r="AV182" s="4">
        <v>2149157.1914367676</v>
      </c>
      <c r="AW182" s="4">
        <v>2208257.0699157715</v>
      </c>
      <c r="AX182" s="4">
        <v>2252344.6733398437</v>
      </c>
      <c r="AY182" s="4">
        <v>2271938.3270263672</v>
      </c>
      <c r="AZ182" s="4">
        <v>2291531.9807128906</v>
      </c>
      <c r="BA182" s="4"/>
      <c r="BB182" s="4">
        <v>19873865.775241852</v>
      </c>
      <c r="BC182" s="4">
        <v>1824037.6377258301</v>
      </c>
      <c r="BD182" s="4">
        <v>1883153.0478973389</v>
      </c>
      <c r="BE182" s="4">
        <v>1942268.5522003174</v>
      </c>
      <c r="BF182" s="4">
        <v>2001383.9623718262</v>
      </c>
      <c r="BG182" s="4">
        <v>2060499.372543335</v>
      </c>
      <c r="BH182" s="4">
        <v>2119607.1580657959</v>
      </c>
      <c r="BI182" s="4">
        <v>2178707.1306762695</v>
      </c>
      <c r="BJ182" s="4">
        <v>2230300.8716278076</v>
      </c>
      <c r="BK182" s="4">
        <v>2262141.5001831055</v>
      </c>
      <c r="BL182" s="4">
        <v>2281735.1538696289</v>
      </c>
    </row>
    <row r="183" spans="1:64" x14ac:dyDescent="0.25">
      <c r="A183">
        <v>94</v>
      </c>
      <c r="C183" s="10">
        <v>0.76401515151515154</v>
      </c>
      <c r="D183" s="11">
        <v>2.7E-2</v>
      </c>
      <c r="F183" s="1">
        <f t="shared" si="59"/>
        <v>48.944989836511532</v>
      </c>
      <c r="G183" s="1">
        <f t="shared" si="59"/>
        <v>50.010138919224318</v>
      </c>
      <c r="H183" s="1">
        <f t="shared" si="59"/>
        <v>50.801820849584153</v>
      </c>
      <c r="I183" s="1">
        <f t="shared" si="59"/>
        <v>51.593718275310138</v>
      </c>
      <c r="J183" s="1">
        <f t="shared" si="56"/>
        <v>52.354752525350605</v>
      </c>
      <c r="K183" s="1">
        <f t="shared" si="56"/>
        <v>53.0273503032926</v>
      </c>
      <c r="L183" s="1">
        <f t="shared" si="56"/>
        <v>53.693539037082694</v>
      </c>
      <c r="M183" s="1">
        <f t="shared" si="56"/>
        <v>54.28255499427312</v>
      </c>
      <c r="N183" s="1">
        <f t="shared" si="61"/>
        <v>54.870865115821637</v>
      </c>
      <c r="O183" s="1">
        <f t="shared" si="61"/>
        <v>55.43917232159631</v>
      </c>
      <c r="P183" s="1">
        <f t="shared" si="61"/>
        <v>56.000441660675243</v>
      </c>
      <c r="R183" s="1">
        <f t="shared" si="60"/>
        <v>399.42749777790902</v>
      </c>
      <c r="S183" s="1">
        <f t="shared" si="55"/>
        <v>448.90506215577693</v>
      </c>
      <c r="T183" s="1">
        <f t="shared" si="55"/>
        <v>499.31104204018118</v>
      </c>
      <c r="U183" s="1">
        <f t="shared" si="55"/>
        <v>550.50881160262838</v>
      </c>
      <c r="V183" s="1">
        <f t="shared" si="55"/>
        <v>602.48304700295876</v>
      </c>
      <c r="W183" s="1">
        <f t="shared" si="55"/>
        <v>655.17409841728033</v>
      </c>
      <c r="X183" s="1">
        <f t="shared" si="55"/>
        <v>708.53454308746802</v>
      </c>
      <c r="Y183" s="1">
        <f t="shared" si="55"/>
        <v>762.52259010314594</v>
      </c>
      <c r="Z183" s="1">
        <f t="shared" si="55"/>
        <v>817.09930015819327</v>
      </c>
      <c r="AA183" s="1">
        <f t="shared" si="55"/>
        <v>872.25431887690229</v>
      </c>
      <c r="AB183" s="1">
        <f t="shared" si="55"/>
        <v>927.97412586803807</v>
      </c>
      <c r="AC183" t="s">
        <v>27</v>
      </c>
      <c r="AD183" s="4">
        <v>521.1207377115885</v>
      </c>
      <c r="AE183" s="4">
        <v>533.86904907226562</v>
      </c>
      <c r="AF183" s="4">
        <v>542.67925008138025</v>
      </c>
      <c r="AG183" s="4">
        <v>551.49324544270837</v>
      </c>
      <c r="AH183" s="4">
        <v>559.862803141276</v>
      </c>
      <c r="AI183" s="4">
        <v>567.09375</v>
      </c>
      <c r="AJ183" s="4">
        <v>574.62803141276038</v>
      </c>
      <c r="AK183" s="4">
        <v>581.66790771484375</v>
      </c>
      <c r="AL183" s="4">
        <v>588.33928426106775</v>
      </c>
      <c r="AM183" s="4">
        <v>594.50125122070312</v>
      </c>
      <c r="AN183" s="4">
        <v>600.56201171875</v>
      </c>
      <c r="AP183" s="4">
        <v>2132043.7572784424</v>
      </c>
      <c r="AQ183" s="4">
        <v>2178441.6513214111</v>
      </c>
      <c r="AR183" s="4">
        <v>2212927.3162078857</v>
      </c>
      <c r="AS183" s="4">
        <v>2247422.3680725098</v>
      </c>
      <c r="AT183" s="4">
        <v>2280573.0200042725</v>
      </c>
      <c r="AU183" s="4">
        <v>2309871.3792114258</v>
      </c>
      <c r="AV183" s="4">
        <v>2338890.5604553223</v>
      </c>
      <c r="AW183" s="4">
        <v>2364548.0955505371</v>
      </c>
      <c r="AX183" s="4">
        <v>2390174.8844451904</v>
      </c>
      <c r="AY183" s="4">
        <v>2414930.3463287354</v>
      </c>
      <c r="AZ183" s="4">
        <v>2439379.2387390137</v>
      </c>
      <c r="BA183" s="4"/>
      <c r="BB183" s="4">
        <v>17399061.803205717</v>
      </c>
      <c r="BC183" s="4">
        <v>2155242.7042999268</v>
      </c>
      <c r="BD183" s="4">
        <v>2195684.4837646484</v>
      </c>
      <c r="BE183" s="4">
        <v>2230174.8421401978</v>
      </c>
      <c r="BF183" s="4">
        <v>2263997.6940383911</v>
      </c>
      <c r="BG183" s="4">
        <v>2295222.1996078491</v>
      </c>
      <c r="BH183" s="4">
        <v>2324380.969833374</v>
      </c>
      <c r="BI183" s="4">
        <v>2351719.3280029297</v>
      </c>
      <c r="BJ183" s="4">
        <v>2377361.4899978638</v>
      </c>
      <c r="BK183" s="4">
        <v>2402552.6153869629</v>
      </c>
      <c r="BL183" s="4">
        <v>2427154.7925338745</v>
      </c>
    </row>
    <row r="184" spans="1:64" x14ac:dyDescent="0.25">
      <c r="A184">
        <v>95</v>
      </c>
      <c r="C184" s="10">
        <v>0.72916666666666663</v>
      </c>
      <c r="D184" s="11">
        <v>2.7E-2</v>
      </c>
      <c r="F184" s="1">
        <f t="shared" si="59"/>
        <v>50.71547749066594</v>
      </c>
      <c r="G184" s="1">
        <f t="shared" si="59"/>
        <v>52.067416027338815</v>
      </c>
      <c r="H184" s="1">
        <f t="shared" si="59"/>
        <v>52.948655600499627</v>
      </c>
      <c r="I184" s="1">
        <f t="shared" si="59"/>
        <v>53.69282847703105</v>
      </c>
      <c r="J184" s="1">
        <f t="shared" si="56"/>
        <v>54.257895151774086</v>
      </c>
      <c r="K184" s="1">
        <f t="shared" si="56"/>
        <v>54.772865603668521</v>
      </c>
      <c r="L184" s="1">
        <f t="shared" si="56"/>
        <v>55.343088092225969</v>
      </c>
      <c r="M184" s="1">
        <f t="shared" si="56"/>
        <v>55.921587125219482</v>
      </c>
      <c r="N184" s="1">
        <f t="shared" si="61"/>
        <v>56.467418285331341</v>
      </c>
      <c r="O184" s="1">
        <f t="shared" si="61"/>
        <v>57.003119882911143</v>
      </c>
      <c r="P184" s="1">
        <f t="shared" si="61"/>
        <v>57.538682571565261</v>
      </c>
      <c r="R184" s="1">
        <f t="shared" si="60"/>
        <v>498.57381666453199</v>
      </c>
      <c r="S184" s="1">
        <f t="shared" si="55"/>
        <v>549.96526342353434</v>
      </c>
      <c r="T184" s="1">
        <f t="shared" si="55"/>
        <v>602.4732992374536</v>
      </c>
      <c r="U184" s="1">
        <f t="shared" si="55"/>
        <v>655.79404127621899</v>
      </c>
      <c r="V184" s="1">
        <f t="shared" si="55"/>
        <v>709.76940309062161</v>
      </c>
      <c r="W184" s="1">
        <f t="shared" si="55"/>
        <v>764.28478346834288</v>
      </c>
      <c r="X184" s="1">
        <f t="shared" si="55"/>
        <v>819.34276031629008</v>
      </c>
      <c r="Y184" s="1">
        <f t="shared" si="55"/>
        <v>874.97509792501285</v>
      </c>
      <c r="Z184" s="1">
        <f t="shared" si="55"/>
        <v>931.1696006302883</v>
      </c>
      <c r="AA184" s="1">
        <f t="shared" si="55"/>
        <v>987.90486971440953</v>
      </c>
      <c r="AB184" s="1">
        <f t="shared" si="55"/>
        <v>1045.1757709416477</v>
      </c>
      <c r="AC184" t="s">
        <v>27</v>
      </c>
      <c r="AD184" s="4">
        <v>574.93263753255212</v>
      </c>
      <c r="AE184" s="4">
        <v>590.08260091145837</v>
      </c>
      <c r="AF184" s="4">
        <v>599.47892252604163</v>
      </c>
      <c r="AG184" s="4">
        <v>607.84261067708337</v>
      </c>
      <c r="AH184" s="4">
        <v>614.57814534505212</v>
      </c>
      <c r="AI184" s="4">
        <v>620.39619954427087</v>
      </c>
      <c r="AJ184" s="4">
        <v>626.9798583984375</v>
      </c>
      <c r="AK184" s="4">
        <v>633.68644205729163</v>
      </c>
      <c r="AL184" s="4">
        <v>639.90018717447913</v>
      </c>
      <c r="AM184" s="4">
        <v>645.96114095052087</v>
      </c>
      <c r="AN184" s="4">
        <v>652.02105712890625</v>
      </c>
      <c r="AP184" s="4">
        <v>2209166.1994934082</v>
      </c>
      <c r="AQ184" s="4">
        <v>2268056.6421508789</v>
      </c>
      <c r="AR184" s="4">
        <v>2306443.4379577637</v>
      </c>
      <c r="AS184" s="4">
        <v>2338859.6084594727</v>
      </c>
      <c r="AT184" s="4">
        <v>2363473.9128112793</v>
      </c>
      <c r="AU184" s="4">
        <v>2385906.0256958008</v>
      </c>
      <c r="AV184" s="4">
        <v>2410744.9172973633</v>
      </c>
      <c r="AW184" s="4">
        <v>2435944.3351745605</v>
      </c>
      <c r="AX184" s="4">
        <v>2459720.7405090332</v>
      </c>
      <c r="AY184" s="4">
        <v>2483055.9020996094</v>
      </c>
      <c r="AZ184" s="4">
        <v>2506385.0128173828</v>
      </c>
      <c r="BA184" s="4"/>
      <c r="BB184" s="4">
        <v>21717875.453907013</v>
      </c>
      <c r="BC184" s="4">
        <v>2238611.4208221436</v>
      </c>
      <c r="BD184" s="4">
        <v>2287250.0400543213</v>
      </c>
      <c r="BE184" s="4">
        <v>2322651.5232086182</v>
      </c>
      <c r="BF184" s="4">
        <v>2351166.760635376</v>
      </c>
      <c r="BG184" s="4">
        <v>2374689.96925354</v>
      </c>
      <c r="BH184" s="4">
        <v>2398325.471496582</v>
      </c>
      <c r="BI184" s="4">
        <v>2423344.6262359619</v>
      </c>
      <c r="BJ184" s="4">
        <v>2447832.5378417969</v>
      </c>
      <c r="BK184" s="4">
        <v>2471388.3213043213</v>
      </c>
      <c r="BL184" s="4">
        <v>2494720.4574584961</v>
      </c>
    </row>
    <row r="185" spans="1:64" x14ac:dyDescent="0.25">
      <c r="A185">
        <v>96</v>
      </c>
      <c r="C185" s="10">
        <v>0.70852272727272725</v>
      </c>
      <c r="D185" s="11">
        <v>2.7E-2</v>
      </c>
      <c r="F185" s="1">
        <f t="shared" si="59"/>
        <v>48.254275081834187</v>
      </c>
      <c r="G185" s="1">
        <f t="shared" si="59"/>
        <v>49.240566992431305</v>
      </c>
      <c r="H185" s="1">
        <f t="shared" si="59"/>
        <v>50.196561337305496</v>
      </c>
      <c r="I185" s="1">
        <f t="shared" si="59"/>
        <v>51.034876110402678</v>
      </c>
      <c r="J185" s="1">
        <f t="shared" si="56"/>
        <v>51.740306179582582</v>
      </c>
      <c r="K185" s="1">
        <f t="shared" si="56"/>
        <v>52.302454447680596</v>
      </c>
      <c r="L185" s="1">
        <f t="shared" si="56"/>
        <v>52.864618441158747</v>
      </c>
      <c r="M185" s="1">
        <f t="shared" si="56"/>
        <v>53.426794228671994</v>
      </c>
      <c r="N185" s="1">
        <f t="shared" si="61"/>
        <v>53.95711170648412</v>
      </c>
      <c r="O185" s="1">
        <f t="shared" si="61"/>
        <v>54.477586406781327</v>
      </c>
      <c r="P185" s="1">
        <f t="shared" si="61"/>
        <v>54.998065038423562</v>
      </c>
      <c r="R185" s="1">
        <f t="shared" si="60"/>
        <v>598.32195488289233</v>
      </c>
      <c r="S185" s="1">
        <f t="shared" si="55"/>
        <v>647.0693759200251</v>
      </c>
      <c r="T185" s="1">
        <f t="shared" si="55"/>
        <v>696.78794008489353</v>
      </c>
      <c r="U185" s="1">
        <f t="shared" si="55"/>
        <v>747.40365880874765</v>
      </c>
      <c r="V185" s="1">
        <f t="shared" si="55"/>
        <v>798.79124995374025</v>
      </c>
      <c r="W185" s="1">
        <f t="shared" si="55"/>
        <v>850.81263026737179</v>
      </c>
      <c r="X185" s="1">
        <f t="shared" si="55"/>
        <v>903.39616671179147</v>
      </c>
      <c r="Y185" s="1">
        <f t="shared" si="55"/>
        <v>956.54187304670688</v>
      </c>
      <c r="Z185" s="1">
        <f t="shared" si="55"/>
        <v>1010.2338260142849</v>
      </c>
      <c r="AA185" s="1">
        <f t="shared" si="55"/>
        <v>1064.4511750709175</v>
      </c>
      <c r="AB185" s="1">
        <f t="shared" si="55"/>
        <v>1119.1890007935199</v>
      </c>
      <c r="AC185" t="s">
        <v>27</v>
      </c>
      <c r="AD185" s="4">
        <v>562.36545817057288</v>
      </c>
      <c r="AE185" s="4">
        <v>573.83119710286462</v>
      </c>
      <c r="AF185" s="4">
        <v>584.82655843098962</v>
      </c>
      <c r="AG185" s="4">
        <v>593.99489339192712</v>
      </c>
      <c r="AH185" s="4">
        <v>601.85280354817712</v>
      </c>
      <c r="AI185" s="4">
        <v>608.56032307942712</v>
      </c>
      <c r="AJ185" s="4">
        <v>615.26808675130212</v>
      </c>
      <c r="AK185" s="4">
        <v>621.97593180338538</v>
      </c>
      <c r="AL185" s="4">
        <v>628.18906656901038</v>
      </c>
      <c r="AM185" s="4">
        <v>634.24940999348962</v>
      </c>
      <c r="AN185" s="4">
        <v>640.30979410807288</v>
      </c>
      <c r="AP185" s="4">
        <v>2101956.2225646973</v>
      </c>
      <c r="AQ185" s="4">
        <v>2144919.0981903076</v>
      </c>
      <c r="AR185" s="4">
        <v>2186562.2118530273</v>
      </c>
      <c r="AS185" s="4">
        <v>2223079.2033691406</v>
      </c>
      <c r="AT185" s="4">
        <v>2253807.7371826172</v>
      </c>
      <c r="AU185" s="4">
        <v>2278294.9157409668</v>
      </c>
      <c r="AV185" s="4">
        <v>2302782.779296875</v>
      </c>
      <c r="AW185" s="4">
        <v>2327271.1566009521</v>
      </c>
      <c r="AX185" s="4">
        <v>2350371.7859344482</v>
      </c>
      <c r="AY185" s="4">
        <v>2373043.6638793945</v>
      </c>
      <c r="AZ185" s="4">
        <v>2395715.7130737305</v>
      </c>
      <c r="BA185" s="4"/>
      <c r="BB185" s="4">
        <v>26062904.354698792</v>
      </c>
      <c r="BC185" s="4">
        <v>2123437.6603775024</v>
      </c>
      <c r="BD185" s="4">
        <v>2165740.6550216675</v>
      </c>
      <c r="BE185" s="4">
        <v>2204820.707611084</v>
      </c>
      <c r="BF185" s="4">
        <v>2238443.4702758789</v>
      </c>
      <c r="BG185" s="4">
        <v>2266051.326461792</v>
      </c>
      <c r="BH185" s="4">
        <v>2290538.8475189209</v>
      </c>
      <c r="BI185" s="4">
        <v>2315026.9679489136</v>
      </c>
      <c r="BJ185" s="4">
        <v>2338821.4712677002</v>
      </c>
      <c r="BK185" s="4">
        <v>2361707.7249069214</v>
      </c>
      <c r="BL185" s="4">
        <v>2384379.6884765625</v>
      </c>
    </row>
    <row r="186" spans="1:64" x14ac:dyDescent="0.25">
      <c r="A186">
        <v>97</v>
      </c>
      <c r="C186" s="10">
        <v>0.61534090909090911</v>
      </c>
      <c r="D186" s="11">
        <v>2.7E-2</v>
      </c>
      <c r="F186" s="1">
        <f t="shared" si="59"/>
        <v>25.682692633384516</v>
      </c>
      <c r="G186" s="1">
        <f t="shared" si="59"/>
        <v>26.639908571479733</v>
      </c>
      <c r="H186" s="1">
        <f t="shared" si="59"/>
        <v>27.597122802419111</v>
      </c>
      <c r="I186" s="1">
        <f t="shared" si="59"/>
        <v>28.52868701682603</v>
      </c>
      <c r="J186" s="1">
        <f t="shared" si="56"/>
        <v>29.506022355576192</v>
      </c>
      <c r="K186" s="1">
        <f t="shared" si="56"/>
        <v>30.528241097631533</v>
      </c>
      <c r="L186" s="1">
        <f t="shared" si="56"/>
        <v>31.550388139141493</v>
      </c>
      <c r="M186" s="1">
        <f t="shared" si="56"/>
        <v>32.510474944311724</v>
      </c>
      <c r="N186" s="1">
        <f t="shared" si="61"/>
        <v>32.972169551376467</v>
      </c>
      <c r="O186" s="1">
        <f t="shared" si="61"/>
        <v>33.438777922007667</v>
      </c>
      <c r="P186" s="1">
        <f t="shared" si="61"/>
        <v>33.905307194418157</v>
      </c>
      <c r="R186" s="1">
        <f t="shared" si="60"/>
        <v>252.85670889977385</v>
      </c>
      <c r="S186" s="1">
        <f t="shared" si="55"/>
        <v>279.01800950220598</v>
      </c>
      <c r="T186" s="1">
        <f t="shared" si="55"/>
        <v>306.13652518915541</v>
      </c>
      <c r="U186" s="1">
        <f t="shared" si="55"/>
        <v>334.19943009877795</v>
      </c>
      <c r="V186" s="1">
        <f t="shared" si="55"/>
        <v>363.21678478497904</v>
      </c>
      <c r="W186" s="1">
        <f t="shared" si="55"/>
        <v>393.23391651158289</v>
      </c>
      <c r="X186" s="1">
        <f t="shared" si="55"/>
        <v>424.27323112996942</v>
      </c>
      <c r="Y186" s="1">
        <f t="shared" si="55"/>
        <v>456.30366267169603</v>
      </c>
      <c r="Z186" s="1">
        <f t="shared" si="55"/>
        <v>489.04498491954013</v>
      </c>
      <c r="AA186" s="1">
        <f t="shared" si="55"/>
        <v>522.25045865623224</v>
      </c>
      <c r="AB186" s="1">
        <f t="shared" si="55"/>
        <v>555.92250121444511</v>
      </c>
      <c r="AC186" t="s">
        <v>27</v>
      </c>
      <c r="AD186" s="4">
        <v>341.53302001953125</v>
      </c>
      <c r="AE186" s="4">
        <v>353.61934407552081</v>
      </c>
      <c r="AF186" s="4">
        <v>365.70564778645831</v>
      </c>
      <c r="AG186" s="4">
        <v>377.33341471354169</v>
      </c>
      <c r="AH186" s="4">
        <v>389.77940877278644</v>
      </c>
      <c r="AI186" s="4">
        <v>403.02774047851562</v>
      </c>
      <c r="AJ186" s="4">
        <v>416.27521769205731</v>
      </c>
      <c r="AK186" s="4">
        <v>428.78309122721356</v>
      </c>
      <c r="AL186" s="4">
        <v>435.37353515625</v>
      </c>
      <c r="AM186" s="4">
        <v>442.05181884765625</v>
      </c>
      <c r="AN186" s="4">
        <v>448.72915649414062</v>
      </c>
      <c r="AP186" s="4">
        <v>1118738.0911102295</v>
      </c>
      <c r="AQ186" s="4">
        <v>1160434.4173736572</v>
      </c>
      <c r="AR186" s="4">
        <v>1202130.6692733765</v>
      </c>
      <c r="AS186" s="4">
        <v>1242709.6064529419</v>
      </c>
      <c r="AT186" s="4">
        <v>1285282.3338088989</v>
      </c>
      <c r="AU186" s="4">
        <v>1329810.1822128296</v>
      </c>
      <c r="AV186" s="4">
        <v>1374334.9073410034</v>
      </c>
      <c r="AW186" s="4">
        <v>1416156.2885742188</v>
      </c>
      <c r="AX186" s="4">
        <v>1436267.705657959</v>
      </c>
      <c r="AY186" s="4">
        <v>1456593.1662826538</v>
      </c>
      <c r="AZ186" s="4">
        <v>1476915.181388855</v>
      </c>
      <c r="BA186" s="4"/>
      <c r="BB186" s="4">
        <v>11014438.239674149</v>
      </c>
      <c r="BC186" s="4">
        <v>1139586.2542419434</v>
      </c>
      <c r="BD186" s="4">
        <v>1181282.5433235168</v>
      </c>
      <c r="BE186" s="4">
        <v>1222420.1378631592</v>
      </c>
      <c r="BF186" s="4">
        <v>1263995.9701309204</v>
      </c>
      <c r="BG186" s="4">
        <v>1307546.2580108643</v>
      </c>
      <c r="BH186" s="4">
        <v>1352072.5447769165</v>
      </c>
      <c r="BI186" s="4">
        <v>1395245.5979576111</v>
      </c>
      <c r="BJ186" s="4">
        <v>1426211.9971160889</v>
      </c>
      <c r="BK186" s="4">
        <v>1446430.4359703064</v>
      </c>
      <c r="BL186" s="4">
        <v>1466754.1738357544</v>
      </c>
    </row>
    <row r="187" spans="1:64" x14ac:dyDescent="0.25">
      <c r="A187">
        <v>101</v>
      </c>
      <c r="C187" s="10">
        <v>0.74810606060606055</v>
      </c>
      <c r="D187" s="11">
        <v>2.7E-2</v>
      </c>
      <c r="F187" s="1">
        <f t="shared" si="59"/>
        <v>30.177406489684891</v>
      </c>
      <c r="G187" s="1">
        <f t="shared" si="59"/>
        <v>30.868594324621615</v>
      </c>
      <c r="H187" s="1">
        <f t="shared" si="59"/>
        <v>31.431790869426464</v>
      </c>
      <c r="I187" s="1">
        <f t="shared" si="59"/>
        <v>31.963801108115959</v>
      </c>
      <c r="J187" s="1">
        <f t="shared" si="56"/>
        <v>32.471924537469533</v>
      </c>
      <c r="K187" s="1">
        <f t="shared" si="56"/>
        <v>33.036297193024552</v>
      </c>
      <c r="L187" s="1">
        <f t="shared" si="56"/>
        <v>33.720141254071251</v>
      </c>
      <c r="M187" s="1">
        <f t="shared" si="56"/>
        <v>34.404044120655463</v>
      </c>
      <c r="N187" s="1">
        <f t="shared" si="61"/>
        <v>35.092463944350172</v>
      </c>
      <c r="O187" s="1">
        <f t="shared" si="61"/>
        <v>35.770500093780605</v>
      </c>
      <c r="P187" s="1">
        <f t="shared" si="61"/>
        <v>36.521667501486363</v>
      </c>
      <c r="R187" s="1">
        <f t="shared" si="60"/>
        <v>336.59469295909798</v>
      </c>
      <c r="S187" s="1">
        <f t="shared" si="55"/>
        <v>367.11769336625122</v>
      </c>
      <c r="T187" s="1">
        <f t="shared" ref="T187:AB220" si="65">BD187/43560+S187</f>
        <v>398.26788596327526</v>
      </c>
      <c r="U187" s="1">
        <f t="shared" si="65"/>
        <v>429.96568195204645</v>
      </c>
      <c r="V187" s="1">
        <f t="shared" si="65"/>
        <v>462.18354477483922</v>
      </c>
      <c r="W187" s="1">
        <f t="shared" si="65"/>
        <v>494.93765564008629</v>
      </c>
      <c r="X187" s="1">
        <f t="shared" si="65"/>
        <v>528.31587486363424</v>
      </c>
      <c r="Y187" s="1">
        <f t="shared" si="65"/>
        <v>562.3779675509976</v>
      </c>
      <c r="Z187" s="1">
        <f t="shared" si="65"/>
        <v>597.12622158350041</v>
      </c>
      <c r="AA187" s="1">
        <f t="shared" si="65"/>
        <v>632.55770360256577</v>
      </c>
      <c r="AB187" s="1">
        <f t="shared" si="65"/>
        <v>668.7037874001993</v>
      </c>
      <c r="AC187" t="s">
        <v>27</v>
      </c>
      <c r="AD187" s="4">
        <v>340.52731323242187</v>
      </c>
      <c r="AE187" s="4">
        <v>348.98294067382812</v>
      </c>
      <c r="AF187" s="4">
        <v>355.55635579427081</v>
      </c>
      <c r="AG187" s="4">
        <v>361.67121378580731</v>
      </c>
      <c r="AH187" s="4">
        <v>367.79356892903644</v>
      </c>
      <c r="AI187" s="4">
        <v>374.22845458984375</v>
      </c>
      <c r="AJ187" s="4">
        <v>381.54232788085937</v>
      </c>
      <c r="AK187" s="4">
        <v>388.85706583658856</v>
      </c>
      <c r="AL187" s="4">
        <v>396.23823038736981</v>
      </c>
      <c r="AM187" s="4">
        <v>403.58707682291669</v>
      </c>
      <c r="AN187" s="4">
        <v>411.47379557291669</v>
      </c>
      <c r="AP187" s="4">
        <v>1314527.8266906738</v>
      </c>
      <c r="AQ187" s="4">
        <v>1344635.9687805176</v>
      </c>
      <c r="AR187" s="4">
        <v>1369168.8102722168</v>
      </c>
      <c r="AS187" s="4">
        <v>1392343.1762695313</v>
      </c>
      <c r="AT187" s="4">
        <v>1414477.0328521729</v>
      </c>
      <c r="AU187" s="4">
        <v>1439061.1057281494</v>
      </c>
      <c r="AV187" s="4">
        <v>1468849.3530273437</v>
      </c>
      <c r="AW187" s="4">
        <v>1498640.161895752</v>
      </c>
      <c r="AX187" s="4">
        <v>1528627.7294158936</v>
      </c>
      <c r="AY187" s="4">
        <v>1558162.984085083</v>
      </c>
      <c r="AZ187" s="4">
        <v>1590883.8363647461</v>
      </c>
      <c r="BA187" s="4"/>
      <c r="BB187" s="4">
        <v>14662064.825298309</v>
      </c>
      <c r="BC187" s="4">
        <v>1329581.8977355957</v>
      </c>
      <c r="BD187" s="4">
        <v>1356902.3895263672</v>
      </c>
      <c r="BE187" s="4">
        <v>1380755.993270874</v>
      </c>
      <c r="BF187" s="4">
        <v>1403410.1045608521</v>
      </c>
      <c r="BG187" s="4">
        <v>1426769.0692901611</v>
      </c>
      <c r="BH187" s="4">
        <v>1453955.2293777466</v>
      </c>
      <c r="BI187" s="4">
        <v>1483744.7574615479</v>
      </c>
      <c r="BJ187" s="4">
        <v>1513633.9456558228</v>
      </c>
      <c r="BK187" s="4">
        <v>1543395.3567504883</v>
      </c>
      <c r="BL187" s="4">
        <v>1574523.4102249146</v>
      </c>
    </row>
    <row r="188" spans="1:64" x14ac:dyDescent="0.25">
      <c r="A188">
        <v>102</v>
      </c>
      <c r="C188" s="10">
        <v>0.74375000000000002</v>
      </c>
      <c r="D188" s="11">
        <v>2.7E-2</v>
      </c>
      <c r="F188" s="1">
        <f t="shared" si="59"/>
        <v>34.582209800951411</v>
      </c>
      <c r="G188" s="1">
        <f t="shared" si="59"/>
        <v>35.836224584868461</v>
      </c>
      <c r="H188" s="1">
        <f t="shared" si="59"/>
        <v>36.96266870209665</v>
      </c>
      <c r="I188" s="1">
        <f t="shared" si="59"/>
        <v>38.089076365846573</v>
      </c>
      <c r="J188" s="1">
        <f t="shared" si="56"/>
        <v>39.089484989281857</v>
      </c>
      <c r="K188" s="1">
        <f t="shared" si="56"/>
        <v>39.556733981045809</v>
      </c>
      <c r="L188" s="1">
        <f t="shared" si="56"/>
        <v>40.033627325115781</v>
      </c>
      <c r="M188" s="1">
        <f t="shared" si="56"/>
        <v>40.524154957858002</v>
      </c>
      <c r="N188" s="1">
        <f t="shared" si="61"/>
        <v>41.014416411428741</v>
      </c>
      <c r="O188" s="1">
        <f t="shared" si="61"/>
        <v>41.514628976764101</v>
      </c>
      <c r="P188" s="1">
        <f t="shared" si="61"/>
        <v>42.014841542099461</v>
      </c>
      <c r="R188" s="1">
        <f t="shared" si="60"/>
        <v>326.82477190243117</v>
      </c>
      <c r="S188" s="1">
        <f t="shared" ref="S188:S208" si="66">BC188/43560+R188</f>
        <v>362.0339890953411</v>
      </c>
      <c r="T188" s="1">
        <f t="shared" si="65"/>
        <v>398.43343573882368</v>
      </c>
      <c r="U188" s="1">
        <f t="shared" si="65"/>
        <v>435.95930827279528</v>
      </c>
      <c r="V188" s="1">
        <f t="shared" si="65"/>
        <v>474.54858895035949</v>
      </c>
      <c r="W188" s="1">
        <f t="shared" si="65"/>
        <v>513.87169843552329</v>
      </c>
      <c r="X188" s="1">
        <f t="shared" si="65"/>
        <v>553.66687908860411</v>
      </c>
      <c r="Y188" s="1">
        <f t="shared" si="65"/>
        <v>593.94577023009094</v>
      </c>
      <c r="Z188" s="1">
        <f t="shared" si="65"/>
        <v>634.71505591473431</v>
      </c>
      <c r="AA188" s="1">
        <f t="shared" si="65"/>
        <v>675.97957860883071</v>
      </c>
      <c r="AB188" s="1">
        <f t="shared" si="65"/>
        <v>717.74431386826245</v>
      </c>
      <c r="AC188" t="s">
        <v>27</v>
      </c>
      <c r="AD188" s="4">
        <v>379.29974365234375</v>
      </c>
      <c r="AE188" s="4">
        <v>391.86835734049481</v>
      </c>
      <c r="AF188" s="4">
        <v>402.55180867513019</v>
      </c>
      <c r="AG188" s="4">
        <v>413.23499552408856</v>
      </c>
      <c r="AH188" s="4">
        <v>422.76066080729169</v>
      </c>
      <c r="AI188" s="4">
        <v>427.84182739257812</v>
      </c>
      <c r="AJ188" s="4">
        <v>432.993896484375</v>
      </c>
      <c r="AK188" s="4">
        <v>438.24745686848956</v>
      </c>
      <c r="AL188" s="4">
        <v>443.49709065755206</v>
      </c>
      <c r="AM188" s="4">
        <v>448.89390055338544</v>
      </c>
      <c r="AN188" s="4">
        <v>454.29071044921875</v>
      </c>
      <c r="AP188" s="4">
        <v>1506401.0589294434</v>
      </c>
      <c r="AQ188" s="4">
        <v>1561025.9429168701</v>
      </c>
      <c r="AR188" s="4">
        <v>1610093.8486633301</v>
      </c>
      <c r="AS188" s="4">
        <v>1659160.1664962769</v>
      </c>
      <c r="AT188" s="4">
        <v>1702737.9661331177</v>
      </c>
      <c r="AU188" s="4">
        <v>1723091.3322143555</v>
      </c>
      <c r="AV188" s="4">
        <v>1743864.8062820435</v>
      </c>
      <c r="AW188" s="4">
        <v>1765232.1899642944</v>
      </c>
      <c r="AX188" s="4">
        <v>1786587.9788818359</v>
      </c>
      <c r="AY188" s="4">
        <v>1808377.2382278442</v>
      </c>
      <c r="AZ188" s="4">
        <v>1830166.4975738525</v>
      </c>
      <c r="BA188" s="4"/>
      <c r="BB188" s="4">
        <v>14236487.064069901</v>
      </c>
      <c r="BC188" s="4">
        <v>1533713.5009231567</v>
      </c>
      <c r="BD188" s="4">
        <v>1585559.8957901001</v>
      </c>
      <c r="BE188" s="4">
        <v>1634627.0075798035</v>
      </c>
      <c r="BF188" s="4">
        <v>1680949.0663146973</v>
      </c>
      <c r="BG188" s="4">
        <v>1712914.6491737366</v>
      </c>
      <c r="BH188" s="4">
        <v>1733478.0692481995</v>
      </c>
      <c r="BI188" s="4">
        <v>1754548.4981231689</v>
      </c>
      <c r="BJ188" s="4">
        <v>1775910.0844230652</v>
      </c>
      <c r="BK188" s="4">
        <v>1797482.6085548401</v>
      </c>
      <c r="BL188" s="4">
        <v>1819271.8679008484</v>
      </c>
    </row>
    <row r="189" spans="1:64" x14ac:dyDescent="0.25">
      <c r="A189">
        <v>104</v>
      </c>
      <c r="C189" s="10">
        <v>0.69034090909090906</v>
      </c>
      <c r="D189" s="11">
        <v>2.7E-2</v>
      </c>
      <c r="F189" s="1">
        <f t="shared" si="59"/>
        <v>41.936852967443542</v>
      </c>
      <c r="G189" s="1">
        <f t="shared" si="59"/>
        <v>42.605300879675497</v>
      </c>
      <c r="H189" s="1">
        <f t="shared" si="59"/>
        <v>43.071573257446289</v>
      </c>
      <c r="I189" s="1">
        <f t="shared" si="59"/>
        <v>43.582645424141369</v>
      </c>
      <c r="J189" s="1">
        <f t="shared" si="56"/>
        <v>44.094518795486323</v>
      </c>
      <c r="K189" s="1">
        <f t="shared" si="56"/>
        <v>44.585657245856673</v>
      </c>
      <c r="L189" s="1">
        <f t="shared" si="56"/>
        <v>45.077062551640282</v>
      </c>
      <c r="M189" s="1">
        <f t="shared" si="56"/>
        <v>45.56838039524299</v>
      </c>
      <c r="N189" s="1">
        <f t="shared" si="61"/>
        <v>46.059440959583632</v>
      </c>
      <c r="O189" s="1">
        <f t="shared" si="61"/>
        <v>46.559651855594858</v>
      </c>
      <c r="P189" s="1">
        <f t="shared" si="61"/>
        <v>47.059855729095204</v>
      </c>
      <c r="R189" s="1">
        <f t="shared" si="60"/>
        <v>449.4234814289976</v>
      </c>
      <c r="S189" s="1">
        <f t="shared" si="66"/>
        <v>491.69455835255712</v>
      </c>
      <c r="T189" s="1">
        <f t="shared" si="65"/>
        <v>534.53299542111802</v>
      </c>
      <c r="U189" s="1">
        <f t="shared" si="65"/>
        <v>577.86010476191188</v>
      </c>
      <c r="V189" s="1">
        <f t="shared" si="65"/>
        <v>621.69868687172573</v>
      </c>
      <c r="W189" s="1">
        <f t="shared" si="65"/>
        <v>666.03877489239721</v>
      </c>
      <c r="X189" s="1">
        <f t="shared" si="65"/>
        <v>710.87013479114569</v>
      </c>
      <c r="Y189" s="1">
        <f t="shared" si="65"/>
        <v>756.19285626458736</v>
      </c>
      <c r="Z189" s="1">
        <f t="shared" si="65"/>
        <v>802.0067669420007</v>
      </c>
      <c r="AA189" s="1">
        <f t="shared" si="65"/>
        <v>848.3163133495899</v>
      </c>
      <c r="AB189" s="1">
        <f t="shared" si="65"/>
        <v>895.12606714193498</v>
      </c>
      <c r="AC189" t="s">
        <v>27</v>
      </c>
      <c r="AD189" s="4">
        <v>479.23614501953125</v>
      </c>
      <c r="AE189" s="4">
        <v>486.81466674804687</v>
      </c>
      <c r="AF189" s="4">
        <v>492.78297932942706</v>
      </c>
      <c r="AG189" s="4">
        <v>499.10822550455731</v>
      </c>
      <c r="AH189" s="4">
        <v>505.30042521158856</v>
      </c>
      <c r="AI189" s="4">
        <v>511.16225179036456</v>
      </c>
      <c r="AJ189" s="4">
        <v>517.02621459960937</v>
      </c>
      <c r="AK189" s="4">
        <v>522.88945515950525</v>
      </c>
      <c r="AL189" s="4">
        <v>528.74857584635413</v>
      </c>
      <c r="AM189" s="4">
        <v>534.75406901041663</v>
      </c>
      <c r="AN189" s="4">
        <v>540.759511311849</v>
      </c>
      <c r="AP189" s="4">
        <v>1826769.3152618408</v>
      </c>
      <c r="AQ189" s="4">
        <v>1855886.9063186646</v>
      </c>
      <c r="AR189" s="4">
        <v>1876197.7310943604</v>
      </c>
      <c r="AS189" s="4">
        <v>1898460.0346755981</v>
      </c>
      <c r="AT189" s="4">
        <v>1920757.2387313843</v>
      </c>
      <c r="AU189" s="4">
        <v>1942151.2296295166</v>
      </c>
      <c r="AV189" s="4">
        <v>1963556.8447494507</v>
      </c>
      <c r="AW189" s="4">
        <v>1984958.6500167847</v>
      </c>
      <c r="AX189" s="4">
        <v>2006349.2481994629</v>
      </c>
      <c r="AY189" s="4">
        <v>2028138.4348297119</v>
      </c>
      <c r="AZ189" s="4">
        <v>2049927.3155593872</v>
      </c>
      <c r="BA189" s="4"/>
      <c r="BB189" s="4">
        <v>19576886.851047136</v>
      </c>
      <c r="BC189" s="4">
        <v>1841328.1107902527</v>
      </c>
      <c r="BD189" s="4">
        <v>1866042.3187065125</v>
      </c>
      <c r="BE189" s="4">
        <v>1887328.8828849792</v>
      </c>
      <c r="BF189" s="4">
        <v>1909608.6367034912</v>
      </c>
      <c r="BG189" s="4">
        <v>1931454.2341804504</v>
      </c>
      <c r="BH189" s="4">
        <v>1952854.0371894836</v>
      </c>
      <c r="BI189" s="4">
        <v>1974257.7473831177</v>
      </c>
      <c r="BJ189" s="4">
        <v>1995653.9491081238</v>
      </c>
      <c r="BK189" s="4">
        <v>2017243.8415145874</v>
      </c>
      <c r="BL189" s="4">
        <v>2039032.8751945496</v>
      </c>
    </row>
    <row r="190" spans="1:64" x14ac:dyDescent="0.25">
      <c r="A190">
        <v>105</v>
      </c>
      <c r="C190" s="10">
        <v>0.55814393939393936</v>
      </c>
      <c r="D190" s="11">
        <v>2.7E-2</v>
      </c>
      <c r="F190" s="1">
        <f t="shared" si="59"/>
        <v>40.52356424427996</v>
      </c>
      <c r="G190" s="1">
        <f t="shared" si="59"/>
        <v>42.500091758707008</v>
      </c>
      <c r="H190" s="1">
        <f t="shared" si="59"/>
        <v>42.965683476261525</v>
      </c>
      <c r="I190" s="1">
        <f t="shared" si="59"/>
        <v>43.412044193418446</v>
      </c>
      <c r="J190" s="1">
        <f t="shared" si="56"/>
        <v>43.844382972822373</v>
      </c>
      <c r="K190" s="1">
        <f t="shared" si="56"/>
        <v>44.259977599214913</v>
      </c>
      <c r="L190" s="1">
        <f t="shared" si="56"/>
        <v>44.675618679792755</v>
      </c>
      <c r="M190" s="1">
        <f t="shared" si="56"/>
        <v>45.091374347360997</v>
      </c>
      <c r="N190" s="1">
        <f t="shared" si="61"/>
        <v>45.506991684688572</v>
      </c>
      <c r="O190" s="1">
        <f t="shared" si="61"/>
        <v>45.922698833441054</v>
      </c>
      <c r="P190" s="1">
        <f t="shared" si="61"/>
        <v>46.258655501506652</v>
      </c>
      <c r="R190" s="1">
        <f t="shared" si="60"/>
        <v>487.20742526685615</v>
      </c>
      <c r="S190" s="1">
        <f t="shared" si="66"/>
        <v>528.71925326834958</v>
      </c>
      <c r="T190" s="1">
        <f t="shared" si="65"/>
        <v>571.45214088583384</v>
      </c>
      <c r="U190" s="1">
        <f t="shared" si="65"/>
        <v>614.64100472067378</v>
      </c>
      <c r="V190" s="1">
        <f t="shared" si="65"/>
        <v>658.26921830379422</v>
      </c>
      <c r="W190" s="1">
        <f t="shared" si="65"/>
        <v>702.32139858981282</v>
      </c>
      <c r="X190" s="1">
        <f t="shared" si="65"/>
        <v>746.7891967293167</v>
      </c>
      <c r="Y190" s="1">
        <f t="shared" si="65"/>
        <v>791.67269324289362</v>
      </c>
      <c r="Z190" s="1">
        <f t="shared" si="65"/>
        <v>836.97187625891843</v>
      </c>
      <c r="AA190" s="1">
        <f t="shared" si="65"/>
        <v>882.68672151798319</v>
      </c>
      <c r="AB190" s="1">
        <f t="shared" si="65"/>
        <v>928.777398685457</v>
      </c>
      <c r="AC190" t="s">
        <v>27</v>
      </c>
      <c r="AD190" s="4">
        <v>601.38637288411462</v>
      </c>
      <c r="AE190" s="4">
        <v>637.31880696614587</v>
      </c>
      <c r="AF190" s="4">
        <v>644.7171630859375</v>
      </c>
      <c r="AG190" s="4">
        <v>651.92445882161462</v>
      </c>
      <c r="AH190" s="4">
        <v>658.85546875</v>
      </c>
      <c r="AI190" s="4">
        <v>665.45648193359375</v>
      </c>
      <c r="AJ190" s="4">
        <v>672.0576171875</v>
      </c>
      <c r="AK190" s="4">
        <v>678.66011555989587</v>
      </c>
      <c r="AL190" s="4">
        <v>685.26057942708337</v>
      </c>
      <c r="AM190" s="4">
        <v>691.86281331380212</v>
      </c>
      <c r="AN190" s="4">
        <v>696.96653238932288</v>
      </c>
      <c r="AP190" s="4">
        <v>1765206.458480835</v>
      </c>
      <c r="AQ190" s="4">
        <v>1851303.9970092773</v>
      </c>
      <c r="AR190" s="4">
        <v>1871585.1722259521</v>
      </c>
      <c r="AS190" s="4">
        <v>1891028.6450653076</v>
      </c>
      <c r="AT190" s="4">
        <v>1909861.3222961426</v>
      </c>
      <c r="AU190" s="4">
        <v>1927964.6242218018</v>
      </c>
      <c r="AV190" s="4">
        <v>1946069.9496917725</v>
      </c>
      <c r="AW190" s="4">
        <v>1964180.2665710449</v>
      </c>
      <c r="AX190" s="4">
        <v>1982284.5577850342</v>
      </c>
      <c r="AY190" s="4">
        <v>2000392.7611846924</v>
      </c>
      <c r="AZ190" s="4">
        <v>2015027.0336456299</v>
      </c>
      <c r="BA190" s="4"/>
      <c r="BB190" s="4">
        <v>21222755.444624253</v>
      </c>
      <c r="BC190" s="4">
        <v>1808255.2277450562</v>
      </c>
      <c r="BD190" s="4">
        <v>1861444.5846176147</v>
      </c>
      <c r="BE190" s="4">
        <v>1881306.9086456299</v>
      </c>
      <c r="BF190" s="4">
        <v>1900444.9836807251</v>
      </c>
      <c r="BG190" s="4">
        <v>1918912.9732589722</v>
      </c>
      <c r="BH190" s="4">
        <v>1937017.2869567871</v>
      </c>
      <c r="BI190" s="4">
        <v>1955125.1081314087</v>
      </c>
      <c r="BJ190" s="4">
        <v>1973232.4121780396</v>
      </c>
      <c r="BK190" s="4">
        <v>1991338.6594848633</v>
      </c>
      <c r="BL190" s="4">
        <v>2007709.8974151611</v>
      </c>
    </row>
    <row r="191" spans="1:64" x14ac:dyDescent="0.25">
      <c r="A191">
        <v>106</v>
      </c>
      <c r="C191" s="10">
        <v>0.72329545454545452</v>
      </c>
      <c r="D191" s="11">
        <v>2.7E-2</v>
      </c>
      <c r="F191" s="1">
        <f t="shared" si="59"/>
        <v>51.923928022778725</v>
      </c>
      <c r="G191" s="1">
        <f t="shared" si="59"/>
        <v>54.976184219696634</v>
      </c>
      <c r="H191" s="1">
        <f t="shared" si="59"/>
        <v>55.627248053642674</v>
      </c>
      <c r="I191" s="1">
        <f t="shared" si="59"/>
        <v>56.275292537888873</v>
      </c>
      <c r="J191" s="1">
        <f t="shared" si="56"/>
        <v>56.892027823918447</v>
      </c>
      <c r="K191" s="1">
        <f t="shared" si="56"/>
        <v>57.518693385899233</v>
      </c>
      <c r="L191" s="1">
        <f t="shared" si="56"/>
        <v>58.118891143798827</v>
      </c>
      <c r="M191" s="1">
        <f t="shared" si="56"/>
        <v>58.727685419718426</v>
      </c>
      <c r="N191" s="1">
        <f t="shared" si="61"/>
        <v>59.336474344553039</v>
      </c>
      <c r="O191" s="1">
        <f t="shared" si="61"/>
        <v>59.945419788623319</v>
      </c>
      <c r="P191" s="1">
        <f t="shared" si="61"/>
        <v>60.448076631740435</v>
      </c>
      <c r="R191" s="1">
        <f t="shared" si="60"/>
        <v>686.88578029717166</v>
      </c>
      <c r="S191" s="1">
        <f t="shared" si="66"/>
        <v>740.33583641840937</v>
      </c>
      <c r="T191" s="1">
        <f t="shared" si="65"/>
        <v>795.63755255507908</v>
      </c>
      <c r="U191" s="1">
        <f t="shared" si="65"/>
        <v>851.58882285084485</v>
      </c>
      <c r="V191" s="1">
        <f t="shared" si="65"/>
        <v>908.17248303174847</v>
      </c>
      <c r="W191" s="1">
        <f t="shared" si="65"/>
        <v>965.3778436366573</v>
      </c>
      <c r="X191" s="1">
        <f t="shared" si="65"/>
        <v>1023.1966359015063</v>
      </c>
      <c r="Y191" s="1">
        <f t="shared" si="65"/>
        <v>1081.6199241832649</v>
      </c>
      <c r="Z191" s="1">
        <f t="shared" si="65"/>
        <v>1140.6520040654007</v>
      </c>
      <c r="AA191" s="1">
        <f t="shared" si="65"/>
        <v>1200.2929511319887</v>
      </c>
      <c r="AB191" s="1">
        <f t="shared" si="65"/>
        <v>1260.4896993421705</v>
      </c>
      <c r="AC191" t="s">
        <v>27</v>
      </c>
      <c r="AD191" s="4">
        <v>604.75142415364587</v>
      </c>
      <c r="AE191" s="4">
        <v>644.24772135416663</v>
      </c>
      <c r="AF191" s="4">
        <v>651.83939615885413</v>
      </c>
      <c r="AG191" s="4">
        <v>659.408203125</v>
      </c>
      <c r="AH191" s="4">
        <v>666.73903401692712</v>
      </c>
      <c r="AI191" s="4">
        <v>674.1453857421875</v>
      </c>
      <c r="AJ191" s="4">
        <v>681.14921061197913</v>
      </c>
      <c r="AK191" s="4">
        <v>688.28377278645837</v>
      </c>
      <c r="AL191" s="4">
        <v>695.41825358072913</v>
      </c>
      <c r="AM191" s="4">
        <v>702.55509440104163</v>
      </c>
      <c r="AN191" s="4">
        <v>708.17075602213538</v>
      </c>
      <c r="AP191" s="4">
        <v>2261806.3046722412</v>
      </c>
      <c r="AQ191" s="4">
        <v>2394762.5846099854</v>
      </c>
      <c r="AR191" s="4">
        <v>2423122.9252166748</v>
      </c>
      <c r="AS191" s="4">
        <v>2451351.7429504395</v>
      </c>
      <c r="AT191" s="4">
        <v>2478216.7320098877</v>
      </c>
      <c r="AU191" s="4">
        <v>2505514.2838897705</v>
      </c>
      <c r="AV191" s="4">
        <v>2531658.898223877</v>
      </c>
      <c r="AW191" s="4">
        <v>2558177.9768829346</v>
      </c>
      <c r="AX191" s="4">
        <v>2584696.8224487305</v>
      </c>
      <c r="AY191" s="4">
        <v>2611222.4859924316</v>
      </c>
      <c r="AZ191" s="4">
        <v>2633118.2180786133</v>
      </c>
      <c r="BA191" s="4"/>
      <c r="BB191" s="4">
        <v>29920744.589744799</v>
      </c>
      <c r="BC191" s="4">
        <v>2328284.4446411133</v>
      </c>
      <c r="BD191" s="4">
        <v>2408942.7549133301</v>
      </c>
      <c r="BE191" s="4">
        <v>2437237.3340835571</v>
      </c>
      <c r="BF191" s="4">
        <v>2464784.2374801636</v>
      </c>
      <c r="BG191" s="4">
        <v>2491865.5079498291</v>
      </c>
      <c r="BH191" s="4">
        <v>2518586.5910568237</v>
      </c>
      <c r="BI191" s="4">
        <v>2544918.4375534058</v>
      </c>
      <c r="BJ191" s="4">
        <v>2571437.3996658325</v>
      </c>
      <c r="BK191" s="4">
        <v>2597959.6542205811</v>
      </c>
      <c r="BL191" s="4">
        <v>2622170.3520355225</v>
      </c>
    </row>
    <row r="192" spans="1:64" x14ac:dyDescent="0.25">
      <c r="A192">
        <v>236</v>
      </c>
      <c r="C192" s="10">
        <v>0.68352272727272723</v>
      </c>
      <c r="D192" s="11">
        <v>2.7E-2</v>
      </c>
      <c r="F192" s="1">
        <f t="shared" si="59"/>
        <v>27.549137052425667</v>
      </c>
      <c r="G192" s="1">
        <f t="shared" si="59"/>
        <v>28.770677040037043</v>
      </c>
      <c r="H192" s="1">
        <f t="shared" si="59"/>
        <v>29.992214499229242</v>
      </c>
      <c r="I192" s="1">
        <f t="shared" si="59"/>
        <v>31.213754486840617</v>
      </c>
      <c r="J192" s="1">
        <f t="shared" si="56"/>
        <v>32.435291946032812</v>
      </c>
      <c r="K192" s="1">
        <f t="shared" si="56"/>
        <v>33.641744856400926</v>
      </c>
      <c r="L192" s="1">
        <f t="shared" si="56"/>
        <v>34.179145182459806</v>
      </c>
      <c r="M192" s="1">
        <f t="shared" si="56"/>
        <v>34.681269004128197</v>
      </c>
      <c r="N192" s="1">
        <f t="shared" si="61"/>
        <v>35.183392825796588</v>
      </c>
      <c r="O192" s="1">
        <f t="shared" si="61"/>
        <v>35.685516647464972</v>
      </c>
      <c r="P192" s="1">
        <f t="shared" si="61"/>
        <v>36.187642997552544</v>
      </c>
      <c r="R192" s="1">
        <f t="shared" si="60"/>
        <v>188.43609743859156</v>
      </c>
      <c r="S192" s="1">
        <f t="shared" si="66"/>
        <v>216.59600448482291</v>
      </c>
      <c r="T192" s="1">
        <f t="shared" si="65"/>
        <v>245.97745025445604</v>
      </c>
      <c r="U192" s="1">
        <f t="shared" si="65"/>
        <v>276.58043474749098</v>
      </c>
      <c r="V192" s="1">
        <f t="shared" si="65"/>
        <v>308.4049579639277</v>
      </c>
      <c r="W192" s="1">
        <f t="shared" si="65"/>
        <v>341.44347636514459</v>
      </c>
      <c r="X192" s="1">
        <f t="shared" si="65"/>
        <v>375.35392138457496</v>
      </c>
      <c r="Y192" s="1">
        <f t="shared" si="65"/>
        <v>409.78412847786899</v>
      </c>
      <c r="Z192" s="1">
        <f t="shared" si="65"/>
        <v>444.71645939283138</v>
      </c>
      <c r="AA192" s="1">
        <f t="shared" si="65"/>
        <v>480.15091412946214</v>
      </c>
      <c r="AB192" s="1">
        <f t="shared" si="65"/>
        <v>516.08749395197094</v>
      </c>
      <c r="AC192" t="s">
        <v>27</v>
      </c>
      <c r="AD192" s="4">
        <v>332.51327514648437</v>
      </c>
      <c r="AE192" s="4">
        <v>347.25704956054687</v>
      </c>
      <c r="AF192" s="4">
        <v>362.00079345703125</v>
      </c>
      <c r="AG192" s="4">
        <v>376.74456787109375</v>
      </c>
      <c r="AH192" s="4">
        <v>391.48831176757812</v>
      </c>
      <c r="AI192" s="4">
        <v>406.04998779296875</v>
      </c>
      <c r="AJ192" s="4">
        <v>412.53631591796875</v>
      </c>
      <c r="AK192" s="4">
        <v>418.59686279296875</v>
      </c>
      <c r="AL192" s="4">
        <v>424.65740966796875</v>
      </c>
      <c r="AM192" s="4">
        <v>430.71795654296875</v>
      </c>
      <c r="AN192" s="4">
        <v>436.77853393554687</v>
      </c>
      <c r="AP192" s="4">
        <v>1200040.4100036621</v>
      </c>
      <c r="AQ192" s="4">
        <v>1253250.6918640137</v>
      </c>
      <c r="AR192" s="4">
        <v>1306460.8635864258</v>
      </c>
      <c r="AS192" s="4">
        <v>1359671.1454467773</v>
      </c>
      <c r="AT192" s="4">
        <v>1412881.3171691895</v>
      </c>
      <c r="AU192" s="4">
        <v>1465434.4059448242</v>
      </c>
      <c r="AV192" s="4">
        <v>1488843.5641479492</v>
      </c>
      <c r="AW192" s="4">
        <v>1510716.0778198242</v>
      </c>
      <c r="AX192" s="4">
        <v>1532588.5914916992</v>
      </c>
      <c r="AY192" s="4">
        <v>1554461.1051635742</v>
      </c>
      <c r="AZ192" s="4">
        <v>1576333.7289733887</v>
      </c>
      <c r="BA192" s="4"/>
      <c r="BB192" s="4">
        <v>8208276.4044250483</v>
      </c>
      <c r="BC192" s="4">
        <v>1226645.5509338379</v>
      </c>
      <c r="BD192" s="4">
        <v>1279855.7777252197</v>
      </c>
      <c r="BE192" s="4">
        <v>1333066.0045166016</v>
      </c>
      <c r="BF192" s="4">
        <v>1386276.2313079834</v>
      </c>
      <c r="BG192" s="4">
        <v>1439157.8615570068</v>
      </c>
      <c r="BH192" s="4">
        <v>1477138.9850463867</v>
      </c>
      <c r="BI192" s="4">
        <v>1499779.8209838867</v>
      </c>
      <c r="BJ192" s="4">
        <v>1521652.3346557617</v>
      </c>
      <c r="BK192" s="4">
        <v>1543524.8483276367</v>
      </c>
      <c r="BL192" s="4">
        <v>1565397.4170684814</v>
      </c>
    </row>
    <row r="193" spans="1:64" x14ac:dyDescent="0.25">
      <c r="A193">
        <v>237</v>
      </c>
      <c r="C193" s="10">
        <v>0.80738636363636362</v>
      </c>
      <c r="D193" s="11">
        <v>2.7E-2</v>
      </c>
      <c r="F193" s="1">
        <f t="shared" si="59"/>
        <v>42.325005691570354</v>
      </c>
      <c r="G193" s="1">
        <f t="shared" si="59"/>
        <v>43.657753478331344</v>
      </c>
      <c r="H193" s="1">
        <f t="shared" si="59"/>
        <v>44.876475741383786</v>
      </c>
      <c r="I193" s="1">
        <f t="shared" si="59"/>
        <v>46.079737852953023</v>
      </c>
      <c r="J193" s="1">
        <f t="shared" si="56"/>
        <v>47.259882162425143</v>
      </c>
      <c r="K193" s="1">
        <f t="shared" si="56"/>
        <v>48.19635399642398</v>
      </c>
      <c r="L193" s="1">
        <f t="shared" si="56"/>
        <v>48.753793031256386</v>
      </c>
      <c r="M193" s="1">
        <f t="shared" si="56"/>
        <v>49.290381095823179</v>
      </c>
      <c r="N193" s="1">
        <f t="shared" si="61"/>
        <v>49.826969160389964</v>
      </c>
      <c r="O193" s="1">
        <f t="shared" si="61"/>
        <v>50.377812282047323</v>
      </c>
      <c r="P193" s="1">
        <f t="shared" si="61"/>
        <v>50.970930772051013</v>
      </c>
      <c r="R193" s="1">
        <f t="shared" si="60"/>
        <v>246.51346026712216</v>
      </c>
      <c r="S193" s="1">
        <f t="shared" si="66"/>
        <v>289.50483985207302</v>
      </c>
      <c r="T193" s="1">
        <f t="shared" si="65"/>
        <v>333.77195446193059</v>
      </c>
      <c r="U193" s="1">
        <f t="shared" si="65"/>
        <v>379.25006125909897</v>
      </c>
      <c r="V193" s="1">
        <f t="shared" si="65"/>
        <v>425.91987126678805</v>
      </c>
      <c r="W193" s="1">
        <f t="shared" si="65"/>
        <v>473.64798934621263</v>
      </c>
      <c r="X193" s="1">
        <f t="shared" si="65"/>
        <v>522.12306286005287</v>
      </c>
      <c r="Y193" s="1">
        <f t="shared" si="65"/>
        <v>571.14514992359261</v>
      </c>
      <c r="Z193" s="1">
        <f t="shared" si="65"/>
        <v>620.70382505169914</v>
      </c>
      <c r="AA193" s="1">
        <f t="shared" si="65"/>
        <v>670.80621577291777</v>
      </c>
      <c r="AB193" s="1">
        <f t="shared" si="65"/>
        <v>721.48058729996694</v>
      </c>
      <c r="AC193" t="s">
        <v>27</v>
      </c>
      <c r="AD193" s="4">
        <v>399.16015625</v>
      </c>
      <c r="AE193" s="4">
        <v>413.15486653645831</v>
      </c>
      <c r="AF193" s="4">
        <v>426.37117513020831</v>
      </c>
      <c r="AG193" s="4">
        <v>439.48215738932294</v>
      </c>
      <c r="AH193" s="4">
        <v>452.4356689453125</v>
      </c>
      <c r="AI193" s="4">
        <v>463.6685791015625</v>
      </c>
      <c r="AJ193" s="4">
        <v>469.62813313802081</v>
      </c>
      <c r="AK193" s="4">
        <v>475.30360921223956</v>
      </c>
      <c r="AL193" s="4">
        <v>480.97908528645831</v>
      </c>
      <c r="AM193" s="4">
        <v>486.75166829427081</v>
      </c>
      <c r="AN193" s="4">
        <v>492.81223551432294</v>
      </c>
      <c r="AP193" s="4">
        <v>1843677.2479248047</v>
      </c>
      <c r="AQ193" s="4">
        <v>1901731.7415161133</v>
      </c>
      <c r="AR193" s="4">
        <v>1954819.2832946777</v>
      </c>
      <c r="AS193" s="4">
        <v>2007233.3808746338</v>
      </c>
      <c r="AT193" s="4">
        <v>2058640.4669952393</v>
      </c>
      <c r="AU193" s="4">
        <v>2099433.1800842285</v>
      </c>
      <c r="AV193" s="4">
        <v>2123715.2244415283</v>
      </c>
      <c r="AW193" s="4">
        <v>2147089.0005340576</v>
      </c>
      <c r="AX193" s="4">
        <v>2170462.7766265869</v>
      </c>
      <c r="AY193" s="4">
        <v>2194457.5030059814</v>
      </c>
      <c r="AZ193" s="4">
        <v>2220293.744430542</v>
      </c>
      <c r="BA193" s="4"/>
      <c r="BB193" s="4">
        <v>10738126.329235841</v>
      </c>
      <c r="BC193" s="4">
        <v>1872704.494720459</v>
      </c>
      <c r="BD193" s="4">
        <v>1928275.5124053955</v>
      </c>
      <c r="BE193" s="4">
        <v>1981026.3320846558</v>
      </c>
      <c r="BF193" s="4">
        <v>2032936.9239349365</v>
      </c>
      <c r="BG193" s="4">
        <v>2079036.8235397339</v>
      </c>
      <c r="BH193" s="4">
        <v>2111574.2022628784</v>
      </c>
      <c r="BI193" s="4">
        <v>2135402.112487793</v>
      </c>
      <c r="BJ193" s="4">
        <v>2158775.8885803223</v>
      </c>
      <c r="BK193" s="4">
        <v>2182460.1398162842</v>
      </c>
      <c r="BL193" s="4">
        <v>2207375.6237182617</v>
      </c>
    </row>
    <row r="194" spans="1:64" x14ac:dyDescent="0.25">
      <c r="A194">
        <v>238</v>
      </c>
      <c r="C194" s="10">
        <v>1.084090909090909</v>
      </c>
      <c r="D194" s="11">
        <v>2.7E-2</v>
      </c>
      <c r="F194" s="1">
        <f t="shared" si="59"/>
        <v>44.009068282576635</v>
      </c>
      <c r="G194" s="1">
        <f t="shared" si="59"/>
        <v>45.128781953921987</v>
      </c>
      <c r="H194" s="1">
        <f t="shared" si="59"/>
        <v>46.290569734179286</v>
      </c>
      <c r="I194" s="1">
        <f t="shared" si="59"/>
        <v>47.360127819471124</v>
      </c>
      <c r="J194" s="1">
        <f t="shared" si="56"/>
        <v>48.170822988462845</v>
      </c>
      <c r="K194" s="1">
        <f t="shared" si="56"/>
        <v>48.954172868965088</v>
      </c>
      <c r="L194" s="1">
        <f t="shared" si="56"/>
        <v>49.514347259269272</v>
      </c>
      <c r="M194" s="1">
        <f t="shared" si="56"/>
        <v>50.073812853600366</v>
      </c>
      <c r="N194" s="1">
        <f t="shared" si="61"/>
        <v>50.633546126184385</v>
      </c>
      <c r="O194" s="1">
        <f t="shared" si="61"/>
        <v>51.193243307318568</v>
      </c>
      <c r="P194" s="1">
        <f t="shared" si="61"/>
        <v>51.752834219183804</v>
      </c>
      <c r="R194" s="1">
        <f t="shared" si="60"/>
        <v>166.14348281483612</v>
      </c>
      <c r="S194" s="1">
        <f t="shared" si="66"/>
        <v>210.71240793308544</v>
      </c>
      <c r="T194" s="1">
        <f t="shared" si="65"/>
        <v>256.42208377713609</v>
      </c>
      <c r="U194" s="1">
        <f t="shared" si="65"/>
        <v>303.24743255396129</v>
      </c>
      <c r="V194" s="1">
        <f t="shared" si="65"/>
        <v>351.01290795792829</v>
      </c>
      <c r="W194" s="1">
        <f t="shared" si="65"/>
        <v>399.57540588664227</v>
      </c>
      <c r="X194" s="1">
        <f t="shared" si="65"/>
        <v>448.80966595075944</v>
      </c>
      <c r="Y194" s="1">
        <f t="shared" si="65"/>
        <v>498.60374600719427</v>
      </c>
      <c r="Z194" s="1">
        <f t="shared" si="65"/>
        <v>548.95742549708666</v>
      </c>
      <c r="AA194" s="1">
        <f t="shared" si="65"/>
        <v>599.8708202138381</v>
      </c>
      <c r="AB194" s="1">
        <f t="shared" si="65"/>
        <v>651.34385897708933</v>
      </c>
      <c r="AC194" t="s">
        <v>27</v>
      </c>
      <c r="AD194" s="4">
        <v>320.01702372233075</v>
      </c>
      <c r="AE194" s="4">
        <v>330.571533203125</v>
      </c>
      <c r="AF194" s="4">
        <v>341.55279541015625</v>
      </c>
      <c r="AG194" s="4">
        <v>351.59886678059894</v>
      </c>
      <c r="AH194" s="4">
        <v>359.01799519856769</v>
      </c>
      <c r="AI194" s="4">
        <v>366.15799967447919</v>
      </c>
      <c r="AJ194" s="4">
        <v>370.82060750325519</v>
      </c>
      <c r="AK194" s="4">
        <v>375.40787760416669</v>
      </c>
      <c r="AL194" s="4">
        <v>379.99669392903644</v>
      </c>
      <c r="AM194" s="4">
        <v>384.58514404296875</v>
      </c>
      <c r="AN194" s="4">
        <v>389.17245483398438</v>
      </c>
      <c r="AP194" s="4">
        <v>1917035.0143890381</v>
      </c>
      <c r="AQ194" s="4">
        <v>1965809.7419128418</v>
      </c>
      <c r="AR194" s="4">
        <v>2016417.2176208496</v>
      </c>
      <c r="AS194" s="4">
        <v>2063007.1678161621</v>
      </c>
      <c r="AT194" s="4">
        <v>2098321.0493774414</v>
      </c>
      <c r="AU194" s="4">
        <v>2132443.7701721191</v>
      </c>
      <c r="AV194" s="4">
        <v>2156844.9666137695</v>
      </c>
      <c r="AW194" s="4">
        <v>2181215.287902832</v>
      </c>
      <c r="AX194" s="4">
        <v>2205597.2692565918</v>
      </c>
      <c r="AY194" s="4">
        <v>2229977.6784667969</v>
      </c>
      <c r="AZ194" s="4">
        <v>2254353.4585876465</v>
      </c>
      <c r="BA194" s="4"/>
      <c r="BB194" s="4">
        <v>7237210.1114142612</v>
      </c>
      <c r="BC194" s="4">
        <v>1941422.3781509399</v>
      </c>
      <c r="BD194" s="4">
        <v>1991113.4797668457</v>
      </c>
      <c r="BE194" s="4">
        <v>2039712.1927185059</v>
      </c>
      <c r="BF194" s="4">
        <v>2080664.1085968018</v>
      </c>
      <c r="BG194" s="4">
        <v>2115382.4097747803</v>
      </c>
      <c r="BH194" s="4">
        <v>2144644.3683929443</v>
      </c>
      <c r="BI194" s="4">
        <v>2169030.1272583008</v>
      </c>
      <c r="BJ194" s="4">
        <v>2193406.2785797119</v>
      </c>
      <c r="BK194" s="4">
        <v>2217787.4738616943</v>
      </c>
      <c r="BL194" s="4">
        <v>2242165.5685272217</v>
      </c>
    </row>
    <row r="195" spans="1:64" x14ac:dyDescent="0.25">
      <c r="A195">
        <v>239</v>
      </c>
      <c r="C195" s="10">
        <v>0.72348484848484851</v>
      </c>
      <c r="D195" s="11">
        <v>2.7E-2</v>
      </c>
      <c r="F195" s="1">
        <f t="shared" si="59"/>
        <v>15.72419293721517</v>
      </c>
      <c r="G195" s="1">
        <f t="shared" si="59"/>
        <v>16.86391487506905</v>
      </c>
      <c r="H195" s="1">
        <f t="shared" si="59"/>
        <v>17.54879023374167</v>
      </c>
      <c r="I195" s="1">
        <f t="shared" si="59"/>
        <v>18.031272367997602</v>
      </c>
      <c r="J195" s="1">
        <f t="shared" si="56"/>
        <v>18.341062558036644</v>
      </c>
      <c r="K195" s="1">
        <f t="shared" si="56"/>
        <v>18.636355204796768</v>
      </c>
      <c r="L195" s="1">
        <f t="shared" si="56"/>
        <v>18.931770289677672</v>
      </c>
      <c r="M195" s="1">
        <f t="shared" si="56"/>
        <v>19.227027810747412</v>
      </c>
      <c r="N195" s="1">
        <f t="shared" si="61"/>
        <v>19.52230272739715</v>
      </c>
      <c r="O195" s="1">
        <f t="shared" si="61"/>
        <v>19.817549543494582</v>
      </c>
      <c r="P195" s="1">
        <f t="shared" si="61"/>
        <v>20.124719691561165</v>
      </c>
      <c r="R195" s="1">
        <f t="shared" si="60"/>
        <v>70.587995280545172</v>
      </c>
      <c r="S195" s="1">
        <f t="shared" si="66"/>
        <v>86.882049186687283</v>
      </c>
      <c r="T195" s="1">
        <f t="shared" si="65"/>
        <v>104.08840174109264</v>
      </c>
      <c r="U195" s="1">
        <f t="shared" si="65"/>
        <v>121.87843304196227</v>
      </c>
      <c r="V195" s="1">
        <f t="shared" si="65"/>
        <v>140.06460050497938</v>
      </c>
      <c r="W195" s="1">
        <f t="shared" si="65"/>
        <v>158.55330938639608</v>
      </c>
      <c r="X195" s="1">
        <f t="shared" si="65"/>
        <v>177.33737213363329</v>
      </c>
      <c r="Y195" s="1">
        <f t="shared" si="65"/>
        <v>196.41677118384584</v>
      </c>
      <c r="Z195" s="1">
        <f t="shared" si="65"/>
        <v>215.79143645291811</v>
      </c>
      <c r="AA195" s="1">
        <f t="shared" si="65"/>
        <v>235.46136258836398</v>
      </c>
      <c r="AB195" s="1">
        <f t="shared" si="65"/>
        <v>255.43249720589185</v>
      </c>
      <c r="AC195" t="s">
        <v>27</v>
      </c>
      <c r="AD195" s="4">
        <v>187.53186543782553</v>
      </c>
      <c r="AE195" s="4">
        <v>201.57547505696616</v>
      </c>
      <c r="AF195" s="4">
        <v>210.85822550455728</v>
      </c>
      <c r="AG195" s="4">
        <v>217.32225036621094</v>
      </c>
      <c r="AH195" s="4">
        <v>221.16063944498697</v>
      </c>
      <c r="AI195" s="4">
        <v>224.77843221028647</v>
      </c>
      <c r="AJ195" s="4">
        <v>228.39672342936197</v>
      </c>
      <c r="AK195" s="4">
        <v>232.01397196451822</v>
      </c>
      <c r="AL195" s="4">
        <v>235.63149007161459</v>
      </c>
      <c r="AM195" s="4">
        <v>239.24857584635416</v>
      </c>
      <c r="AN195" s="4">
        <v>242.98095703125</v>
      </c>
      <c r="AP195" s="4">
        <v>684945.84434509277</v>
      </c>
      <c r="AQ195" s="4">
        <v>734592.13195800781</v>
      </c>
      <c r="AR195" s="4">
        <v>764425.30258178711</v>
      </c>
      <c r="AS195" s="4">
        <v>785442.22434997559</v>
      </c>
      <c r="AT195" s="4">
        <v>798936.68502807617</v>
      </c>
      <c r="AU195" s="4">
        <v>811799.63272094727</v>
      </c>
      <c r="AV195" s="4">
        <v>824667.91381835937</v>
      </c>
      <c r="AW195" s="4">
        <v>837529.33143615723</v>
      </c>
      <c r="AX195" s="4">
        <v>850391.50680541992</v>
      </c>
      <c r="AY195" s="4">
        <v>863252.45811462402</v>
      </c>
      <c r="AZ195" s="4">
        <v>876632.7897644043</v>
      </c>
      <c r="BA195" s="4"/>
      <c r="BB195" s="4">
        <v>3074813.0744205476</v>
      </c>
      <c r="BC195" s="4">
        <v>709768.98815155029</v>
      </c>
      <c r="BD195" s="4">
        <v>749508.71726989746</v>
      </c>
      <c r="BE195" s="4">
        <v>774933.76346588135</v>
      </c>
      <c r="BF195" s="4">
        <v>792189.45468902588</v>
      </c>
      <c r="BG195" s="4">
        <v>805368.15887451172</v>
      </c>
      <c r="BH195" s="4">
        <v>818233.77326965332</v>
      </c>
      <c r="BI195" s="4">
        <v>831098.6226272583</v>
      </c>
      <c r="BJ195" s="4">
        <v>843960.41912078857</v>
      </c>
      <c r="BK195" s="4">
        <v>856821.98246002197</v>
      </c>
      <c r="BL195" s="4">
        <v>869942.62393951416</v>
      </c>
    </row>
    <row r="196" spans="1:64" x14ac:dyDescent="0.25">
      <c r="A196">
        <v>240</v>
      </c>
      <c r="C196" s="10">
        <v>0.67632575757575752</v>
      </c>
      <c r="D196" s="11">
        <v>2.7E-2</v>
      </c>
      <c r="F196" s="1">
        <f t="shared" si="59"/>
        <v>11.926819170320439</v>
      </c>
      <c r="G196" s="1">
        <f t="shared" si="59"/>
        <v>13.465809832372393</v>
      </c>
      <c r="H196" s="1">
        <f t="shared" si="59"/>
        <v>14.324886065606572</v>
      </c>
      <c r="I196" s="1">
        <f t="shared" si="59"/>
        <v>14.648254255902559</v>
      </c>
      <c r="J196" s="1">
        <f t="shared" si="56"/>
        <v>14.968186853652268</v>
      </c>
      <c r="K196" s="1">
        <f t="shared" si="56"/>
        <v>15.287816733981186</v>
      </c>
      <c r="L196" s="1">
        <f t="shared" si="56"/>
        <v>15.607577958645571</v>
      </c>
      <c r="M196" s="1">
        <f t="shared" si="56"/>
        <v>15.927405480926906</v>
      </c>
      <c r="N196" s="1">
        <f t="shared" si="61"/>
        <v>16.247233315932849</v>
      </c>
      <c r="O196" s="1">
        <f t="shared" si="61"/>
        <v>16.567061150938791</v>
      </c>
      <c r="P196" s="1">
        <f t="shared" si="61"/>
        <v>16.890141947319794</v>
      </c>
      <c r="R196" s="1">
        <f t="shared" si="60"/>
        <v>58.726398438575188</v>
      </c>
      <c r="S196" s="1">
        <f t="shared" si="66"/>
        <v>71.42271293992161</v>
      </c>
      <c r="T196" s="1">
        <f t="shared" si="65"/>
        <v>85.318060888911091</v>
      </c>
      <c r="U196" s="1">
        <f t="shared" si="65"/>
        <v>99.804631049665659</v>
      </c>
      <c r="V196" s="1">
        <f t="shared" si="65"/>
        <v>114.61285160444308</v>
      </c>
      <c r="W196" s="1">
        <f t="shared" si="65"/>
        <v>129.74085339825982</v>
      </c>
      <c r="X196" s="1">
        <f t="shared" si="65"/>
        <v>145.18855074457321</v>
      </c>
      <c r="Y196" s="1">
        <f t="shared" si="65"/>
        <v>160.95604246435946</v>
      </c>
      <c r="Z196" s="1">
        <f t="shared" si="65"/>
        <v>177.04336186278934</v>
      </c>
      <c r="AA196" s="1">
        <f t="shared" si="65"/>
        <v>193.45050909622518</v>
      </c>
      <c r="AB196" s="1">
        <f t="shared" si="65"/>
        <v>210.17911064535446</v>
      </c>
      <c r="AC196" t="s">
        <v>27</v>
      </c>
      <c r="AD196" s="4">
        <v>141.94087473551431</v>
      </c>
      <c r="AE196" s="4">
        <v>159.31525929768881</v>
      </c>
      <c r="AF196" s="4">
        <v>169.17307535807291</v>
      </c>
      <c r="AG196" s="4">
        <v>172.93931579589844</v>
      </c>
      <c r="AH196" s="4">
        <v>176.64967854817709</v>
      </c>
      <c r="AI196" s="4">
        <v>180.35680135091147</v>
      </c>
      <c r="AJ196" s="4">
        <v>184.06521097819009</v>
      </c>
      <c r="AK196" s="4">
        <v>187.77388509114584</v>
      </c>
      <c r="AL196" s="4">
        <v>191.48256429036459</v>
      </c>
      <c r="AM196" s="4">
        <v>195.19124348958334</v>
      </c>
      <c r="AN196" s="4">
        <v>198.95100402832031</v>
      </c>
      <c r="AP196" s="4">
        <v>519532.24305915833</v>
      </c>
      <c r="AQ196" s="4">
        <v>586570.67629814148</v>
      </c>
      <c r="AR196" s="4">
        <v>623992.03701782227</v>
      </c>
      <c r="AS196" s="4">
        <v>638077.95538711548</v>
      </c>
      <c r="AT196" s="4">
        <v>652014.21934509277</v>
      </c>
      <c r="AU196" s="4">
        <v>665937.29693222046</v>
      </c>
      <c r="AV196" s="4">
        <v>679866.09587860107</v>
      </c>
      <c r="AW196" s="4">
        <v>693797.78274917603</v>
      </c>
      <c r="AX196" s="4">
        <v>707729.48324203491</v>
      </c>
      <c r="AY196" s="4">
        <v>721661.1837348938</v>
      </c>
      <c r="AZ196" s="4">
        <v>735734.58322525024</v>
      </c>
      <c r="BA196" s="4"/>
      <c r="BB196" s="4">
        <v>2558121.9159843354</v>
      </c>
      <c r="BC196" s="4">
        <v>553051.4596786499</v>
      </c>
      <c r="BD196" s="4">
        <v>605281.35665798187</v>
      </c>
      <c r="BE196" s="4">
        <v>631034.99620246887</v>
      </c>
      <c r="BF196" s="4">
        <v>645046.08736610413</v>
      </c>
      <c r="BG196" s="4">
        <v>658975.75813865662</v>
      </c>
      <c r="BH196" s="4">
        <v>672901.69640541077</v>
      </c>
      <c r="BI196" s="4">
        <v>686831.93931388855</v>
      </c>
      <c r="BJ196" s="4">
        <v>700763.63299560547</v>
      </c>
      <c r="BK196" s="4">
        <v>714695.33348846436</v>
      </c>
      <c r="BL196" s="4">
        <v>728697.88348007202</v>
      </c>
    </row>
    <row r="197" spans="1:64" x14ac:dyDescent="0.25">
      <c r="A197">
        <v>241</v>
      </c>
      <c r="C197" s="10">
        <v>1.0257575757575759</v>
      </c>
      <c r="D197" s="11">
        <v>2.7E-2</v>
      </c>
      <c r="F197" s="1">
        <f t="shared" si="59"/>
        <v>15.987231967600252</v>
      </c>
      <c r="G197" s="1">
        <f t="shared" si="59"/>
        <v>16.429670457866237</v>
      </c>
      <c r="H197" s="1">
        <f t="shared" si="59"/>
        <v>16.784586113543551</v>
      </c>
      <c r="I197" s="1">
        <f t="shared" si="59"/>
        <v>16.967334374602068</v>
      </c>
      <c r="J197" s="1">
        <f t="shared" si="56"/>
        <v>17.144798486882991</v>
      </c>
      <c r="K197" s="1">
        <f t="shared" si="56"/>
        <v>17.322610733550661</v>
      </c>
      <c r="L197" s="1">
        <f t="shared" si="56"/>
        <v>17.499984255003426</v>
      </c>
      <c r="M197" s="1">
        <f t="shared" si="56"/>
        <v>17.677543226790274</v>
      </c>
      <c r="N197" s="1">
        <f t="shared" si="61"/>
        <v>17.855121170478309</v>
      </c>
      <c r="O197" s="1">
        <f t="shared" si="61"/>
        <v>18.032700062761403</v>
      </c>
      <c r="P197" s="1">
        <f t="shared" si="61"/>
        <v>18.210278955044497</v>
      </c>
      <c r="R197" s="1">
        <f t="shared" si="60"/>
        <v>80.312626301121782</v>
      </c>
      <c r="S197" s="1">
        <f t="shared" si="66"/>
        <v>96.521077513855033</v>
      </c>
      <c r="T197" s="1">
        <f t="shared" si="65"/>
        <v>113.12820579955992</v>
      </c>
      <c r="U197" s="1">
        <f t="shared" si="65"/>
        <v>130.00416604363272</v>
      </c>
      <c r="V197" s="1">
        <f t="shared" si="65"/>
        <v>147.06023247437525</v>
      </c>
      <c r="W197" s="1">
        <f t="shared" si="65"/>
        <v>164.29393708459207</v>
      </c>
      <c r="X197" s="1">
        <f t="shared" si="65"/>
        <v>181.70523457886912</v>
      </c>
      <c r="Y197" s="1">
        <f t="shared" si="65"/>
        <v>199.29399831976599</v>
      </c>
      <c r="Z197" s="1">
        <f t="shared" si="65"/>
        <v>217.06033051840029</v>
      </c>
      <c r="AA197" s="1">
        <f t="shared" si="65"/>
        <v>235.00424113502015</v>
      </c>
      <c r="AB197" s="1">
        <f t="shared" si="65"/>
        <v>253.12573064392311</v>
      </c>
      <c r="AC197" t="s">
        <v>27</v>
      </c>
      <c r="AD197" s="4">
        <v>136.16761779785156</v>
      </c>
      <c r="AE197" s="4">
        <v>140.61634318033853</v>
      </c>
      <c r="AF197" s="4">
        <v>144.12629191080728</v>
      </c>
      <c r="AG197" s="4">
        <v>145.790163675944</v>
      </c>
      <c r="AH197" s="4">
        <v>147.39737192789713</v>
      </c>
      <c r="AI197" s="4">
        <v>149.00651804606119</v>
      </c>
      <c r="AJ197" s="4">
        <v>150.61388651529947</v>
      </c>
      <c r="AK197" s="4">
        <v>152.22191111246744</v>
      </c>
      <c r="AL197" s="4">
        <v>153.83014170328775</v>
      </c>
      <c r="AM197" s="4">
        <v>155.43837992350259</v>
      </c>
      <c r="AN197" s="4">
        <v>157.04661814371744</v>
      </c>
      <c r="AP197" s="4">
        <v>696403.82450866699</v>
      </c>
      <c r="AQ197" s="4">
        <v>715676.44514465332</v>
      </c>
      <c r="AR197" s="4">
        <v>731136.57110595703</v>
      </c>
      <c r="AS197" s="4">
        <v>739097.08535766602</v>
      </c>
      <c r="AT197" s="4">
        <v>746827.42208862305</v>
      </c>
      <c r="AU197" s="4">
        <v>754572.9235534668</v>
      </c>
      <c r="AV197" s="4">
        <v>762299.31414794922</v>
      </c>
      <c r="AW197" s="4">
        <v>770033.78295898438</v>
      </c>
      <c r="AX197" s="4">
        <v>777769.07818603516</v>
      </c>
      <c r="AY197" s="4">
        <v>785504.41473388672</v>
      </c>
      <c r="AZ197" s="4">
        <v>793239.75128173828</v>
      </c>
      <c r="BA197" s="4"/>
      <c r="BB197" s="4">
        <v>3498418.0016768649</v>
      </c>
      <c r="BC197" s="4">
        <v>706040.13482666016</v>
      </c>
      <c r="BD197" s="4">
        <v>723406.50812530518</v>
      </c>
      <c r="BE197" s="4">
        <v>735116.82823181152</v>
      </c>
      <c r="BF197" s="4">
        <v>742962.25372314453</v>
      </c>
      <c r="BG197" s="4">
        <v>750700.17282104492</v>
      </c>
      <c r="BH197" s="4">
        <v>758436.11885070801</v>
      </c>
      <c r="BI197" s="4">
        <v>766166.5485534668</v>
      </c>
      <c r="BJ197" s="4">
        <v>773901.43057250977</v>
      </c>
      <c r="BK197" s="4">
        <v>781636.74645996094</v>
      </c>
      <c r="BL197" s="4">
        <v>789372.0830078125</v>
      </c>
    </row>
    <row r="198" spans="1:64" x14ac:dyDescent="0.25">
      <c r="A198">
        <v>242</v>
      </c>
      <c r="C198" s="10">
        <v>0.88276515151515156</v>
      </c>
      <c r="D198" s="11">
        <v>2.7E-2</v>
      </c>
      <c r="F198" s="1">
        <f t="shared" si="59"/>
        <v>29.281369481817968</v>
      </c>
      <c r="G198" s="1">
        <f t="shared" si="59"/>
        <v>29.472127734115084</v>
      </c>
      <c r="H198" s="1">
        <f t="shared" si="59"/>
        <v>29.66288517005297</v>
      </c>
      <c r="I198" s="1">
        <f t="shared" si="59"/>
        <v>29.853642605990856</v>
      </c>
      <c r="J198" s="1">
        <f t="shared" si="56"/>
        <v>30.044569028288645</v>
      </c>
      <c r="K198" s="1">
        <f t="shared" si="56"/>
        <v>30.23540279381422</v>
      </c>
      <c r="L198" s="1">
        <f t="shared" si="56"/>
        <v>30.426081042907125</v>
      </c>
      <c r="M198" s="1">
        <f t="shared" si="56"/>
        <v>30.616667451587045</v>
      </c>
      <c r="N198" s="1">
        <f t="shared" si="61"/>
        <v>30.807269779271877</v>
      </c>
      <c r="O198" s="1">
        <f t="shared" si="61"/>
        <v>30.997951701981304</v>
      </c>
      <c r="P198" s="1">
        <f t="shared" si="61"/>
        <v>31.188703015224991</v>
      </c>
      <c r="R198" s="1">
        <f t="shared" si="60"/>
        <v>158.41017681524838</v>
      </c>
      <c r="S198" s="1">
        <f t="shared" si="66"/>
        <v>187.78692542321491</v>
      </c>
      <c r="T198" s="1">
        <f t="shared" si="65"/>
        <v>217.35443187529893</v>
      </c>
      <c r="U198" s="1">
        <f t="shared" si="65"/>
        <v>247.11269576332083</v>
      </c>
      <c r="V198" s="1">
        <f t="shared" si="65"/>
        <v>277.06180158046055</v>
      </c>
      <c r="W198" s="1">
        <f t="shared" si="65"/>
        <v>307.20178749151199</v>
      </c>
      <c r="X198" s="1">
        <f t="shared" si="65"/>
        <v>337.53252940987267</v>
      </c>
      <c r="Y198" s="1">
        <f t="shared" si="65"/>
        <v>368.05390365711975</v>
      </c>
      <c r="Z198" s="1">
        <f t="shared" si="65"/>
        <v>398.76587227254919</v>
      </c>
      <c r="AA198" s="1">
        <f t="shared" si="65"/>
        <v>429.66848301317577</v>
      </c>
      <c r="AB198" s="1">
        <f t="shared" si="65"/>
        <v>460.76181037177889</v>
      </c>
      <c r="AC198" t="s">
        <v>27</v>
      </c>
      <c r="AD198" s="4">
        <v>267.76820882161456</v>
      </c>
      <c r="AE198" s="4">
        <v>269.48240661621094</v>
      </c>
      <c r="AF198" s="4">
        <v>271.19659423828125</v>
      </c>
      <c r="AG198" s="4">
        <v>272.91078186035156</v>
      </c>
      <c r="AH198" s="4">
        <v>274.62706502278644</v>
      </c>
      <c r="AI198" s="4">
        <v>276.34201049804687</v>
      </c>
      <c r="AJ198" s="4">
        <v>278.05613708496094</v>
      </c>
      <c r="AK198" s="4">
        <v>279.7691701253255</v>
      </c>
      <c r="AL198" s="4">
        <v>281.48240152994794</v>
      </c>
      <c r="AM198" s="4">
        <v>283.1962890625</v>
      </c>
      <c r="AN198" s="4">
        <v>284.91073608398437</v>
      </c>
      <c r="AP198" s="4">
        <v>1275496.4546279907</v>
      </c>
      <c r="AQ198" s="4">
        <v>1283805.884098053</v>
      </c>
      <c r="AR198" s="4">
        <v>1292115.2780075073</v>
      </c>
      <c r="AS198" s="4">
        <v>1300424.6719169617</v>
      </c>
      <c r="AT198" s="4">
        <v>1308741.4268722534</v>
      </c>
      <c r="AU198" s="4">
        <v>1317054.1456985474</v>
      </c>
      <c r="AV198" s="4">
        <v>1325360.0902290344</v>
      </c>
      <c r="AW198" s="4">
        <v>1333662.0341911316</v>
      </c>
      <c r="AX198" s="4">
        <v>1341964.671585083</v>
      </c>
      <c r="AY198" s="4">
        <v>1350270.7761383057</v>
      </c>
      <c r="AZ198" s="4">
        <v>1358579.9033432007</v>
      </c>
      <c r="BA198" s="4"/>
      <c r="BB198" s="4">
        <v>6900347.3020722196</v>
      </c>
      <c r="BC198" s="4">
        <v>1279651.1693630219</v>
      </c>
      <c r="BD198" s="4">
        <v>1287960.5810527802</v>
      </c>
      <c r="BE198" s="4">
        <v>1296269.9749622345</v>
      </c>
      <c r="BF198" s="4">
        <v>1304583.0493946075</v>
      </c>
      <c r="BG198" s="4">
        <v>1312897.7862854004</v>
      </c>
      <c r="BH198" s="4">
        <v>1321207.1179637909</v>
      </c>
      <c r="BI198" s="4">
        <v>1329511.062210083</v>
      </c>
      <c r="BJ198" s="4">
        <v>1337813.3528881073</v>
      </c>
      <c r="BK198" s="4">
        <v>1346117.7238616943</v>
      </c>
      <c r="BL198" s="4">
        <v>1354425.3397407532</v>
      </c>
    </row>
    <row r="199" spans="1:64" x14ac:dyDescent="0.25">
      <c r="A199">
        <v>243</v>
      </c>
      <c r="C199" s="10">
        <v>0.96458333333333335</v>
      </c>
      <c r="D199" s="11">
        <v>2.7E-2</v>
      </c>
      <c r="F199" s="1">
        <f t="shared" si="59"/>
        <v>38.000163717944211</v>
      </c>
      <c r="G199" s="1">
        <f t="shared" si="59"/>
        <v>38.223756329700201</v>
      </c>
      <c r="H199" s="1">
        <f t="shared" si="59"/>
        <v>38.447376594158136</v>
      </c>
      <c r="I199" s="1">
        <f t="shared" si="59"/>
        <v>38.670872867468631</v>
      </c>
      <c r="J199" s="1">
        <f t="shared" si="56"/>
        <v>38.894316511443165</v>
      </c>
      <c r="K199" s="1">
        <f t="shared" si="56"/>
        <v>39.117733394738401</v>
      </c>
      <c r="L199" s="1">
        <f t="shared" si="56"/>
        <v>39.341179714780864</v>
      </c>
      <c r="M199" s="1">
        <f t="shared" si="56"/>
        <v>39.564729509449968</v>
      </c>
      <c r="N199" s="1">
        <f t="shared" si="61"/>
        <v>39.788297144571942</v>
      </c>
      <c r="O199" s="1">
        <f t="shared" si="61"/>
        <v>40.011868347784485</v>
      </c>
      <c r="P199" s="1">
        <f t="shared" si="61"/>
        <v>40.235443119087606</v>
      </c>
      <c r="R199" s="1">
        <f t="shared" si="60"/>
        <v>247.70483226406219</v>
      </c>
      <c r="S199" s="1">
        <f t="shared" si="66"/>
        <v>285.81679228788437</v>
      </c>
      <c r="T199" s="1">
        <f t="shared" si="65"/>
        <v>324.15235874981352</v>
      </c>
      <c r="U199" s="1">
        <f t="shared" si="65"/>
        <v>362.7114834806269</v>
      </c>
      <c r="V199" s="1">
        <f t="shared" si="65"/>
        <v>401.49407817008279</v>
      </c>
      <c r="W199" s="1">
        <f t="shared" si="65"/>
        <v>440.50010312317357</v>
      </c>
      <c r="X199" s="1">
        <f t="shared" si="65"/>
        <v>479.7295596779332</v>
      </c>
      <c r="Y199" s="1">
        <f t="shared" si="65"/>
        <v>519.18251429004863</v>
      </c>
      <c r="Z199" s="1">
        <f t="shared" si="65"/>
        <v>558.85902761705961</v>
      </c>
      <c r="AA199" s="1">
        <f t="shared" si="65"/>
        <v>598.75911036323782</v>
      </c>
      <c r="AB199" s="1">
        <f t="shared" si="65"/>
        <v>638.88276609667389</v>
      </c>
      <c r="AC199" t="s">
        <v>27</v>
      </c>
      <c r="AD199" s="4">
        <v>324.65901692708331</v>
      </c>
      <c r="AE199" s="4">
        <v>326.57964070638019</v>
      </c>
      <c r="AF199" s="4">
        <v>328.50057983398437</v>
      </c>
      <c r="AG199" s="4">
        <v>330.42100016276044</v>
      </c>
      <c r="AH199" s="4">
        <v>332.34110514322919</v>
      </c>
      <c r="AI199" s="4">
        <v>334.26090494791669</v>
      </c>
      <c r="AJ199" s="4">
        <v>336.1807861328125</v>
      </c>
      <c r="AK199" s="4">
        <v>338.10124715169269</v>
      </c>
      <c r="AL199" s="4">
        <v>340.02191162109375</v>
      </c>
      <c r="AM199" s="4">
        <v>341.942626953125</v>
      </c>
      <c r="AN199" s="4">
        <v>343.86337280273437</v>
      </c>
      <c r="AP199" s="4">
        <v>1655287.1315536499</v>
      </c>
      <c r="AQ199" s="4">
        <v>1665026.8257217407</v>
      </c>
      <c r="AR199" s="4">
        <v>1674767.7244415283</v>
      </c>
      <c r="AS199" s="4">
        <v>1684503.2221069336</v>
      </c>
      <c r="AT199" s="4">
        <v>1694236.4272384644</v>
      </c>
      <c r="AU199" s="4">
        <v>1703968.4666748047</v>
      </c>
      <c r="AV199" s="4">
        <v>1713701.7883758545</v>
      </c>
      <c r="AW199" s="4">
        <v>1723439.6174316406</v>
      </c>
      <c r="AX199" s="4">
        <v>1733178.2236175537</v>
      </c>
      <c r="AY199" s="4">
        <v>1742916.9852294922</v>
      </c>
      <c r="AZ199" s="4">
        <v>1752655.9022674561</v>
      </c>
      <c r="BA199" s="4"/>
      <c r="BB199" s="4">
        <v>10790022.493422549</v>
      </c>
      <c r="BC199" s="4">
        <v>1660156.9786376953</v>
      </c>
      <c r="BD199" s="4">
        <v>1669897.2750816345</v>
      </c>
      <c r="BE199" s="4">
        <v>1679635.473274231</v>
      </c>
      <c r="BF199" s="4">
        <v>1689369.824672699</v>
      </c>
      <c r="BG199" s="4">
        <v>1699102.4469566345</v>
      </c>
      <c r="BH199" s="4">
        <v>1708835.1275253296</v>
      </c>
      <c r="BI199" s="4">
        <v>1718570.7029037476</v>
      </c>
      <c r="BJ199" s="4">
        <v>1728308.9205245972</v>
      </c>
      <c r="BK199" s="4">
        <v>1738047.6044235229</v>
      </c>
      <c r="BL199" s="4">
        <v>1747786.4437484741</v>
      </c>
    </row>
    <row r="200" spans="1:64" x14ac:dyDescent="0.25">
      <c r="A200">
        <v>244</v>
      </c>
      <c r="C200" s="10">
        <v>0.90965909090909092</v>
      </c>
      <c r="D200" s="11">
        <v>2.7E-2</v>
      </c>
      <c r="F200" s="1">
        <f t="shared" si="59"/>
        <v>39.959121590606436</v>
      </c>
      <c r="G200" s="1">
        <f t="shared" si="59"/>
        <v>40.316974133368035</v>
      </c>
      <c r="H200" s="1">
        <f t="shared" si="59"/>
        <v>40.674830041049923</v>
      </c>
      <c r="I200" s="1">
        <f t="shared" si="59"/>
        <v>41.032682583811528</v>
      </c>
      <c r="J200" s="1">
        <f t="shared" si="56"/>
        <v>41.390538491493416</v>
      </c>
      <c r="K200" s="1">
        <f t="shared" si="56"/>
        <v>41.748391034255015</v>
      </c>
      <c r="L200" s="1">
        <f t="shared" si="56"/>
        <v>42.10626713145863</v>
      </c>
      <c r="M200" s="1">
        <f t="shared" si="56"/>
        <v>42.464139863741956</v>
      </c>
      <c r="N200" s="1">
        <f t="shared" si="61"/>
        <v>42.822015960945571</v>
      </c>
      <c r="O200" s="1">
        <f t="shared" si="61"/>
        <v>43.179888693228897</v>
      </c>
      <c r="P200" s="1">
        <f t="shared" si="61"/>
        <v>43.537764790432512</v>
      </c>
      <c r="R200" s="1">
        <f t="shared" si="60"/>
        <v>236.35820420843706</v>
      </c>
      <c r="S200" s="1">
        <f t="shared" si="66"/>
        <v>276.4962520704243</v>
      </c>
      <c r="T200" s="1">
        <f t="shared" si="65"/>
        <v>316.99215415763331</v>
      </c>
      <c r="U200" s="1">
        <f t="shared" si="65"/>
        <v>357.84591047006404</v>
      </c>
      <c r="V200" s="1">
        <f t="shared" si="65"/>
        <v>399.0575210077165</v>
      </c>
      <c r="W200" s="1">
        <f t="shared" si="65"/>
        <v>440.62698577059069</v>
      </c>
      <c r="X200" s="1">
        <f t="shared" si="65"/>
        <v>482.55431485344752</v>
      </c>
      <c r="Y200" s="1">
        <f t="shared" si="65"/>
        <v>524.83951835104779</v>
      </c>
      <c r="Z200" s="1">
        <f t="shared" si="65"/>
        <v>567.48259626339154</v>
      </c>
      <c r="AA200" s="1">
        <f t="shared" si="65"/>
        <v>610.48354859047879</v>
      </c>
      <c r="AB200" s="1">
        <f t="shared" si="65"/>
        <v>653.84237533230953</v>
      </c>
      <c r="AC200" t="s">
        <v>27</v>
      </c>
      <c r="AD200" s="4">
        <v>362.40252685546875</v>
      </c>
      <c r="AE200" s="4">
        <v>365.64801025390625</v>
      </c>
      <c r="AF200" s="4">
        <v>368.89352416992188</v>
      </c>
      <c r="AG200" s="4">
        <v>372.13900756835937</v>
      </c>
      <c r="AH200" s="4">
        <v>375.384521484375</v>
      </c>
      <c r="AI200" s="4">
        <v>378.6300048828125</v>
      </c>
      <c r="AJ200" s="4">
        <v>381.87570190429687</v>
      </c>
      <c r="AK200" s="4">
        <v>385.12136840820312</v>
      </c>
      <c r="AL200" s="4">
        <v>388.3670654296875</v>
      </c>
      <c r="AM200" s="4">
        <v>391.61273193359375</v>
      </c>
      <c r="AN200" s="4">
        <v>394.85842895507812</v>
      </c>
      <c r="AP200" s="4">
        <v>1740619.3364868164</v>
      </c>
      <c r="AQ200" s="4">
        <v>1756207.3932495117</v>
      </c>
      <c r="AR200" s="4">
        <v>1771795.5965881348</v>
      </c>
      <c r="AS200" s="4">
        <v>1787383.6533508301</v>
      </c>
      <c r="AT200" s="4">
        <v>1802971.8566894531</v>
      </c>
      <c r="AU200" s="4">
        <v>1818559.9134521484</v>
      </c>
      <c r="AV200" s="4">
        <v>1834148.9962463379</v>
      </c>
      <c r="AW200" s="4">
        <v>1849737.9324645996</v>
      </c>
      <c r="AX200" s="4">
        <v>1865327.0152587891</v>
      </c>
      <c r="AY200" s="4">
        <v>1880915.9514770508</v>
      </c>
      <c r="AZ200" s="4">
        <v>1896505.0342712402</v>
      </c>
      <c r="BA200" s="4"/>
      <c r="BB200" s="4">
        <v>10295763.375319518</v>
      </c>
      <c r="BC200" s="4">
        <v>1748413.3648681641</v>
      </c>
      <c r="BD200" s="4">
        <v>1764001.4949188232</v>
      </c>
      <c r="BE200" s="4">
        <v>1779589.6249694824</v>
      </c>
      <c r="BF200" s="4">
        <v>1795177.7550201416</v>
      </c>
      <c r="BG200" s="4">
        <v>1810765.8850708008</v>
      </c>
      <c r="BH200" s="4">
        <v>1826354.4548492432</v>
      </c>
      <c r="BI200" s="4">
        <v>1841943.4643554687</v>
      </c>
      <c r="BJ200" s="4">
        <v>1857532.4738616943</v>
      </c>
      <c r="BK200" s="4">
        <v>1873121.4833679199</v>
      </c>
      <c r="BL200" s="4">
        <v>1888710.4928741455</v>
      </c>
    </row>
    <row r="201" spans="1:64" x14ac:dyDescent="0.25">
      <c r="A201">
        <v>245</v>
      </c>
      <c r="C201" s="10">
        <v>0.82026515151515156</v>
      </c>
      <c r="D201" s="11">
        <v>2.7E-2</v>
      </c>
      <c r="F201" s="1">
        <f t="shared" si="59"/>
        <v>32.249073096696556</v>
      </c>
      <c r="G201" s="1">
        <f t="shared" si="59"/>
        <v>32.556798449604749</v>
      </c>
      <c r="H201" s="1">
        <f t="shared" si="59"/>
        <v>32.864526836756063</v>
      </c>
      <c r="I201" s="1">
        <f t="shared" si="59"/>
        <v>33.172256741028953</v>
      </c>
      <c r="J201" s="1">
        <f t="shared" si="56"/>
        <v>33.479989679544971</v>
      </c>
      <c r="K201" s="1">
        <f t="shared" si="56"/>
        <v>33.787720342378641</v>
      </c>
      <c r="L201" s="1">
        <f t="shared" si="56"/>
        <v>34.09548438188677</v>
      </c>
      <c r="M201" s="1">
        <f t="shared" si="56"/>
        <v>34.403249179955687</v>
      </c>
      <c r="N201" s="1">
        <f t="shared" si="61"/>
        <v>34.711013978024596</v>
      </c>
      <c r="O201" s="1">
        <f t="shared" si="61"/>
        <v>35.018808359964055</v>
      </c>
      <c r="P201" s="1">
        <f t="shared" si="61"/>
        <v>35.326581502201584</v>
      </c>
      <c r="R201" s="1">
        <f t="shared" si="60"/>
        <v>209.46230229917467</v>
      </c>
      <c r="S201" s="1">
        <f t="shared" si="66"/>
        <v>241.86523807232533</v>
      </c>
      <c r="T201" s="1">
        <f t="shared" si="65"/>
        <v>274.57590071550572</v>
      </c>
      <c r="U201" s="1">
        <f t="shared" si="65"/>
        <v>307.59429250439825</v>
      </c>
      <c r="V201" s="1">
        <f t="shared" si="65"/>
        <v>340.92041571468519</v>
      </c>
      <c r="W201" s="1">
        <f t="shared" si="65"/>
        <v>374.55427072564703</v>
      </c>
      <c r="X201" s="1">
        <f t="shared" si="65"/>
        <v>408.49587308777973</v>
      </c>
      <c r="Y201" s="1">
        <f t="shared" si="65"/>
        <v>442.74523986870093</v>
      </c>
      <c r="Z201" s="1">
        <f t="shared" si="65"/>
        <v>477.30237144769109</v>
      </c>
      <c r="AA201" s="1">
        <f t="shared" si="65"/>
        <v>512.16728261668538</v>
      </c>
      <c r="AB201" s="1">
        <f t="shared" si="65"/>
        <v>547.33997754776817</v>
      </c>
      <c r="AC201" t="s">
        <v>27</v>
      </c>
      <c r="AD201" s="4">
        <v>324.58351643880206</v>
      </c>
      <c r="AE201" s="4">
        <v>327.85009765625</v>
      </c>
      <c r="AF201" s="4">
        <v>331.11672973632812</v>
      </c>
      <c r="AG201" s="4">
        <v>334.38338216145831</v>
      </c>
      <c r="AH201" s="4">
        <v>337.65006510416669</v>
      </c>
      <c r="AI201" s="4">
        <v>340.91672770182294</v>
      </c>
      <c r="AJ201" s="4">
        <v>344.18368530273437</v>
      </c>
      <c r="AK201" s="4">
        <v>347.45065307617187</v>
      </c>
      <c r="AL201" s="4">
        <v>350.71762084960937</v>
      </c>
      <c r="AM201" s="4">
        <v>353.98489379882813</v>
      </c>
      <c r="AN201" s="4">
        <v>357.25197347005206</v>
      </c>
      <c r="AP201" s="4">
        <v>1404769.6240921021</v>
      </c>
      <c r="AQ201" s="4">
        <v>1418174.1404647827</v>
      </c>
      <c r="AR201" s="4">
        <v>1431578.7890090942</v>
      </c>
      <c r="AS201" s="4">
        <v>1444983.5036392212</v>
      </c>
      <c r="AT201" s="4">
        <v>1458388.350440979</v>
      </c>
      <c r="AU201" s="4">
        <v>1471793.0981140137</v>
      </c>
      <c r="AV201" s="4">
        <v>1485199.2996749878</v>
      </c>
      <c r="AW201" s="4">
        <v>1498605.5342788696</v>
      </c>
      <c r="AX201" s="4">
        <v>1512011.7688827515</v>
      </c>
      <c r="AY201" s="4">
        <v>1525419.2921600342</v>
      </c>
      <c r="AZ201" s="4">
        <v>1538825.8902359009</v>
      </c>
      <c r="BA201" s="4"/>
      <c r="BB201" s="4">
        <v>9124177.888152048</v>
      </c>
      <c r="BC201" s="4">
        <v>1411471.8822784424</v>
      </c>
      <c r="BD201" s="4">
        <v>1424876.4647369385</v>
      </c>
      <c r="BE201" s="4">
        <v>1438281.1463241577</v>
      </c>
      <c r="BF201" s="4">
        <v>1451685.9270401001</v>
      </c>
      <c r="BG201" s="4">
        <v>1465090.7242774963</v>
      </c>
      <c r="BH201" s="4">
        <v>1478496.1988945007</v>
      </c>
      <c r="BI201" s="4">
        <v>1491902.4169769287</v>
      </c>
      <c r="BJ201" s="4">
        <v>1505308.6515808105</v>
      </c>
      <c r="BK201" s="4">
        <v>1518715.5305213928</v>
      </c>
      <c r="BL201" s="4">
        <v>1532122.5911979675</v>
      </c>
    </row>
    <row r="202" spans="1:64" x14ac:dyDescent="0.25">
      <c r="A202">
        <v>246</v>
      </c>
      <c r="C202" s="10">
        <v>0.93712121212121213</v>
      </c>
      <c r="D202" s="11">
        <v>2.7E-2</v>
      </c>
      <c r="F202" s="1">
        <f t="shared" si="59"/>
        <v>35.933314317295157</v>
      </c>
      <c r="G202" s="1">
        <f t="shared" si="59"/>
        <v>36.679178891913182</v>
      </c>
      <c r="H202" s="1">
        <f t="shared" si="59"/>
        <v>37.425049532915715</v>
      </c>
      <c r="I202" s="1">
        <f t="shared" si="59"/>
        <v>38.170919307291889</v>
      </c>
      <c r="J202" s="1">
        <f t="shared" si="56"/>
        <v>38.916792548173497</v>
      </c>
      <c r="K202" s="1">
        <f t="shared" si="56"/>
        <v>39.662665789055104</v>
      </c>
      <c r="L202" s="1">
        <f t="shared" si="56"/>
        <v>40.408447167542796</v>
      </c>
      <c r="M202" s="1">
        <f t="shared" si="56"/>
        <v>41.154229412656839</v>
      </c>
      <c r="N202" s="1">
        <f t="shared" si="61"/>
        <v>41.900011657770889</v>
      </c>
      <c r="O202" s="1">
        <f t="shared" si="61"/>
        <v>42.645804302401231</v>
      </c>
      <c r="P202" s="1">
        <f t="shared" si="61"/>
        <v>43.39159348052614</v>
      </c>
      <c r="R202" s="1">
        <f t="shared" si="60"/>
        <v>145.06624603950002</v>
      </c>
      <c r="S202" s="1">
        <f t="shared" si="66"/>
        <v>181.37249264410417</v>
      </c>
      <c r="T202" s="1">
        <f t="shared" si="65"/>
        <v>218.42460685651861</v>
      </c>
      <c r="U202" s="1">
        <f t="shared" si="65"/>
        <v>256.22259127662244</v>
      </c>
      <c r="V202" s="1">
        <f t="shared" si="65"/>
        <v>294.76644720435513</v>
      </c>
      <c r="W202" s="1">
        <f t="shared" si="65"/>
        <v>334.05617637296945</v>
      </c>
      <c r="X202" s="1">
        <f t="shared" si="65"/>
        <v>374.09173285126838</v>
      </c>
      <c r="Y202" s="1">
        <f t="shared" si="65"/>
        <v>414.8730711413682</v>
      </c>
      <c r="Z202" s="1">
        <f t="shared" si="65"/>
        <v>456.40019167658204</v>
      </c>
      <c r="AA202" s="1">
        <f t="shared" si="65"/>
        <v>498.67309965666811</v>
      </c>
      <c r="AB202" s="1">
        <f t="shared" si="65"/>
        <v>541.69179854813183</v>
      </c>
      <c r="AC202" t="s">
        <v>27</v>
      </c>
      <c r="AD202" s="4">
        <v>317.46238199869794</v>
      </c>
      <c r="AE202" s="4">
        <v>323.81451416015625</v>
      </c>
      <c r="AF202" s="4">
        <v>330.16671752929688</v>
      </c>
      <c r="AG202" s="4">
        <v>336.5189208984375</v>
      </c>
      <c r="AH202" s="4">
        <v>342.87115478515625</v>
      </c>
      <c r="AI202" s="4">
        <v>349.223388671875</v>
      </c>
      <c r="AJ202" s="4">
        <v>355.57490030924481</v>
      </c>
      <c r="AK202" s="4">
        <v>361.92642211914062</v>
      </c>
      <c r="AL202" s="4">
        <v>368.27794392903644</v>
      </c>
      <c r="AM202" s="4">
        <v>374.62958780924481</v>
      </c>
      <c r="AN202" s="4">
        <v>380.981201171875</v>
      </c>
      <c r="AP202" s="4">
        <v>1565255.171661377</v>
      </c>
      <c r="AQ202" s="4">
        <v>1597745.0325317383</v>
      </c>
      <c r="AR202" s="4">
        <v>1630235.1576538086</v>
      </c>
      <c r="AS202" s="4">
        <v>1662725.2450256348</v>
      </c>
      <c r="AT202" s="4">
        <v>1695215.4833984375</v>
      </c>
      <c r="AU202" s="4">
        <v>1727705.7217712402</v>
      </c>
      <c r="AV202" s="4">
        <v>1760191.9586181641</v>
      </c>
      <c r="AW202" s="4">
        <v>1792678.233215332</v>
      </c>
      <c r="AX202" s="4">
        <v>1825164.5078125</v>
      </c>
      <c r="AY202" s="4">
        <v>1857651.2354125977</v>
      </c>
      <c r="AZ202" s="4">
        <v>1890137.8120117188</v>
      </c>
      <c r="BA202" s="4"/>
      <c r="BB202" s="4">
        <v>6319085.6774806213</v>
      </c>
      <c r="BC202" s="4">
        <v>1581500.1020965576</v>
      </c>
      <c r="BD202" s="4">
        <v>1613990.0950927734</v>
      </c>
      <c r="BE202" s="4">
        <v>1646480.2013397217</v>
      </c>
      <c r="BF202" s="4">
        <v>1678970.3642120361</v>
      </c>
      <c r="BG202" s="4">
        <v>1711460.6025848389</v>
      </c>
      <c r="BH202" s="4">
        <v>1743948.8401947021</v>
      </c>
      <c r="BI202" s="4">
        <v>1776435.095916748</v>
      </c>
      <c r="BJ202" s="4">
        <v>1808921.370513916</v>
      </c>
      <c r="BK202" s="4">
        <v>1841407.8716125488</v>
      </c>
      <c r="BL202" s="4">
        <v>1873894.5237121582</v>
      </c>
    </row>
    <row r="203" spans="1:64" x14ac:dyDescent="0.25">
      <c r="A203">
        <v>247</v>
      </c>
      <c r="C203" s="10">
        <v>0.94867424242424248</v>
      </c>
      <c r="D203" s="11">
        <v>2.7E-2</v>
      </c>
      <c r="F203" s="1">
        <f t="shared" si="59"/>
        <v>15.056757523577842</v>
      </c>
      <c r="G203" s="1">
        <f t="shared" si="59"/>
        <v>15.389568699818341</v>
      </c>
      <c r="H203" s="1">
        <f t="shared" si="59"/>
        <v>15.72237987605884</v>
      </c>
      <c r="I203" s="1">
        <f t="shared" si="59"/>
        <v>16.055191052299339</v>
      </c>
      <c r="J203" s="1">
        <f t="shared" si="56"/>
        <v>16.388003983160463</v>
      </c>
      <c r="K203" s="1">
        <f t="shared" si="56"/>
        <v>16.72081515940096</v>
      </c>
      <c r="L203" s="1">
        <f t="shared" si="56"/>
        <v>17.053536849989598</v>
      </c>
      <c r="M203" s="1">
        <f t="shared" si="56"/>
        <v>17.386258540578236</v>
      </c>
      <c r="N203" s="1">
        <f t="shared" si="61"/>
        <v>17.718981985787497</v>
      </c>
      <c r="O203" s="1">
        <f t="shared" si="61"/>
        <v>18.051703676376132</v>
      </c>
      <c r="P203" s="1">
        <f t="shared" si="61"/>
        <v>18.38442536696477</v>
      </c>
      <c r="R203" s="1">
        <f t="shared" si="60"/>
        <v>16.035446762610402</v>
      </c>
      <c r="S203" s="1">
        <f t="shared" si="66"/>
        <v>31.25860987430849</v>
      </c>
      <c r="T203" s="1">
        <f t="shared" si="65"/>
        <v>46.81458416224708</v>
      </c>
      <c r="U203" s="1">
        <f t="shared" si="65"/>
        <v>62.703369626426166</v>
      </c>
      <c r="V203" s="1">
        <f t="shared" si="65"/>
        <v>78.924967144156071</v>
      </c>
      <c r="W203" s="1">
        <f t="shared" si="65"/>
        <v>95.479376715436786</v>
      </c>
      <c r="X203" s="1">
        <f t="shared" si="65"/>
        <v>112.36655272013206</v>
      </c>
      <c r="Y203" s="1">
        <f t="shared" si="65"/>
        <v>129.58645041541598</v>
      </c>
      <c r="Z203" s="1">
        <f t="shared" si="65"/>
        <v>147.13907067859884</v>
      </c>
      <c r="AA203" s="1">
        <f t="shared" si="65"/>
        <v>165.02441350968064</v>
      </c>
      <c r="AB203" s="1">
        <f t="shared" si="65"/>
        <v>183.24247803135108</v>
      </c>
      <c r="AC203" t="s">
        <v>27</v>
      </c>
      <c r="AD203" s="4">
        <v>130.93878173828125</v>
      </c>
      <c r="AE203" s="4">
        <v>133.83302307128906</v>
      </c>
      <c r="AF203" s="4">
        <v>136.72726440429688</v>
      </c>
      <c r="AG203" s="4">
        <v>139.62150573730469</v>
      </c>
      <c r="AH203" s="4">
        <v>142.51576232910156</v>
      </c>
      <c r="AI203" s="4">
        <v>145.41000366210937</v>
      </c>
      <c r="AJ203" s="4">
        <v>148.303466796875</v>
      </c>
      <c r="AK203" s="4">
        <v>151.19692993164062</v>
      </c>
      <c r="AL203" s="4">
        <v>154.09040832519531</v>
      </c>
      <c r="AM203" s="4">
        <v>156.98387145996094</v>
      </c>
      <c r="AN203" s="4">
        <v>159.87733459472656</v>
      </c>
      <c r="AP203" s="4">
        <v>655872.35772705078</v>
      </c>
      <c r="AQ203" s="4">
        <v>670369.61256408691</v>
      </c>
      <c r="AR203" s="4">
        <v>684866.86740112305</v>
      </c>
      <c r="AS203" s="4">
        <v>699364.12223815918</v>
      </c>
      <c r="AT203" s="4">
        <v>713861.45350646973</v>
      </c>
      <c r="AU203" s="4">
        <v>728358.70834350586</v>
      </c>
      <c r="AV203" s="4">
        <v>742852.06518554688</v>
      </c>
      <c r="AW203" s="4">
        <v>757345.42202758789</v>
      </c>
      <c r="AX203" s="4">
        <v>771838.85530090332</v>
      </c>
      <c r="AY203" s="4">
        <v>786332.21214294434</v>
      </c>
      <c r="AZ203" s="4">
        <v>800825.56898498535</v>
      </c>
      <c r="BA203" s="4"/>
      <c r="BB203" s="4">
        <v>698504.06097930903</v>
      </c>
      <c r="BC203" s="4">
        <v>663120.98514556885</v>
      </c>
      <c r="BD203" s="4">
        <v>677618.23998260498</v>
      </c>
      <c r="BE203" s="4">
        <v>692115.49481964111</v>
      </c>
      <c r="BF203" s="4">
        <v>706612.78787231445</v>
      </c>
      <c r="BG203" s="4">
        <v>721110.08092498779</v>
      </c>
      <c r="BH203" s="4">
        <v>735605.38676452637</v>
      </c>
      <c r="BI203" s="4">
        <v>750098.74360656738</v>
      </c>
      <c r="BJ203" s="4">
        <v>764592.13866424561</v>
      </c>
      <c r="BK203" s="4">
        <v>779085.53372192383</v>
      </c>
      <c r="BL203" s="4">
        <v>793578.89056396484</v>
      </c>
    </row>
    <row r="204" spans="1:64" x14ac:dyDescent="0.25">
      <c r="A204">
        <v>252</v>
      </c>
      <c r="C204" s="10">
        <v>0.81401515151515147</v>
      </c>
      <c r="D204" s="11">
        <v>2.7E-2</v>
      </c>
      <c r="F204" s="1">
        <f t="shared" si="59"/>
        <v>18.993908939063822</v>
      </c>
      <c r="G204" s="1">
        <f t="shared" si="59"/>
        <v>19.522403313853086</v>
      </c>
      <c r="H204" s="1">
        <f t="shared" si="59"/>
        <v>20.050897688642351</v>
      </c>
      <c r="I204" s="1">
        <f t="shared" si="59"/>
        <v>20.579391310650674</v>
      </c>
      <c r="J204" s="1">
        <f t="shared" si="56"/>
        <v>21.107889072954162</v>
      </c>
      <c r="K204" s="1">
        <f t="shared" si="56"/>
        <v>21.636371403248404</v>
      </c>
      <c r="L204" s="1">
        <f t="shared" si="56"/>
        <v>22.164820611181337</v>
      </c>
      <c r="M204" s="1">
        <f t="shared" si="56"/>
        <v>22.693258151009719</v>
      </c>
      <c r="N204" s="1">
        <f t="shared" si="61"/>
        <v>23.221674236581347</v>
      </c>
      <c r="O204" s="1">
        <f t="shared" si="61"/>
        <v>23.739840456889901</v>
      </c>
      <c r="P204" s="1">
        <f t="shared" si="61"/>
        <v>24.207214288912965</v>
      </c>
      <c r="R204" s="1">
        <f t="shared" si="60"/>
        <v>57.464723396212818</v>
      </c>
      <c r="S204" s="1">
        <f t="shared" si="66"/>
        <v>76.722879522671278</v>
      </c>
      <c r="T204" s="1">
        <f t="shared" si="65"/>
        <v>96.509530023918998</v>
      </c>
      <c r="U204" s="1">
        <f t="shared" si="65"/>
        <v>116.82467452356551</v>
      </c>
      <c r="V204" s="1">
        <f t="shared" si="65"/>
        <v>137.66831471536793</v>
      </c>
      <c r="W204" s="1">
        <f t="shared" si="65"/>
        <v>159.0404449534692</v>
      </c>
      <c r="X204" s="1">
        <f t="shared" si="65"/>
        <v>180.94104096068406</v>
      </c>
      <c r="Y204" s="1">
        <f t="shared" si="65"/>
        <v>203.37008034177958</v>
      </c>
      <c r="Z204" s="1">
        <f t="shared" si="65"/>
        <v>226.32754653557512</v>
      </c>
      <c r="AA204" s="1">
        <f t="shared" si="65"/>
        <v>249.80830388231075</v>
      </c>
      <c r="AB204" s="1">
        <f t="shared" si="65"/>
        <v>273.78183125521218</v>
      </c>
      <c r="AC204" t="s">
        <v>27</v>
      </c>
      <c r="AD204" s="4">
        <v>193.33450317382812</v>
      </c>
      <c r="AE204" s="4">
        <v>198.63763427734375</v>
      </c>
      <c r="AF204" s="4">
        <v>203.94076538085937</v>
      </c>
      <c r="AG204" s="4">
        <v>209.24389139811197</v>
      </c>
      <c r="AH204" s="4">
        <v>214.54706827799478</v>
      </c>
      <c r="AI204" s="4">
        <v>219.85016377766928</v>
      </c>
      <c r="AJ204" s="4">
        <v>225.1531982421875</v>
      </c>
      <c r="AK204" s="4">
        <v>230.45607503255209</v>
      </c>
      <c r="AL204" s="4">
        <v>235.75865173339844</v>
      </c>
      <c r="AM204" s="4">
        <v>240.92253621419272</v>
      </c>
      <c r="AN204" s="4">
        <v>245.6807861328125</v>
      </c>
      <c r="AP204" s="4">
        <v>827374.67338562012</v>
      </c>
      <c r="AQ204" s="4">
        <v>850395.88835144043</v>
      </c>
      <c r="AR204" s="4">
        <v>873417.10331726074</v>
      </c>
      <c r="AS204" s="4">
        <v>896438.28549194336</v>
      </c>
      <c r="AT204" s="4">
        <v>919459.6480178833</v>
      </c>
      <c r="AU204" s="4">
        <v>942480.33832550049</v>
      </c>
      <c r="AV204" s="4">
        <v>965499.58582305908</v>
      </c>
      <c r="AW204" s="4">
        <v>988518.3250579834</v>
      </c>
      <c r="AX204" s="4">
        <v>1011536.1297454834</v>
      </c>
      <c r="AY204" s="4">
        <v>1034107.450302124</v>
      </c>
      <c r="AZ204" s="4">
        <v>1054466.2544250488</v>
      </c>
      <c r="BA204" s="4"/>
      <c r="BB204" s="4">
        <v>2503163.3511390304</v>
      </c>
      <c r="BC204" s="4">
        <v>838885.28086853027</v>
      </c>
      <c r="BD204" s="4">
        <v>861906.49583435059</v>
      </c>
      <c r="BE204" s="4">
        <v>884927.69440460205</v>
      </c>
      <c r="BF204" s="4">
        <v>907948.96675491333</v>
      </c>
      <c r="BG204" s="4">
        <v>930969.99317169189</v>
      </c>
      <c r="BH204" s="4">
        <v>953989.96207427979</v>
      </c>
      <c r="BI204" s="4">
        <v>977008.95544052124</v>
      </c>
      <c r="BJ204" s="4">
        <v>1000027.2274017334</v>
      </c>
      <c r="BK204" s="4">
        <v>1022821.7900238037</v>
      </c>
      <c r="BL204" s="4">
        <v>1044286.8523635864</v>
      </c>
    </row>
    <row r="205" spans="1:64" x14ac:dyDescent="0.25">
      <c r="A205">
        <v>253</v>
      </c>
      <c r="C205" s="10">
        <v>0.89450757575757578</v>
      </c>
      <c r="D205" s="11">
        <v>2.7E-2</v>
      </c>
      <c r="F205" s="1">
        <f t="shared" si="59"/>
        <v>23.183250268913387</v>
      </c>
      <c r="G205" s="1">
        <f t="shared" si="59"/>
        <v>23.608600142682988</v>
      </c>
      <c r="H205" s="1">
        <f t="shared" si="59"/>
        <v>24.033970283301628</v>
      </c>
      <c r="I205" s="1">
        <f t="shared" si="59"/>
        <v>24.459418182443105</v>
      </c>
      <c r="J205" s="1">
        <f t="shared" si="56"/>
        <v>24.884872285722043</v>
      </c>
      <c r="K205" s="1">
        <f t="shared" si="56"/>
        <v>25.310287923348728</v>
      </c>
      <c r="L205" s="1">
        <f t="shared" si="56"/>
        <v>25.735766843177508</v>
      </c>
      <c r="M205" s="1">
        <f t="shared" si="56"/>
        <v>26.157198183727001</v>
      </c>
      <c r="N205" s="1">
        <f t="shared" si="61"/>
        <v>26.584227724311766</v>
      </c>
      <c r="O205" s="1">
        <f t="shared" si="61"/>
        <v>27.000047629332741</v>
      </c>
      <c r="P205" s="1">
        <f t="shared" si="61"/>
        <v>27.432810620149414</v>
      </c>
      <c r="R205" s="1">
        <f t="shared" si="60"/>
        <v>96.108986594379672</v>
      </c>
      <c r="S205" s="1">
        <f t="shared" si="66"/>
        <v>119.50491180017787</v>
      </c>
      <c r="T205" s="1">
        <f t="shared" si="65"/>
        <v>143.32619701317017</v>
      </c>
      <c r="U205" s="1">
        <f t="shared" si="65"/>
        <v>167.57289124604253</v>
      </c>
      <c r="V205" s="1">
        <f t="shared" si="65"/>
        <v>192.24503648012509</v>
      </c>
      <c r="W205" s="1">
        <f t="shared" si="65"/>
        <v>217.34261658466048</v>
      </c>
      <c r="X205" s="1">
        <f t="shared" si="65"/>
        <v>242.8656439679236</v>
      </c>
      <c r="Y205" s="1">
        <f t="shared" si="65"/>
        <v>268.81212648137586</v>
      </c>
      <c r="Z205" s="1">
        <f t="shared" si="65"/>
        <v>295.18283943539524</v>
      </c>
      <c r="AA205" s="1">
        <f t="shared" si="65"/>
        <v>321.97497711221752</v>
      </c>
      <c r="AB205" s="1">
        <f t="shared" si="65"/>
        <v>349.19140623695858</v>
      </c>
      <c r="AC205" t="s">
        <v>27</v>
      </c>
      <c r="AD205" s="4">
        <v>213.778076171875</v>
      </c>
      <c r="AE205" s="4">
        <v>217.71547444661459</v>
      </c>
      <c r="AF205" s="4">
        <v>221.65312194824219</v>
      </c>
      <c r="AG205" s="4">
        <v>225.59136454264322</v>
      </c>
      <c r="AH205" s="4">
        <v>229.5296630859375</v>
      </c>
      <c r="AI205" s="4">
        <v>233.46748352050781</v>
      </c>
      <c r="AJ205" s="4">
        <v>237.40642801920572</v>
      </c>
      <c r="AK205" s="4">
        <v>241.31964619954428</v>
      </c>
      <c r="AL205" s="4">
        <v>245.26724243164062</v>
      </c>
      <c r="AM205" s="4">
        <v>249.07698567708334</v>
      </c>
      <c r="AN205" s="4">
        <v>253.09508768717447</v>
      </c>
      <c r="AP205" s="4">
        <v>1009862.3817138672</v>
      </c>
      <c r="AQ205" s="4">
        <v>1028390.622215271</v>
      </c>
      <c r="AR205" s="4">
        <v>1046919.7455406189</v>
      </c>
      <c r="AS205" s="4">
        <v>1065452.2560272217</v>
      </c>
      <c r="AT205" s="4">
        <v>1083985.0367660522</v>
      </c>
      <c r="AU205" s="4">
        <v>1102516.1419410706</v>
      </c>
      <c r="AV205" s="4">
        <v>1121050.0036888123</v>
      </c>
      <c r="AW205" s="4">
        <v>1139407.5528831482</v>
      </c>
      <c r="AX205" s="4">
        <v>1158008.9596710205</v>
      </c>
      <c r="AY205" s="4">
        <v>1176122.0747337341</v>
      </c>
      <c r="AZ205" s="4">
        <v>1194973.2306137085</v>
      </c>
      <c r="BA205" s="4"/>
      <c r="BB205" s="4">
        <v>4186507.4560511783</v>
      </c>
      <c r="BC205" s="4">
        <v>1019126.5019645691</v>
      </c>
      <c r="BD205" s="4">
        <v>1037655.1838779449</v>
      </c>
      <c r="BE205" s="4">
        <v>1056186.0007839203</v>
      </c>
      <c r="BF205" s="4">
        <v>1074718.646396637</v>
      </c>
      <c r="BG205" s="4">
        <v>1093250.5893535614</v>
      </c>
      <c r="BH205" s="4">
        <v>1111783.0728149414</v>
      </c>
      <c r="BI205" s="4">
        <v>1130228.7782859802</v>
      </c>
      <c r="BJ205" s="4">
        <v>1148708.2562770844</v>
      </c>
      <c r="BK205" s="4">
        <v>1167065.5172023773</v>
      </c>
      <c r="BL205" s="4">
        <v>1185547.6526737213</v>
      </c>
    </row>
    <row r="206" spans="1:64" x14ac:dyDescent="0.25">
      <c r="A206">
        <v>254</v>
      </c>
      <c r="C206" s="10">
        <v>0.98049242424242422</v>
      </c>
      <c r="D206" s="11">
        <v>2.7E-2</v>
      </c>
      <c r="F206" s="1">
        <f t="shared" si="59"/>
        <v>27.793654362229276</v>
      </c>
      <c r="G206" s="1">
        <f t="shared" si="59"/>
        <v>28.108132719752764</v>
      </c>
      <c r="H206" s="1">
        <f t="shared" si="59"/>
        <v>28.422609717173792</v>
      </c>
      <c r="I206" s="1">
        <f t="shared" si="59"/>
        <v>28.737087621329792</v>
      </c>
      <c r="J206" s="1">
        <f t="shared" si="56"/>
        <v>29.051565072118304</v>
      </c>
      <c r="K206" s="1">
        <f t="shared" si="56"/>
        <v>29.365669401464821</v>
      </c>
      <c r="L206" s="1">
        <f t="shared" si="56"/>
        <v>29.680097435197226</v>
      </c>
      <c r="M206" s="1">
        <f t="shared" si="56"/>
        <v>29.994600274565023</v>
      </c>
      <c r="N206" s="1">
        <f t="shared" si="61"/>
        <v>30.309103567300312</v>
      </c>
      <c r="O206" s="1">
        <f t="shared" si="61"/>
        <v>30.623606860035597</v>
      </c>
      <c r="P206" s="1">
        <f t="shared" si="61"/>
        <v>30.938110152770886</v>
      </c>
      <c r="R206" s="1">
        <f t="shared" si="60"/>
        <v>130.72645736882532</v>
      </c>
      <c r="S206" s="1">
        <f t="shared" si="66"/>
        <v>158.67735090981634</v>
      </c>
      <c r="T206" s="1">
        <f t="shared" si="65"/>
        <v>186.94272212827963</v>
      </c>
      <c r="U206" s="1">
        <f t="shared" si="65"/>
        <v>215.52257079753142</v>
      </c>
      <c r="V206" s="1">
        <f t="shared" si="65"/>
        <v>244.41689714425547</v>
      </c>
      <c r="W206" s="1">
        <f t="shared" si="65"/>
        <v>273.62551438104703</v>
      </c>
      <c r="X206" s="1">
        <f t="shared" si="65"/>
        <v>303.14839779937807</v>
      </c>
      <c r="Y206" s="1">
        <f t="shared" si="65"/>
        <v>332.98574665425917</v>
      </c>
      <c r="Z206" s="1">
        <f t="shared" si="65"/>
        <v>363.13759857519182</v>
      </c>
      <c r="AA206" s="1">
        <f t="shared" si="65"/>
        <v>393.60395378885977</v>
      </c>
      <c r="AB206" s="1">
        <f t="shared" si="65"/>
        <v>424.38481229526303</v>
      </c>
      <c r="AC206" t="s">
        <v>27</v>
      </c>
      <c r="AD206" s="4">
        <v>232.99134826660156</v>
      </c>
      <c r="AE206" s="4">
        <v>235.69041951497397</v>
      </c>
      <c r="AF206" s="4">
        <v>238.38948059082031</v>
      </c>
      <c r="AG206" s="4">
        <v>241.08854675292969</v>
      </c>
      <c r="AH206" s="4">
        <v>243.78760782877603</v>
      </c>
      <c r="AI206" s="4">
        <v>246.48381551106772</v>
      </c>
      <c r="AJ206" s="4">
        <v>249.18235270182291</v>
      </c>
      <c r="AK206" s="4">
        <v>251.88164774576822</v>
      </c>
      <c r="AL206" s="4">
        <v>254.58094278971353</v>
      </c>
      <c r="AM206" s="4">
        <v>257.28023783365887</v>
      </c>
      <c r="AN206" s="4">
        <v>259.97953287760419</v>
      </c>
      <c r="AP206" s="4">
        <v>1210691.5840187073</v>
      </c>
      <c r="AQ206" s="4">
        <v>1224390.2612724304</v>
      </c>
      <c r="AR206" s="4">
        <v>1238088.8792800903</v>
      </c>
      <c r="AS206" s="4">
        <v>1251787.5367851257</v>
      </c>
      <c r="AT206" s="4">
        <v>1265486.1745414734</v>
      </c>
      <c r="AU206" s="4">
        <v>1279168.5591278076</v>
      </c>
      <c r="AV206" s="4">
        <v>1292865.0442771912</v>
      </c>
      <c r="AW206" s="4">
        <v>1306564.7879600525</v>
      </c>
      <c r="AX206" s="4">
        <v>1320264.5513916016</v>
      </c>
      <c r="AY206" s="4">
        <v>1333964.3148231506</v>
      </c>
      <c r="AZ206" s="4">
        <v>1347664.0782546997</v>
      </c>
      <c r="BA206" s="4"/>
      <c r="BB206" s="4">
        <v>5694444.4829860311</v>
      </c>
      <c r="BC206" s="4">
        <v>1217540.9226455688</v>
      </c>
      <c r="BD206" s="4">
        <v>1231239.5702762604</v>
      </c>
      <c r="BE206" s="4">
        <v>1244938.208032608</v>
      </c>
      <c r="BF206" s="4">
        <v>1258636.8556632996</v>
      </c>
      <c r="BG206" s="4">
        <v>1272327.3668346405</v>
      </c>
      <c r="BH206" s="4">
        <v>1286016.8017024994</v>
      </c>
      <c r="BI206" s="4">
        <v>1299714.9161186218</v>
      </c>
      <c r="BJ206" s="4">
        <v>1313414.669675827</v>
      </c>
      <c r="BK206" s="4">
        <v>1327114.4331073761</v>
      </c>
      <c r="BL206" s="4">
        <v>1340814.1965389252</v>
      </c>
    </row>
    <row r="207" spans="1:64" x14ac:dyDescent="0.25">
      <c r="A207">
        <v>255</v>
      </c>
      <c r="C207" s="10">
        <v>0.61117424242424245</v>
      </c>
      <c r="D207" s="11">
        <v>2.7E-2</v>
      </c>
      <c r="F207" s="1">
        <f t="shared" si="59"/>
        <v>21.363095431770066</v>
      </c>
      <c r="G207" s="1">
        <f t="shared" si="59"/>
        <v>22.191728750514372</v>
      </c>
      <c r="H207" s="1">
        <f t="shared" si="59"/>
        <v>23.020362069258677</v>
      </c>
      <c r="I207" s="1">
        <f t="shared" si="59"/>
        <v>23.848995105403624</v>
      </c>
      <c r="J207" s="1">
        <f t="shared" si="56"/>
        <v>24.677620511365877</v>
      </c>
      <c r="K207" s="1">
        <f t="shared" si="56"/>
        <v>25.506243656533261</v>
      </c>
      <c r="L207" s="1">
        <f t="shared" si="56"/>
        <v>26.334822998800007</v>
      </c>
      <c r="M207" s="1">
        <f t="shared" si="56"/>
        <v>27.16340036287124</v>
      </c>
      <c r="N207" s="1">
        <f t="shared" si="61"/>
        <v>27.991979705137982</v>
      </c>
      <c r="O207" s="1">
        <f t="shared" si="61"/>
        <v>28.820571199177163</v>
      </c>
      <c r="P207" s="1">
        <f t="shared" si="61"/>
        <v>29.649262168190695</v>
      </c>
      <c r="R207" s="1">
        <f t="shared" si="60"/>
        <v>75.778556003530269</v>
      </c>
      <c r="S207" s="1">
        <f t="shared" si="66"/>
        <v>97.555968094672494</v>
      </c>
      <c r="T207" s="1">
        <f t="shared" si="65"/>
        <v>120.16201350455901</v>
      </c>
      <c r="U207" s="1">
        <f t="shared" si="65"/>
        <v>143.59669209189016</v>
      </c>
      <c r="V207" s="1">
        <f t="shared" si="65"/>
        <v>167.85999990027491</v>
      </c>
      <c r="W207" s="1">
        <f t="shared" si="65"/>
        <v>192.95193198422447</v>
      </c>
      <c r="X207" s="1">
        <f t="shared" si="65"/>
        <v>218.87246531189112</v>
      </c>
      <c r="Y207" s="1">
        <f t="shared" si="65"/>
        <v>245.62157699272674</v>
      </c>
      <c r="Z207" s="1">
        <f t="shared" si="65"/>
        <v>273.19926702673138</v>
      </c>
      <c r="AA207" s="1">
        <f t="shared" si="65"/>
        <v>301.60554247888894</v>
      </c>
      <c r="AB207" s="1">
        <f t="shared" si="65"/>
        <v>330.84045916257287</v>
      </c>
      <c r="AC207" t="s">
        <v>27</v>
      </c>
      <c r="AD207" s="4">
        <v>281.31240336100262</v>
      </c>
      <c r="AE207" s="4">
        <v>292.08378601074219</v>
      </c>
      <c r="AF207" s="4">
        <v>302.85516866048175</v>
      </c>
      <c r="AG207" s="4">
        <v>313.62654622395831</v>
      </c>
      <c r="AH207" s="4">
        <v>324.39785766601562</v>
      </c>
      <c r="AI207" s="4">
        <v>335.16914876302081</v>
      </c>
      <c r="AJ207" s="4">
        <v>345.93964131673175</v>
      </c>
      <c r="AK207" s="4">
        <v>356.71010843912762</v>
      </c>
      <c r="AL207" s="4">
        <v>367.48060099283856</v>
      </c>
      <c r="AM207" s="4">
        <v>378.25120035807294</v>
      </c>
      <c r="AN207" s="4">
        <v>389.02353922526044</v>
      </c>
      <c r="AP207" s="4">
        <v>930576.43700790405</v>
      </c>
      <c r="AQ207" s="4">
        <v>966671.70437240601</v>
      </c>
      <c r="AR207" s="4">
        <v>1002766.971736908</v>
      </c>
      <c r="AS207" s="4">
        <v>1038862.2267913818</v>
      </c>
      <c r="AT207" s="4">
        <v>1074957.1494750977</v>
      </c>
      <c r="AU207" s="4">
        <v>1111051.9736785889</v>
      </c>
      <c r="AV207" s="4">
        <v>1147144.8898277283</v>
      </c>
      <c r="AW207" s="4">
        <v>1183237.7198066711</v>
      </c>
      <c r="AX207" s="4">
        <v>1219330.6359558105</v>
      </c>
      <c r="AY207" s="4">
        <v>1255424.0814361572</v>
      </c>
      <c r="AZ207" s="4">
        <v>1291521.8600463867</v>
      </c>
      <c r="BA207" s="4"/>
      <c r="BB207" s="4">
        <v>3300913.8995137783</v>
      </c>
      <c r="BC207" s="4">
        <v>948624.07069015503</v>
      </c>
      <c r="BD207" s="4">
        <v>984719.33805465698</v>
      </c>
      <c r="BE207" s="4">
        <v>1020814.5992641449</v>
      </c>
      <c r="BF207" s="4">
        <v>1056909.6881332397</v>
      </c>
      <c r="BG207" s="4">
        <v>1093004.5615768433</v>
      </c>
      <c r="BH207" s="4">
        <v>1129098.4317531586</v>
      </c>
      <c r="BI207" s="4">
        <v>1165191.3048171997</v>
      </c>
      <c r="BJ207" s="4">
        <v>1201284.1778812408</v>
      </c>
      <c r="BK207" s="4">
        <v>1237377.3586959839</v>
      </c>
      <c r="BL207" s="4">
        <v>1273472.970741272</v>
      </c>
    </row>
    <row r="208" spans="1:64" x14ac:dyDescent="0.25">
      <c r="A208">
        <v>257</v>
      </c>
      <c r="C208" s="10">
        <v>0.51571969696969699</v>
      </c>
      <c r="D208" s="11">
        <v>2.7E-2</v>
      </c>
      <c r="F208" s="1">
        <f t="shared" si="59"/>
        <v>12.011580196972611</v>
      </c>
      <c r="G208" s="1">
        <f t="shared" si="59"/>
        <v>12.152231023418892</v>
      </c>
      <c r="H208" s="1">
        <f t="shared" si="59"/>
        <v>12.292881849865173</v>
      </c>
      <c r="I208" s="1">
        <f t="shared" si="59"/>
        <v>12.433532676311454</v>
      </c>
      <c r="J208" s="1">
        <f t="shared" si="56"/>
        <v>12.574183502757736</v>
      </c>
      <c r="K208" s="1">
        <f t="shared" si="56"/>
        <v>12.714834329204017</v>
      </c>
      <c r="L208" s="1">
        <f t="shared" si="56"/>
        <v>12.855485155650298</v>
      </c>
      <c r="M208" s="1">
        <f t="shared" si="56"/>
        <v>12.996135982096579</v>
      </c>
      <c r="N208" s="1">
        <f t="shared" si="61"/>
        <v>13.13678680854286</v>
      </c>
      <c r="O208" s="1">
        <f t="shared" si="61"/>
        <v>13.277437634989141</v>
      </c>
      <c r="P208" s="1">
        <f t="shared" si="61"/>
        <v>13.418088461435421</v>
      </c>
      <c r="R208" s="1">
        <f t="shared" si="60"/>
        <v>68.706238726683338</v>
      </c>
      <c r="S208" s="1">
        <f t="shared" si="66"/>
        <v>80.788144336879085</v>
      </c>
      <c r="T208" s="1">
        <f t="shared" si="65"/>
        <v>93.010700773521123</v>
      </c>
      <c r="U208" s="1">
        <f t="shared" si="65"/>
        <v>105.37390803660944</v>
      </c>
      <c r="V208" s="1">
        <f t="shared" si="65"/>
        <v>117.87776612614402</v>
      </c>
      <c r="W208" s="1">
        <f t="shared" si="65"/>
        <v>130.5222750421249</v>
      </c>
      <c r="X208" s="1">
        <f t="shared" si="65"/>
        <v>143.30743478455207</v>
      </c>
      <c r="Y208" s="1">
        <f t="shared" si="65"/>
        <v>156.2332453534255</v>
      </c>
      <c r="Z208" s="1">
        <f t="shared" si="65"/>
        <v>169.29970674874522</v>
      </c>
      <c r="AA208" s="1">
        <f t="shared" si="65"/>
        <v>182.50681897051123</v>
      </c>
      <c r="AB208" s="1">
        <f t="shared" si="65"/>
        <v>195.85458201872351</v>
      </c>
      <c r="AC208" t="s">
        <v>27</v>
      </c>
      <c r="AD208" s="4">
        <v>192.14999389648437</v>
      </c>
      <c r="AE208" s="4">
        <v>194.39999389648437</v>
      </c>
      <c r="AF208" s="4">
        <v>196.64999389648437</v>
      </c>
      <c r="AG208" s="4">
        <v>198.89999389648437</v>
      </c>
      <c r="AH208" s="4">
        <v>201.14999389648437</v>
      </c>
      <c r="AI208" s="4">
        <v>203.39999389648437</v>
      </c>
      <c r="AJ208" s="4">
        <v>205.64999389648437</v>
      </c>
      <c r="AK208" s="4">
        <v>207.89999389648437</v>
      </c>
      <c r="AL208" s="4">
        <v>210.14999389648437</v>
      </c>
      <c r="AM208" s="4">
        <v>212.39999389648437</v>
      </c>
      <c r="AN208" s="4">
        <v>214.64999389648437</v>
      </c>
      <c r="AP208" s="4">
        <v>523224.43338012695</v>
      </c>
      <c r="AQ208" s="4">
        <v>529351.18338012695</v>
      </c>
      <c r="AR208" s="4">
        <v>535477.93338012695</v>
      </c>
      <c r="AS208" s="4">
        <v>541604.68338012695</v>
      </c>
      <c r="AT208" s="4">
        <v>547731.43338012695</v>
      </c>
      <c r="AU208" s="4">
        <v>553858.18338012695</v>
      </c>
      <c r="AV208" s="4">
        <v>559984.93338012695</v>
      </c>
      <c r="AW208" s="4">
        <v>566111.68338012695</v>
      </c>
      <c r="AX208" s="4">
        <v>572238.43338012695</v>
      </c>
      <c r="AY208" s="4">
        <v>578365.18338012695</v>
      </c>
      <c r="AZ208" s="4">
        <v>584491.93338012695</v>
      </c>
      <c r="BA208" s="4"/>
      <c r="BB208" s="4">
        <v>2992843.7589343265</v>
      </c>
      <c r="BC208" s="4">
        <v>526287.80838012695</v>
      </c>
      <c r="BD208" s="4">
        <v>532414.55838012695</v>
      </c>
      <c r="BE208" s="4">
        <v>538541.30838012695</v>
      </c>
      <c r="BF208" s="4">
        <v>544668.05838012695</v>
      </c>
      <c r="BG208" s="4">
        <v>550794.80838012695</v>
      </c>
      <c r="BH208" s="4">
        <v>556921.55838012695</v>
      </c>
      <c r="BI208" s="4">
        <v>563048.30838012695</v>
      </c>
      <c r="BJ208" s="4">
        <v>569175.05838012695</v>
      </c>
      <c r="BK208" s="4">
        <v>575301.80838012695</v>
      </c>
      <c r="BL208" s="4">
        <v>581428.55838012695</v>
      </c>
    </row>
    <row r="209" spans="1:64" x14ac:dyDescent="0.25">
      <c r="A209" t="s">
        <v>40</v>
      </c>
      <c r="B209" t="s">
        <v>41</v>
      </c>
      <c r="C209" s="10"/>
      <c r="D209" s="11"/>
      <c r="F209" s="1">
        <v>450</v>
      </c>
      <c r="G209" s="1">
        <v>450</v>
      </c>
      <c r="H209" s="1">
        <v>450</v>
      </c>
      <c r="I209" s="1">
        <v>450</v>
      </c>
      <c r="J209" s="1">
        <v>450</v>
      </c>
      <c r="K209" s="1">
        <v>450</v>
      </c>
      <c r="L209" s="1">
        <v>450</v>
      </c>
      <c r="M209" s="1">
        <v>450</v>
      </c>
      <c r="N209" s="1">
        <v>450</v>
      </c>
      <c r="O209" s="1">
        <v>450</v>
      </c>
      <c r="P209" s="1">
        <v>450</v>
      </c>
      <c r="R209" s="1">
        <v>4950</v>
      </c>
      <c r="S209" s="1">
        <f>+R209+450</f>
        <v>5400</v>
      </c>
      <c r="T209" s="1">
        <f t="shared" ref="T209:AB209" si="67">+S209+450</f>
        <v>5850</v>
      </c>
      <c r="U209" s="1">
        <f t="shared" si="67"/>
        <v>6300</v>
      </c>
      <c r="V209" s="1">
        <f t="shared" si="67"/>
        <v>6750</v>
      </c>
      <c r="W209" s="1">
        <f t="shared" si="67"/>
        <v>7200</v>
      </c>
      <c r="X209" s="1">
        <f t="shared" si="67"/>
        <v>7650</v>
      </c>
      <c r="Y209" s="1">
        <f t="shared" si="67"/>
        <v>8100</v>
      </c>
      <c r="Z209" s="1">
        <f t="shared" si="67"/>
        <v>8550</v>
      </c>
      <c r="AA209" s="1">
        <f t="shared" si="67"/>
        <v>9000</v>
      </c>
      <c r="AB209" s="1">
        <f t="shared" si="67"/>
        <v>9450</v>
      </c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</row>
    <row r="210" spans="1:64" x14ac:dyDescent="0.25">
      <c r="B210" s="2" t="s">
        <v>42</v>
      </c>
      <c r="C210" s="14">
        <f>SUM(C177:C208)</f>
        <v>25.925757575757572</v>
      </c>
      <c r="D210" s="11"/>
      <c r="F210" s="12">
        <f>SUM(F177:F209)</f>
        <v>1466.7103509132744</v>
      </c>
      <c r="G210" s="12">
        <f t="shared" ref="G210:AB210" si="68">SUM(G177:G209)</f>
        <v>1495.1711487401835</v>
      </c>
      <c r="H210" s="12">
        <f t="shared" si="68"/>
        <v>1517.4428236513866</v>
      </c>
      <c r="I210" s="12">
        <f t="shared" si="68"/>
        <v>1538.5584356454231</v>
      </c>
      <c r="J210" s="12">
        <f t="shared" si="68"/>
        <v>1558.7784495555118</v>
      </c>
      <c r="K210" s="12">
        <f t="shared" si="68"/>
        <v>1577.9553122074703</v>
      </c>
      <c r="L210" s="12">
        <f t="shared" si="68"/>
        <v>1596.0128253518167</v>
      </c>
      <c r="M210" s="12">
        <f t="shared" si="68"/>
        <v>1613.8477730463796</v>
      </c>
      <c r="N210" s="12">
        <f t="shared" si="68"/>
        <v>1630.3282953168625</v>
      </c>
      <c r="O210" s="12">
        <f t="shared" si="68"/>
        <v>1645.3267972102835</v>
      </c>
      <c r="P210" s="12">
        <f t="shared" si="68"/>
        <v>1659.8981296610239</v>
      </c>
      <c r="Q210" s="12"/>
      <c r="R210" s="12">
        <f t="shared" si="68"/>
        <v>13173.138830578488</v>
      </c>
      <c r="S210" s="12">
        <f t="shared" si="68"/>
        <v>14654.079580405212</v>
      </c>
      <c r="T210" s="12">
        <f t="shared" si="68"/>
        <v>16160.386566601004</v>
      </c>
      <c r="U210" s="12">
        <f t="shared" si="68"/>
        <v>17688.387196249401</v>
      </c>
      <c r="V210" s="12">
        <f t="shared" si="68"/>
        <v>19237.055638849874</v>
      </c>
      <c r="W210" s="12">
        <f t="shared" si="68"/>
        <v>20805.422519731364</v>
      </c>
      <c r="X210" s="12">
        <f t="shared" si="68"/>
        <v>22392.406588511003</v>
      </c>
      <c r="Y210" s="12">
        <f t="shared" si="68"/>
        <v>23997.336887710109</v>
      </c>
      <c r="Z210" s="12">
        <f t="shared" si="68"/>
        <v>25619.424921891728</v>
      </c>
      <c r="AA210" s="12">
        <f t="shared" si="68"/>
        <v>27257.252468155304</v>
      </c>
      <c r="AB210" s="12">
        <f t="shared" si="68"/>
        <v>28909.864931590953</v>
      </c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1" spans="1:64" x14ac:dyDescent="0.25">
      <c r="B211" s="2" t="s">
        <v>43</v>
      </c>
      <c r="C211" s="10"/>
      <c r="D211" s="1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2" spans="1:64" x14ac:dyDescent="0.25">
      <c r="B212" s="2" t="s">
        <v>44</v>
      </c>
      <c r="C212" s="10"/>
      <c r="D212" s="1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3" spans="1:64" x14ac:dyDescent="0.25">
      <c r="C213" s="10"/>
      <c r="D213" s="11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</row>
    <row r="214" spans="1:64" x14ac:dyDescent="0.25">
      <c r="A214">
        <v>107</v>
      </c>
      <c r="C214" s="10">
        <v>0.79223484848484849</v>
      </c>
      <c r="D214" s="11">
        <v>2.7E-2</v>
      </c>
      <c r="F214" s="1">
        <f t="shared" si="59"/>
        <v>16.494682618868911</v>
      </c>
      <c r="G214" s="1">
        <f t="shared" si="59"/>
        <v>16.740412689152937</v>
      </c>
      <c r="H214" s="1">
        <f t="shared" si="59"/>
        <v>16.986141294158852</v>
      </c>
      <c r="I214" s="1">
        <f t="shared" si="59"/>
        <v>17.231871364442881</v>
      </c>
      <c r="J214" s="1">
        <f t="shared" si="56"/>
        <v>17.477599969448793</v>
      </c>
      <c r="K214" s="1">
        <f t="shared" si="56"/>
        <v>17.628906052784703</v>
      </c>
      <c r="L214" s="1">
        <f t="shared" si="56"/>
        <v>18.158398952081292</v>
      </c>
      <c r="M214" s="1">
        <f t="shared" si="56"/>
        <v>18.740388370370297</v>
      </c>
      <c r="N214" s="1">
        <f t="shared" si="61"/>
        <v>19.322377788659299</v>
      </c>
      <c r="O214" s="1">
        <f t="shared" si="61"/>
        <v>19.904367206948301</v>
      </c>
      <c r="P214" s="1">
        <f t="shared" si="61"/>
        <v>20.486356625237303</v>
      </c>
      <c r="R214" s="1">
        <f t="shared" si="60"/>
        <v>131.95746095095129</v>
      </c>
      <c r="S214" s="1">
        <f t="shared" ref="S214:Y278" si="69">BC214/43560+R214</f>
        <v>148.57500860496222</v>
      </c>
      <c r="T214" s="1">
        <f t="shared" si="65"/>
        <v>165.43828559661813</v>
      </c>
      <c r="U214" s="1">
        <f t="shared" si="65"/>
        <v>182.54729192591898</v>
      </c>
      <c r="V214" s="1">
        <f t="shared" si="65"/>
        <v>199.90202759286481</v>
      </c>
      <c r="W214" s="1">
        <f t="shared" si="65"/>
        <v>217.45528060398155</v>
      </c>
      <c r="X214" s="1">
        <f t="shared" si="65"/>
        <v>235.34893310641456</v>
      </c>
      <c r="Y214" s="1">
        <f t="shared" si="65"/>
        <v>253.79832676764036</v>
      </c>
      <c r="Z214" s="1">
        <f t="shared" si="65"/>
        <v>272.82970984715519</v>
      </c>
      <c r="AA214" s="1">
        <f t="shared" si="65"/>
        <v>292.44308234495901</v>
      </c>
      <c r="AB214" s="1">
        <f t="shared" si="65"/>
        <v>312.6384442610518</v>
      </c>
      <c r="AC214" t="s">
        <v>27</v>
      </c>
      <c r="AD214" s="4">
        <v>171.7686767578125</v>
      </c>
      <c r="AE214" s="4">
        <v>174.32760620117187</v>
      </c>
      <c r="AF214" s="4">
        <v>176.88652038574219</v>
      </c>
      <c r="AG214" s="4">
        <v>179.44544982910156</v>
      </c>
      <c r="AH214" s="4">
        <v>182.00436401367188</v>
      </c>
      <c r="AI214" s="4">
        <v>183.58000183105469</v>
      </c>
      <c r="AJ214" s="4">
        <v>189.09391784667969</v>
      </c>
      <c r="AK214" s="4">
        <v>195.15451049804687</v>
      </c>
      <c r="AL214" s="4">
        <v>201.21510314941406</v>
      </c>
      <c r="AM214" s="4">
        <v>207.27569580078125</v>
      </c>
      <c r="AN214" s="4">
        <v>213.33628845214844</v>
      </c>
      <c r="AP214" s="4">
        <v>718508.37487792969</v>
      </c>
      <c r="AQ214" s="4">
        <v>729212.37673950195</v>
      </c>
      <c r="AR214" s="4">
        <v>739916.31477355957</v>
      </c>
      <c r="AS214" s="4">
        <v>750620.31663513184</v>
      </c>
      <c r="AT214" s="4">
        <v>761324.25466918945</v>
      </c>
      <c r="AU214" s="4">
        <v>767915.14765930176</v>
      </c>
      <c r="AV214" s="4">
        <v>790979.85835266113</v>
      </c>
      <c r="AW214" s="4">
        <v>816331.31741333008</v>
      </c>
      <c r="AX214" s="4">
        <v>841682.77647399902</v>
      </c>
      <c r="AY214" s="4">
        <v>867034.23553466797</v>
      </c>
      <c r="AZ214" s="4">
        <v>892385.69459533691</v>
      </c>
      <c r="BA214" s="4"/>
      <c r="BB214" s="4">
        <v>5748066.9990234375</v>
      </c>
      <c r="BC214" s="4">
        <v>723860.37580871582</v>
      </c>
      <c r="BD214" s="4">
        <v>734564.34575653076</v>
      </c>
      <c r="BE214" s="4">
        <v>745268.3157043457</v>
      </c>
      <c r="BF214" s="4">
        <v>755972.28565216064</v>
      </c>
      <c r="BG214" s="4">
        <v>764619.70116424561</v>
      </c>
      <c r="BH214" s="4">
        <v>779447.50300598145</v>
      </c>
      <c r="BI214" s="4">
        <v>803655.58788299561</v>
      </c>
      <c r="BJ214" s="4">
        <v>829007.04694366455</v>
      </c>
      <c r="BK214" s="4">
        <v>854358.5060043335</v>
      </c>
      <c r="BL214" s="4">
        <v>879709.96506500244</v>
      </c>
    </row>
    <row r="215" spans="1:64" x14ac:dyDescent="0.25">
      <c r="A215">
        <v>108</v>
      </c>
      <c r="C215" s="10">
        <v>1.3378787878787879</v>
      </c>
      <c r="D215" s="11">
        <v>2.7E-2</v>
      </c>
      <c r="F215" s="1">
        <f t="shared" si="59"/>
        <v>76.062795838355143</v>
      </c>
      <c r="G215" s="1">
        <f t="shared" si="59"/>
        <v>77.341990001667952</v>
      </c>
      <c r="H215" s="1">
        <f t="shared" si="59"/>
        <v>78.657012073527355</v>
      </c>
      <c r="I215" s="1">
        <f t="shared" si="59"/>
        <v>79.972183851061658</v>
      </c>
      <c r="J215" s="1">
        <f t="shared" si="56"/>
        <v>81.287308613590625</v>
      </c>
      <c r="K215" s="1">
        <f t="shared" si="56"/>
        <v>82.602223045832531</v>
      </c>
      <c r="L215" s="1">
        <f t="shared" si="56"/>
        <v>83.797949490577835</v>
      </c>
      <c r="M215" s="1">
        <f t="shared" si="56"/>
        <v>85.130542802066302</v>
      </c>
      <c r="N215" s="1">
        <f t="shared" si="61"/>
        <v>86.463141062502686</v>
      </c>
      <c r="O215" s="1">
        <f t="shared" si="61"/>
        <v>87.795730662280207</v>
      </c>
      <c r="P215" s="1">
        <f t="shared" si="61"/>
        <v>89.128328922716605</v>
      </c>
      <c r="R215" s="1">
        <f t="shared" si="60"/>
        <v>801.77737164902123</v>
      </c>
      <c r="S215" s="1">
        <f t="shared" si="69"/>
        <v>878.4797645690328</v>
      </c>
      <c r="T215" s="1">
        <f t="shared" si="65"/>
        <v>956.47926560663041</v>
      </c>
      <c r="U215" s="1">
        <f t="shared" si="65"/>
        <v>1035.793863568925</v>
      </c>
      <c r="V215" s="1">
        <f t="shared" si="65"/>
        <v>1116.4236098012511</v>
      </c>
      <c r="W215" s="1">
        <f t="shared" si="65"/>
        <v>1198.3683756309626</v>
      </c>
      <c r="X215" s="1">
        <f t="shared" si="65"/>
        <v>1281.5684618991679</v>
      </c>
      <c r="Y215" s="1">
        <f t="shared" si="65"/>
        <v>1366.0327080454899</v>
      </c>
      <c r="Z215" s="1">
        <f t="shared" si="65"/>
        <v>1451.8295499777744</v>
      </c>
      <c r="AA215" s="1">
        <f t="shared" si="65"/>
        <v>1538.9589858401657</v>
      </c>
      <c r="AB215" s="1">
        <f t="shared" si="65"/>
        <v>1627.4210156326642</v>
      </c>
      <c r="AC215" t="s">
        <v>27</v>
      </c>
      <c r="AD215" s="4">
        <v>472.96841430664062</v>
      </c>
      <c r="AE215" s="4">
        <v>480.17500813802081</v>
      </c>
      <c r="AF215" s="4">
        <v>487.52898152669269</v>
      </c>
      <c r="AG215" s="4">
        <v>494.88417561848956</v>
      </c>
      <c r="AH215" s="4">
        <v>502.23918660481769</v>
      </c>
      <c r="AI215" s="4">
        <v>509.59319051106769</v>
      </c>
      <c r="AJ215" s="4">
        <v>515.9664306640625</v>
      </c>
      <c r="AK215" s="4">
        <v>523.46500651041663</v>
      </c>
      <c r="AL215" s="4">
        <v>530.96360270182288</v>
      </c>
      <c r="AM215" s="4">
        <v>538.462148030599</v>
      </c>
      <c r="AN215" s="4">
        <v>545.96074422200525</v>
      </c>
      <c r="AP215" s="4">
        <v>3313295.38671875</v>
      </c>
      <c r="AQ215" s="4">
        <v>3369017.0844726563</v>
      </c>
      <c r="AR215" s="4">
        <v>3426299.4459228516</v>
      </c>
      <c r="AS215" s="4">
        <v>3483588.3285522461</v>
      </c>
      <c r="AT215" s="4">
        <v>3540875.1632080078</v>
      </c>
      <c r="AU215" s="4">
        <v>3598152.8358764648</v>
      </c>
      <c r="AV215" s="4">
        <v>3650238.6798095703</v>
      </c>
      <c r="AW215" s="4">
        <v>3708286.4444580078</v>
      </c>
      <c r="AX215" s="4">
        <v>3766334.4246826172</v>
      </c>
      <c r="AY215" s="4">
        <v>3824382.0276489258</v>
      </c>
      <c r="AZ215" s="4">
        <v>3882430.0078735352</v>
      </c>
      <c r="BA215" s="4"/>
      <c r="BB215" s="4">
        <v>34925422.309031367</v>
      </c>
      <c r="BC215" s="4">
        <v>3341156.2355957031</v>
      </c>
      <c r="BD215" s="4">
        <v>3397658.2651977539</v>
      </c>
      <c r="BE215" s="4">
        <v>3454943.8872375488</v>
      </c>
      <c r="BF215" s="4">
        <v>3512231.745880127</v>
      </c>
      <c r="BG215" s="4">
        <v>3569513.9995422363</v>
      </c>
      <c r="BH215" s="4">
        <v>3624195.7578430176</v>
      </c>
      <c r="BI215" s="4">
        <v>3679262.5621337891</v>
      </c>
      <c r="BJ215" s="4">
        <v>3737310.4345703125</v>
      </c>
      <c r="BK215" s="4">
        <v>3795358.2261657715</v>
      </c>
      <c r="BL215" s="4">
        <v>3853406.0177612305</v>
      </c>
    </row>
    <row r="216" spans="1:64" x14ac:dyDescent="0.25">
      <c r="A216">
        <v>111</v>
      </c>
      <c r="C216" s="10">
        <v>0.76704545454545459</v>
      </c>
      <c r="D216" s="11">
        <v>2.7E-2</v>
      </c>
      <c r="F216" s="1">
        <f t="shared" si="59"/>
        <v>79.152970116985728</v>
      </c>
      <c r="G216" s="1">
        <f t="shared" si="59"/>
        <v>81.489471561652564</v>
      </c>
      <c r="H216" s="1">
        <f t="shared" si="59"/>
        <v>83.807623681943284</v>
      </c>
      <c r="I216" s="1">
        <f t="shared" si="59"/>
        <v>86.08088706150528</v>
      </c>
      <c r="J216" s="1">
        <f t="shared" si="56"/>
        <v>88.3542157007643</v>
      </c>
      <c r="K216" s="1">
        <f t="shared" si="56"/>
        <v>90.627585482006225</v>
      </c>
      <c r="L216" s="1">
        <f t="shared" si="56"/>
        <v>92.814114468156802</v>
      </c>
      <c r="M216" s="1">
        <f t="shared" si="56"/>
        <v>94.320272808232588</v>
      </c>
      <c r="N216" s="1">
        <f t="shared" si="61"/>
        <v>95.604616275503616</v>
      </c>
      <c r="O216" s="1">
        <f t="shared" si="61"/>
        <v>96.811202813771146</v>
      </c>
      <c r="P216" s="1">
        <f t="shared" si="61"/>
        <v>98.014000033544121</v>
      </c>
      <c r="R216" s="1">
        <f t="shared" si="60"/>
        <v>830.17119240406134</v>
      </c>
      <c r="S216" s="1">
        <f t="shared" si="69"/>
        <v>910.4924132433805</v>
      </c>
      <c r="T216" s="1">
        <f t="shared" si="65"/>
        <v>993.14096086517839</v>
      </c>
      <c r="U216" s="1">
        <f t="shared" si="65"/>
        <v>1078.0852162369026</v>
      </c>
      <c r="V216" s="1">
        <f t="shared" si="65"/>
        <v>1165.3027676180375</v>
      </c>
      <c r="W216" s="1">
        <f t="shared" si="65"/>
        <v>1254.7936682094228</v>
      </c>
      <c r="X216" s="1">
        <f t="shared" si="65"/>
        <v>1346.5145181845044</v>
      </c>
      <c r="Y216" s="1">
        <f t="shared" si="65"/>
        <v>1440.0817118226992</v>
      </c>
      <c r="Z216" s="1">
        <f t="shared" si="65"/>
        <v>1535.0441563645672</v>
      </c>
      <c r="AA216" s="1">
        <f t="shared" si="65"/>
        <v>1631.2520659092047</v>
      </c>
      <c r="AB216" s="1">
        <f t="shared" si="65"/>
        <v>1728.6646673328623</v>
      </c>
      <c r="AC216" t="s">
        <v>27</v>
      </c>
      <c r="AD216" s="4">
        <v>814.9735107421875</v>
      </c>
      <c r="AE216" s="4">
        <v>840.60662841796875</v>
      </c>
      <c r="AF216" s="4">
        <v>866.10786946614587</v>
      </c>
      <c r="AG216" s="4">
        <v>891.28672281901038</v>
      </c>
      <c r="AH216" s="4">
        <v>916.466552734375</v>
      </c>
      <c r="AI216" s="4">
        <v>941.64668782552087</v>
      </c>
      <c r="AJ216" s="4">
        <v>965.5830078125</v>
      </c>
      <c r="AK216" s="4">
        <v>979.79661051432288</v>
      </c>
      <c r="AL216" s="4">
        <v>991.49540201822913</v>
      </c>
      <c r="AM216" s="4">
        <v>1002.1682942708334</v>
      </c>
      <c r="AN216" s="4">
        <v>1012.8119913736979</v>
      </c>
      <c r="AP216" s="4">
        <v>3447903.3782958984</v>
      </c>
      <c r="AQ216" s="4">
        <v>3549681.3812255859</v>
      </c>
      <c r="AR216" s="4">
        <v>3650660.0875854492</v>
      </c>
      <c r="AS216" s="4">
        <v>3749683.4403991699</v>
      </c>
      <c r="AT216" s="4">
        <v>3848709.635925293</v>
      </c>
      <c r="AU216" s="4">
        <v>3947737.6235961914</v>
      </c>
      <c r="AV216" s="4">
        <v>4042982.8262329102</v>
      </c>
      <c r="AW216" s="4">
        <v>4108591.0835266113</v>
      </c>
      <c r="AX216" s="4">
        <v>4164537.0849609375</v>
      </c>
      <c r="AY216" s="4">
        <v>4217095.9945678711</v>
      </c>
      <c r="AZ216" s="4">
        <v>4269489.8414611816</v>
      </c>
      <c r="BA216" s="4"/>
      <c r="BB216" s="4">
        <v>36162257.141120911</v>
      </c>
      <c r="BC216" s="4">
        <v>3498792.3797607422</v>
      </c>
      <c r="BD216" s="4">
        <v>3600170.7344055176</v>
      </c>
      <c r="BE216" s="4">
        <v>3700171.7639923096</v>
      </c>
      <c r="BF216" s="4">
        <v>3799196.5381622314</v>
      </c>
      <c r="BG216" s="4">
        <v>3898223.6297607422</v>
      </c>
      <c r="BH216" s="4">
        <v>3995360.2249145508</v>
      </c>
      <c r="BI216" s="4">
        <v>4075786.9548797607</v>
      </c>
      <c r="BJ216" s="4">
        <v>4136564.0842437744</v>
      </c>
      <c r="BK216" s="4">
        <v>4190816.5397644043</v>
      </c>
      <c r="BL216" s="4">
        <v>4243292.9180145264</v>
      </c>
    </row>
    <row r="217" spans="1:64" x14ac:dyDescent="0.25">
      <c r="A217">
        <v>114</v>
      </c>
      <c r="C217" s="10">
        <v>0.75587121212121211</v>
      </c>
      <c r="D217" s="11">
        <v>2.7E-2</v>
      </c>
      <c r="F217" s="1">
        <f t="shared" si="59"/>
        <v>41.637318635315275</v>
      </c>
      <c r="G217" s="1">
        <f t="shared" si="59"/>
        <v>42.685106573639054</v>
      </c>
      <c r="H217" s="1">
        <f t="shared" si="59"/>
        <v>43.722375796364467</v>
      </c>
      <c r="I217" s="1">
        <f t="shared" si="59"/>
        <v>44.759645718100749</v>
      </c>
      <c r="J217" s="1">
        <f t="shared" si="56"/>
        <v>45.796913542804418</v>
      </c>
      <c r="K217" s="1">
        <f t="shared" si="56"/>
        <v>46.8341834645407</v>
      </c>
      <c r="L217" s="1">
        <f t="shared" si="56"/>
        <v>47.871605071636161</v>
      </c>
      <c r="M217" s="1">
        <f t="shared" si="56"/>
        <v>48.521778849837318</v>
      </c>
      <c r="N217" s="1">
        <f t="shared" si="61"/>
        <v>48.932619693675534</v>
      </c>
      <c r="O217" s="1">
        <f t="shared" si="61"/>
        <v>49.487885969773252</v>
      </c>
      <c r="P217" s="1">
        <f t="shared" si="61"/>
        <v>50.043155740925322</v>
      </c>
      <c r="R217" s="1">
        <f t="shared" si="60"/>
        <v>437.43162305026584</v>
      </c>
      <c r="S217" s="1">
        <f t="shared" si="69"/>
        <v>479.592835654743</v>
      </c>
      <c r="T217" s="1">
        <f t="shared" si="65"/>
        <v>522.79657683974472</v>
      </c>
      <c r="U217" s="1">
        <f t="shared" si="65"/>
        <v>567.03758759697735</v>
      </c>
      <c r="V217" s="1">
        <f t="shared" si="65"/>
        <v>612.31586722742998</v>
      </c>
      <c r="W217" s="1">
        <f t="shared" si="65"/>
        <v>658.63141573110249</v>
      </c>
      <c r="X217" s="1">
        <f t="shared" si="65"/>
        <v>705.98430999919094</v>
      </c>
      <c r="Y217" s="1">
        <f t="shared" si="65"/>
        <v>754.1810019599277</v>
      </c>
      <c r="Z217" s="1">
        <f t="shared" si="65"/>
        <v>802.90820123168407</v>
      </c>
      <c r="AA217" s="1">
        <f t="shared" si="65"/>
        <v>852.11845406340842</v>
      </c>
      <c r="AB217" s="1">
        <f t="shared" si="65"/>
        <v>901.88397491875776</v>
      </c>
      <c r="AC217" t="s">
        <v>27</v>
      </c>
      <c r="AD217" s="4">
        <v>446.75026448567706</v>
      </c>
      <c r="AE217" s="4">
        <v>460.3924560546875</v>
      </c>
      <c r="AF217" s="4">
        <v>473.95841471354169</v>
      </c>
      <c r="AG217" s="4">
        <v>487.52437337239581</v>
      </c>
      <c r="AH217" s="4">
        <v>501.09031168619794</v>
      </c>
      <c r="AI217" s="4">
        <v>514.65627034505212</v>
      </c>
      <c r="AJ217" s="4">
        <v>528.22443644205725</v>
      </c>
      <c r="AK217" s="4">
        <v>536.1570943196615</v>
      </c>
      <c r="AL217" s="4">
        <v>541.153065999349</v>
      </c>
      <c r="AM217" s="4">
        <v>547.21367390950525</v>
      </c>
      <c r="AN217" s="4">
        <v>553.27431233723962</v>
      </c>
      <c r="AP217" s="4">
        <v>1813721.5997543335</v>
      </c>
      <c r="AQ217" s="4">
        <v>1859363.2423477173</v>
      </c>
      <c r="AR217" s="4">
        <v>1904546.6896896362</v>
      </c>
      <c r="AS217" s="4">
        <v>1949730.1674804688</v>
      </c>
      <c r="AT217" s="4">
        <v>1994913.5539245605</v>
      </c>
      <c r="AU217" s="4">
        <v>2040097.0317153931</v>
      </c>
      <c r="AV217" s="4">
        <v>2085287.1169204712</v>
      </c>
      <c r="AW217" s="4">
        <v>2113608.6866989136</v>
      </c>
      <c r="AX217" s="4">
        <v>2131504.9138565063</v>
      </c>
      <c r="AY217" s="4">
        <v>2155692.3128433228</v>
      </c>
      <c r="AZ217" s="4">
        <v>2179879.864074707</v>
      </c>
      <c r="BA217" s="4"/>
      <c r="BB217" s="4">
        <v>19054521.500069581</v>
      </c>
      <c r="BC217" s="4">
        <v>1836542.4210510254</v>
      </c>
      <c r="BD217" s="4">
        <v>1881954.9660186768</v>
      </c>
      <c r="BE217" s="4">
        <v>1927138.4285850525</v>
      </c>
      <c r="BF217" s="4">
        <v>1972321.8607025146</v>
      </c>
      <c r="BG217" s="4">
        <v>2017505.2928199768</v>
      </c>
      <c r="BH217" s="4">
        <v>2062692.0743179321</v>
      </c>
      <c r="BI217" s="4">
        <v>2099447.9018096924</v>
      </c>
      <c r="BJ217" s="4">
        <v>2122556.80027771</v>
      </c>
      <c r="BK217" s="4">
        <v>2143598.6133499146</v>
      </c>
      <c r="BL217" s="4">
        <v>2167786.0884590149</v>
      </c>
    </row>
    <row r="218" spans="1:64" x14ac:dyDescent="0.25">
      <c r="A218">
        <v>115</v>
      </c>
      <c r="C218" s="10">
        <v>0.63257575757575757</v>
      </c>
      <c r="D218" s="11">
        <v>2.7E-2</v>
      </c>
      <c r="F218" s="1">
        <f t="shared" si="59"/>
        <v>24.794261893840751</v>
      </c>
      <c r="G218" s="1">
        <f t="shared" si="59"/>
        <v>25.038305809784635</v>
      </c>
      <c r="H218" s="1">
        <f t="shared" si="59"/>
        <v>25.282352065689746</v>
      </c>
      <c r="I218" s="1">
        <f t="shared" si="59"/>
        <v>25.52639598163363</v>
      </c>
      <c r="J218" s="1">
        <f t="shared" si="56"/>
        <v>25.686280852178569</v>
      </c>
      <c r="K218" s="1">
        <f t="shared" si="56"/>
        <v>26.102758850714174</v>
      </c>
      <c r="L218" s="1">
        <f t="shared" si="56"/>
        <v>26.56746345008591</v>
      </c>
      <c r="M218" s="1">
        <f t="shared" si="56"/>
        <v>27.032168049457646</v>
      </c>
      <c r="N218" s="1">
        <f t="shared" si="61"/>
        <v>27.496872648829381</v>
      </c>
      <c r="O218" s="1">
        <f t="shared" si="61"/>
        <v>27.961577248201117</v>
      </c>
      <c r="P218" s="1">
        <f t="shared" si="61"/>
        <v>28.426281847572852</v>
      </c>
      <c r="R218" s="1">
        <f t="shared" si="60"/>
        <v>253.64529917399088</v>
      </c>
      <c r="S218" s="1">
        <f t="shared" si="69"/>
        <v>278.56158302580354</v>
      </c>
      <c r="T218" s="1">
        <f t="shared" si="65"/>
        <v>303.72191196354072</v>
      </c>
      <c r="U218" s="1">
        <f t="shared" si="65"/>
        <v>329.12628598720244</v>
      </c>
      <c r="V218" s="1">
        <f t="shared" si="65"/>
        <v>354.73262440410855</v>
      </c>
      <c r="W218" s="1">
        <f t="shared" si="65"/>
        <v>380.62714425555492</v>
      </c>
      <c r="X218" s="1">
        <f t="shared" si="65"/>
        <v>406.96225540595498</v>
      </c>
      <c r="Y218" s="1">
        <f t="shared" si="65"/>
        <v>433.76207115572674</v>
      </c>
      <c r="Z218" s="1">
        <f t="shared" si="65"/>
        <v>461.02659150487028</v>
      </c>
      <c r="AA218" s="1">
        <f t="shared" si="65"/>
        <v>488.75581645338553</v>
      </c>
      <c r="AB218" s="1">
        <f t="shared" si="65"/>
        <v>516.9497460012725</v>
      </c>
      <c r="AC218" t="s">
        <v>27</v>
      </c>
      <c r="AD218" s="4">
        <v>323.36468505859375</v>
      </c>
      <c r="AE218" s="4">
        <v>326.5474853515625</v>
      </c>
      <c r="AF218" s="4">
        <v>329.73031616210937</v>
      </c>
      <c r="AG218" s="4">
        <v>332.91311645507812</v>
      </c>
      <c r="AH218" s="4">
        <v>334.99832153320312</v>
      </c>
      <c r="AI218" s="4">
        <v>340.42999267578125</v>
      </c>
      <c r="AJ218" s="4">
        <v>346.49063110351562</v>
      </c>
      <c r="AK218" s="4">
        <v>352.55126953125</v>
      </c>
      <c r="AL218" s="4">
        <v>358.61190795898437</v>
      </c>
      <c r="AM218" s="4">
        <v>364.67254638671875</v>
      </c>
      <c r="AN218" s="4">
        <v>370.73318481445312</v>
      </c>
      <c r="AP218" s="4">
        <v>1080038.0480957031</v>
      </c>
      <c r="AQ218" s="4">
        <v>1090668.6010742188</v>
      </c>
      <c r="AR218" s="4">
        <v>1101299.2559814453</v>
      </c>
      <c r="AS218" s="4">
        <v>1111929.8089599609</v>
      </c>
      <c r="AT218" s="4">
        <v>1118894.3939208984</v>
      </c>
      <c r="AU218" s="4">
        <v>1137036.1755371094</v>
      </c>
      <c r="AV218" s="4">
        <v>1157278.7078857422</v>
      </c>
      <c r="AW218" s="4">
        <v>1177521.240234375</v>
      </c>
      <c r="AX218" s="4">
        <v>1197763.7725830078</v>
      </c>
      <c r="AY218" s="4">
        <v>1218006.3049316406</v>
      </c>
      <c r="AZ218" s="4">
        <v>1238248.8372802734</v>
      </c>
      <c r="BA218" s="4"/>
      <c r="BB218" s="4">
        <v>11048789.232019043</v>
      </c>
      <c r="BC218" s="4">
        <v>1085353.3245849609</v>
      </c>
      <c r="BD218" s="4">
        <v>1095983.928527832</v>
      </c>
      <c r="BE218" s="4">
        <v>1106614.5324707031</v>
      </c>
      <c r="BF218" s="4">
        <v>1115412.1014404297</v>
      </c>
      <c r="BG218" s="4">
        <v>1127965.2847290039</v>
      </c>
      <c r="BH218" s="4">
        <v>1147157.4417114258</v>
      </c>
      <c r="BI218" s="4">
        <v>1167399.9740600586</v>
      </c>
      <c r="BJ218" s="4">
        <v>1187642.5064086914</v>
      </c>
      <c r="BK218" s="4">
        <v>1207885.0387573242</v>
      </c>
      <c r="BL218" s="4">
        <v>1228127.571105957</v>
      </c>
    </row>
    <row r="219" spans="1:64" x14ac:dyDescent="0.25">
      <c r="A219">
        <v>116</v>
      </c>
      <c r="C219" s="10">
        <v>0.62462121212121213</v>
      </c>
      <c r="D219" s="11">
        <v>2.7E-2</v>
      </c>
      <c r="F219" s="1">
        <f t="shared" si="59"/>
        <v>28.567095128979783</v>
      </c>
      <c r="G219" s="1">
        <f t="shared" si="59"/>
        <v>29.138579776508202</v>
      </c>
      <c r="H219" s="1">
        <f t="shared" si="59"/>
        <v>29.710037275232011</v>
      </c>
      <c r="I219" s="1">
        <f t="shared" si="59"/>
        <v>30.261191511548255</v>
      </c>
      <c r="J219" s="1">
        <f t="shared" si="56"/>
        <v>30.780119539161031</v>
      </c>
      <c r="K219" s="1">
        <f t="shared" si="56"/>
        <v>31.267724777866221</v>
      </c>
      <c r="L219" s="1">
        <f t="shared" si="56"/>
        <v>31.7266112023696</v>
      </c>
      <c r="M219" s="1">
        <f t="shared" si="56"/>
        <v>32.185495316336414</v>
      </c>
      <c r="N219" s="1">
        <f t="shared" si="61"/>
        <v>32.644368455254558</v>
      </c>
      <c r="O219" s="1">
        <f t="shared" si="61"/>
        <v>33.103251413953096</v>
      </c>
      <c r="P219" s="1">
        <f t="shared" si="61"/>
        <v>33.5621239752371</v>
      </c>
      <c r="R219" s="1">
        <f t="shared" si="60"/>
        <v>317.12281068322847</v>
      </c>
      <c r="S219" s="1">
        <f t="shared" si="69"/>
        <v>345.97564813597245</v>
      </c>
      <c r="T219" s="1">
        <f t="shared" si="65"/>
        <v>375.39995666184257</v>
      </c>
      <c r="U219" s="1">
        <f t="shared" si="65"/>
        <v>405.38557105523267</v>
      </c>
      <c r="V219" s="1">
        <f t="shared" si="65"/>
        <v>435.90622658058732</v>
      </c>
      <c r="W219" s="1">
        <f t="shared" si="65"/>
        <v>466.93014873910096</v>
      </c>
      <c r="X219" s="1">
        <f t="shared" si="65"/>
        <v>498.42731672921889</v>
      </c>
      <c r="Y219" s="1">
        <f t="shared" si="65"/>
        <v>530.38336998857187</v>
      </c>
      <c r="Z219" s="1">
        <f t="shared" si="65"/>
        <v>562.79830187436733</v>
      </c>
      <c r="AA219" s="1">
        <f t="shared" si="65"/>
        <v>595.67211180897118</v>
      </c>
      <c r="AB219" s="1">
        <f t="shared" si="65"/>
        <v>629.00479950356623</v>
      </c>
      <c r="AC219" t="s">
        <v>27</v>
      </c>
      <c r="AD219" s="4">
        <v>376.72755940755206</v>
      </c>
      <c r="AE219" s="4">
        <v>384.23140462239581</v>
      </c>
      <c r="AF219" s="4">
        <v>391.73477172851562</v>
      </c>
      <c r="AG219" s="4">
        <v>398.83963012695312</v>
      </c>
      <c r="AH219" s="4">
        <v>405.3572998046875</v>
      </c>
      <c r="AI219" s="4">
        <v>411.59950764973956</v>
      </c>
      <c r="AJ219" s="4">
        <v>417.66014607747394</v>
      </c>
      <c r="AK219" s="4">
        <v>423.72076416015625</v>
      </c>
      <c r="AL219" s="4">
        <v>429.78163655598956</v>
      </c>
      <c r="AM219" s="4">
        <v>435.84268188476562</v>
      </c>
      <c r="AN219" s="4">
        <v>441.90354410807294</v>
      </c>
      <c r="AP219" s="4">
        <v>1244382.6638183594</v>
      </c>
      <c r="AQ219" s="4">
        <v>1269276.5350646973</v>
      </c>
      <c r="AR219" s="4">
        <v>1294169.2237091064</v>
      </c>
      <c r="AS219" s="4">
        <v>1318177.502243042</v>
      </c>
      <c r="AT219" s="4">
        <v>1340782.0071258545</v>
      </c>
      <c r="AU219" s="4">
        <v>1362022.0913238525</v>
      </c>
      <c r="AV219" s="4">
        <v>1382011.1839752197</v>
      </c>
      <c r="AW219" s="4">
        <v>1402000.1759796143</v>
      </c>
      <c r="AX219" s="4">
        <v>1421988.6899108887</v>
      </c>
      <c r="AY219" s="4">
        <v>1441977.6315917969</v>
      </c>
      <c r="AZ219" s="4">
        <v>1461966.1203613281</v>
      </c>
      <c r="BA219" s="4"/>
      <c r="BB219" s="4">
        <v>13813869.633361433</v>
      </c>
      <c r="BC219" s="4">
        <v>1256829.5994415283</v>
      </c>
      <c r="BD219" s="4">
        <v>1281722.8793869019</v>
      </c>
      <c r="BE219" s="4">
        <v>1306173.3629760742</v>
      </c>
      <c r="BF219" s="4">
        <v>1329479.7546844482</v>
      </c>
      <c r="BG219" s="4">
        <v>1351402.0492248535</v>
      </c>
      <c r="BH219" s="4">
        <v>1372016.6376495361</v>
      </c>
      <c r="BI219" s="4">
        <v>1392005.679977417</v>
      </c>
      <c r="BJ219" s="4">
        <v>1411994.4329452515</v>
      </c>
      <c r="BK219" s="4">
        <v>1431983.1607513428</v>
      </c>
      <c r="BL219" s="4">
        <v>1451971.8759765625</v>
      </c>
    </row>
    <row r="220" spans="1:64" x14ac:dyDescent="0.25">
      <c r="A220">
        <v>117</v>
      </c>
      <c r="C220" s="10">
        <v>1.6857954545454545</v>
      </c>
      <c r="D220" s="11">
        <v>2.7E-2</v>
      </c>
      <c r="F220" s="1">
        <f t="shared" si="59"/>
        <v>97.877644776903892</v>
      </c>
      <c r="G220" s="1">
        <f t="shared" si="59"/>
        <v>99.255477437106052</v>
      </c>
      <c r="H220" s="1">
        <f t="shared" si="59"/>
        <v>100.63334439490453</v>
      </c>
      <c r="I220" s="1">
        <f t="shared" si="59"/>
        <v>102.01114899343696</v>
      </c>
      <c r="J220" s="1">
        <f t="shared" si="56"/>
        <v>108.26627133897513</v>
      </c>
      <c r="K220" s="1">
        <f t="shared" si="56"/>
        <v>109.42382612780106</v>
      </c>
      <c r="L220" s="1">
        <f t="shared" si="56"/>
        <v>110.68845957133395</v>
      </c>
      <c r="M220" s="1">
        <f t="shared" si="56"/>
        <v>111.93021963608166</v>
      </c>
      <c r="N220" s="1">
        <f t="shared" si="61"/>
        <v>113.17136234409553</v>
      </c>
      <c r="O220" s="1">
        <f t="shared" si="61"/>
        <v>114.40912673887142</v>
      </c>
      <c r="P220" s="1">
        <f t="shared" si="61"/>
        <v>115.64549896303288</v>
      </c>
      <c r="R220" s="1">
        <f t="shared" si="60"/>
        <v>1123.0674839060919</v>
      </c>
      <c r="S220" s="1">
        <f t="shared" si="69"/>
        <v>1221.6340450130967</v>
      </c>
      <c r="T220" s="1">
        <f t="shared" si="65"/>
        <v>1321.5784559291021</v>
      </c>
      <c r="U220" s="1">
        <f t="shared" si="65"/>
        <v>1422.9007026232728</v>
      </c>
      <c r="V220" s="1">
        <f t="shared" si="65"/>
        <v>1528.0394127894788</v>
      </c>
      <c r="W220" s="1">
        <f t="shared" ref="W220:AB266" si="70">BG220/43560+V220</f>
        <v>1636.8844615228668</v>
      </c>
      <c r="X220" s="1">
        <f t="shared" si="70"/>
        <v>1746.9406043724343</v>
      </c>
      <c r="Y220" s="1">
        <f t="shared" si="70"/>
        <v>1858.249943976142</v>
      </c>
      <c r="Z220" s="1">
        <f t="shared" si="70"/>
        <v>1970.8007349662307</v>
      </c>
      <c r="AA220" s="1">
        <f t="shared" si="70"/>
        <v>2084.5909795077141</v>
      </c>
      <c r="AB220" s="1">
        <f t="shared" si="70"/>
        <v>2199.6182923586662</v>
      </c>
      <c r="AC220" t="s">
        <v>27</v>
      </c>
      <c r="AD220" s="4">
        <v>472.31180826822919</v>
      </c>
      <c r="AE220" s="4">
        <v>479.41947428385419</v>
      </c>
      <c r="AF220" s="4">
        <v>486.52736409505206</v>
      </c>
      <c r="AG220" s="4">
        <v>493.63483683268231</v>
      </c>
      <c r="AH220" s="4">
        <v>532.56736246744788</v>
      </c>
      <c r="AI220" s="4">
        <v>538.24956258138025</v>
      </c>
      <c r="AJ220" s="4">
        <v>544.91098022460937</v>
      </c>
      <c r="AK220" s="4">
        <v>551.4200541178385</v>
      </c>
      <c r="AL220" s="4">
        <v>557.9271138509115</v>
      </c>
      <c r="AM220" s="4">
        <v>564.42315673828125</v>
      </c>
      <c r="AN220" s="4">
        <v>570.91465250651038</v>
      </c>
      <c r="AP220" s="4">
        <v>4263550.2064819336</v>
      </c>
      <c r="AQ220" s="4">
        <v>4323568.5971603394</v>
      </c>
      <c r="AR220" s="4">
        <v>4383588.481842041</v>
      </c>
      <c r="AS220" s="4">
        <v>4443605.6501541138</v>
      </c>
      <c r="AT220" s="4">
        <v>4716078.7795257568</v>
      </c>
      <c r="AU220" s="4">
        <v>4766501.8661270142</v>
      </c>
      <c r="AV220" s="4">
        <v>4821589.2989273071</v>
      </c>
      <c r="AW220" s="4">
        <v>4875680.3673477173</v>
      </c>
      <c r="AX220" s="4">
        <v>4929744.5437088013</v>
      </c>
      <c r="AY220" s="4">
        <v>4983661.5607452393</v>
      </c>
      <c r="AZ220" s="4">
        <v>5037517.9348297119</v>
      </c>
      <c r="BA220" s="4"/>
      <c r="BB220" s="4">
        <v>48920819.598949358</v>
      </c>
      <c r="BC220" s="4">
        <v>4293559.4018211365</v>
      </c>
      <c r="BD220" s="4">
        <v>4353578.5395011902</v>
      </c>
      <c r="BE220" s="4">
        <v>4413597.0659980774</v>
      </c>
      <c r="BF220" s="4">
        <v>4579842.2148399353</v>
      </c>
      <c r="BG220" s="4">
        <v>4741290.3228263855</v>
      </c>
      <c r="BH220" s="4">
        <v>4794045.5825271606</v>
      </c>
      <c r="BI220" s="4">
        <v>4848634.8331375122</v>
      </c>
      <c r="BJ220" s="4">
        <v>4902712.4555282593</v>
      </c>
      <c r="BK220" s="4">
        <v>4956703.0522270203</v>
      </c>
      <c r="BL220" s="4">
        <v>5010589.7477874756</v>
      </c>
    </row>
    <row r="221" spans="1:64" x14ac:dyDescent="0.25">
      <c r="A221">
        <v>118</v>
      </c>
      <c r="C221" s="10">
        <v>2.2784090909090908</v>
      </c>
      <c r="D221" s="11">
        <v>2.7E-2</v>
      </c>
      <c r="F221" s="1">
        <f t="shared" si="59"/>
        <v>96.671006848989435</v>
      </c>
      <c r="G221" s="1">
        <f t="shared" si="59"/>
        <v>99.043624838521652</v>
      </c>
      <c r="H221" s="1">
        <f t="shared" si="59"/>
        <v>101.41627232627764</v>
      </c>
      <c r="I221" s="1">
        <f t="shared" si="59"/>
        <v>103.78877653694678</v>
      </c>
      <c r="J221" s="1">
        <f t="shared" si="56"/>
        <v>106.03260844207007</v>
      </c>
      <c r="K221" s="1">
        <f t="shared" si="56"/>
        <v>108.26703989538608</v>
      </c>
      <c r="L221" s="1">
        <f t="shared" si="56"/>
        <v>110.33240017220993</v>
      </c>
      <c r="M221" s="1">
        <f t="shared" si="56"/>
        <v>112.35539573217555</v>
      </c>
      <c r="N221" s="1">
        <f t="shared" si="61"/>
        <v>114.37790983898908</v>
      </c>
      <c r="O221" s="1">
        <f t="shared" si="61"/>
        <v>116.2853376793139</v>
      </c>
      <c r="P221" s="1">
        <f t="shared" si="61"/>
        <v>118.18403088488198</v>
      </c>
      <c r="R221" s="1">
        <f t="shared" si="60"/>
        <v>967.58535479250031</v>
      </c>
      <c r="S221" s="1">
        <f t="shared" si="69"/>
        <v>1065.4426706362558</v>
      </c>
      <c r="T221" s="1">
        <f t="shared" si="69"/>
        <v>1165.6726192186554</v>
      </c>
      <c r="U221" s="1">
        <f t="shared" si="69"/>
        <v>1268.2751436502676</v>
      </c>
      <c r="V221" s="1">
        <f t="shared" si="69"/>
        <v>1373.185836139776</v>
      </c>
      <c r="W221" s="1">
        <f t="shared" si="70"/>
        <v>1480.3356603085042</v>
      </c>
      <c r="X221" s="1">
        <f t="shared" si="70"/>
        <v>1589.6353803423021</v>
      </c>
      <c r="Y221" s="1">
        <f t="shared" si="70"/>
        <v>1700.9792782944949</v>
      </c>
      <c r="Z221" s="1">
        <f t="shared" si="70"/>
        <v>1814.3459310800772</v>
      </c>
      <c r="AA221" s="1">
        <f t="shared" si="70"/>
        <v>1929.6775548392286</v>
      </c>
      <c r="AB221" s="1">
        <f t="shared" si="70"/>
        <v>2046.9122391213266</v>
      </c>
      <c r="AC221" t="s">
        <v>27</v>
      </c>
      <c r="AD221" s="4">
        <v>343.16709594726564</v>
      </c>
      <c r="AE221" s="4">
        <v>351.63472900390627</v>
      </c>
      <c r="AF221" s="4">
        <v>360.10244750976562</v>
      </c>
      <c r="AG221" s="4">
        <v>368.56975097656249</v>
      </c>
      <c r="AH221" s="4">
        <v>376.66434936523439</v>
      </c>
      <c r="AI221" s="4">
        <v>384.69942626953127</v>
      </c>
      <c r="AJ221" s="4">
        <v>391.70575561523435</v>
      </c>
      <c r="AK221" s="4">
        <v>398.77813720703125</v>
      </c>
      <c r="AL221" s="4">
        <v>405.84843139648439</v>
      </c>
      <c r="AM221" s="4">
        <v>412.58566284179687</v>
      </c>
      <c r="AN221" s="4">
        <v>419.29768676757811</v>
      </c>
      <c r="AP221" s="4">
        <v>4210989.05834198</v>
      </c>
      <c r="AQ221" s="4">
        <v>4314340.2979660034</v>
      </c>
      <c r="AR221" s="4">
        <v>4417692.8225326538</v>
      </c>
      <c r="AS221" s="4">
        <v>4521039.1059494019</v>
      </c>
      <c r="AT221" s="4">
        <v>4618780.4237365723</v>
      </c>
      <c r="AU221" s="4">
        <v>4716112.2578430176</v>
      </c>
      <c r="AV221" s="4">
        <v>4806079.3515014648</v>
      </c>
      <c r="AW221" s="4">
        <v>4894201.0380935669</v>
      </c>
      <c r="AX221" s="4">
        <v>4982301.7525863647</v>
      </c>
      <c r="AY221" s="4">
        <v>5065389.3093109131</v>
      </c>
      <c r="AZ221" s="4">
        <v>5148096.385345459</v>
      </c>
      <c r="BA221" s="4"/>
      <c r="BB221" s="4">
        <v>42148018.054761313</v>
      </c>
      <c r="BC221" s="4">
        <v>4262664.6781539917</v>
      </c>
      <c r="BD221" s="4">
        <v>4366016.5602493286</v>
      </c>
      <c r="BE221" s="4">
        <v>4469365.9642410278</v>
      </c>
      <c r="BF221" s="4">
        <v>4569909.7648429871</v>
      </c>
      <c r="BG221" s="4">
        <v>4667446.3407897949</v>
      </c>
      <c r="BH221" s="4">
        <v>4761095.8046722412</v>
      </c>
      <c r="BI221" s="4">
        <v>4850140.1947975159</v>
      </c>
      <c r="BJ221" s="4">
        <v>4938251.3953399658</v>
      </c>
      <c r="BK221" s="4">
        <v>5023845.5309486389</v>
      </c>
      <c r="BL221" s="4">
        <v>5106742.847328186</v>
      </c>
    </row>
    <row r="222" spans="1:64" x14ac:dyDescent="0.25">
      <c r="A222">
        <v>119</v>
      </c>
      <c r="C222" s="10">
        <v>2.4214015151515151</v>
      </c>
      <c r="D222" s="11">
        <v>2.7E-2</v>
      </c>
      <c r="F222" s="1">
        <f t="shared" si="59"/>
        <v>192.01302619807976</v>
      </c>
      <c r="G222" s="1">
        <f t="shared" si="59"/>
        <v>195.2666523682075</v>
      </c>
      <c r="H222" s="1">
        <f t="shared" si="59"/>
        <v>198.19431736931219</v>
      </c>
      <c r="I222" s="1">
        <f t="shared" si="59"/>
        <v>200.76928229546525</v>
      </c>
      <c r="J222" s="1">
        <f t="shared" si="56"/>
        <v>202.91459973653158</v>
      </c>
      <c r="K222" s="1">
        <f t="shared" si="56"/>
        <v>204.91178171299705</v>
      </c>
      <c r="L222" s="1">
        <f t="shared" si="56"/>
        <v>206.68190803387714</v>
      </c>
      <c r="M222" s="1">
        <f t="shared" si="56"/>
        <v>208.00845200562281</v>
      </c>
      <c r="N222" s="1">
        <f t="shared" si="61"/>
        <v>209.69399954618063</v>
      </c>
      <c r="O222" s="1">
        <f t="shared" si="61"/>
        <v>211.31943661100388</v>
      </c>
      <c r="P222" s="1">
        <f t="shared" si="61"/>
        <v>212.88030484972796</v>
      </c>
      <c r="R222" s="1">
        <f t="shared" si="60"/>
        <v>2395.7568625266404</v>
      </c>
      <c r="S222" s="1">
        <f t="shared" si="69"/>
        <v>2589.3967018097842</v>
      </c>
      <c r="T222" s="1">
        <f t="shared" si="69"/>
        <v>2786.1271866785441</v>
      </c>
      <c r="U222" s="1">
        <f t="shared" si="69"/>
        <v>2985.6089865109329</v>
      </c>
      <c r="V222" s="1">
        <f t="shared" si="69"/>
        <v>3187.4509275269315</v>
      </c>
      <c r="W222" s="1">
        <f t="shared" si="70"/>
        <v>3391.3641182516958</v>
      </c>
      <c r="X222" s="1">
        <f t="shared" si="70"/>
        <v>3597.1609631251331</v>
      </c>
      <c r="Y222" s="1">
        <f t="shared" si="70"/>
        <v>3804.506143144883</v>
      </c>
      <c r="Z222" s="1">
        <f t="shared" si="70"/>
        <v>4013.3573689207847</v>
      </c>
      <c r="AA222" s="1">
        <f t="shared" si="70"/>
        <v>4223.8640869993769</v>
      </c>
      <c r="AB222" s="1">
        <f t="shared" si="70"/>
        <v>4435.963957729743</v>
      </c>
      <c r="AC222" t="s">
        <v>27</v>
      </c>
      <c r="AD222" s="4">
        <v>645.19732666015625</v>
      </c>
      <c r="AE222" s="4">
        <v>656.38543701171875</v>
      </c>
      <c r="AF222" s="4">
        <v>665.99028320312505</v>
      </c>
      <c r="AG222" s="4">
        <v>674.363525390625</v>
      </c>
      <c r="AH222" s="4">
        <v>681.5657958984375</v>
      </c>
      <c r="AI222" s="4">
        <v>688.24184570312502</v>
      </c>
      <c r="AJ222" s="4">
        <v>694.09011230468752</v>
      </c>
      <c r="AK222" s="4">
        <v>698.72957763671877</v>
      </c>
      <c r="AL222" s="4">
        <v>704.34798583984377</v>
      </c>
      <c r="AM222" s="4">
        <v>709.7830810546875</v>
      </c>
      <c r="AN222" s="4">
        <v>715.24969482421875</v>
      </c>
      <c r="AP222" s="4">
        <v>8364087.4211883545</v>
      </c>
      <c r="AQ222" s="4">
        <v>8505815.3771591187</v>
      </c>
      <c r="AR222" s="4">
        <v>8633344.4646072388</v>
      </c>
      <c r="AS222" s="4">
        <v>8745509.9367904663</v>
      </c>
      <c r="AT222" s="4">
        <v>8838959.9645233154</v>
      </c>
      <c r="AU222" s="4">
        <v>8925957.2114181519</v>
      </c>
      <c r="AV222" s="4">
        <v>9003063.9139556885</v>
      </c>
      <c r="AW222" s="4">
        <v>9060848.1693649292</v>
      </c>
      <c r="AX222" s="4">
        <v>9134270.6202316284</v>
      </c>
      <c r="AY222" s="4">
        <v>9205074.6587753296</v>
      </c>
      <c r="AZ222" s="4">
        <v>9273066.0792541504</v>
      </c>
      <c r="BA222" s="4"/>
      <c r="BB222" s="4">
        <v>104359168.93166046</v>
      </c>
      <c r="BC222" s="4">
        <v>8434951.3991737366</v>
      </c>
      <c r="BD222" s="4">
        <v>8569579.9208831787</v>
      </c>
      <c r="BE222" s="4">
        <v>8689427.2006988525</v>
      </c>
      <c r="BF222" s="4">
        <v>8792234.9506568909</v>
      </c>
      <c r="BG222" s="4">
        <v>8882458.5879707336</v>
      </c>
      <c r="BH222" s="4">
        <v>8964510.5626869202</v>
      </c>
      <c r="BI222" s="4">
        <v>9031956.0416603088</v>
      </c>
      <c r="BJ222" s="4">
        <v>9097559.3947982788</v>
      </c>
      <c r="BK222" s="4">
        <v>9169672.639503479</v>
      </c>
      <c r="BL222" s="4">
        <v>9239070.36901474</v>
      </c>
    </row>
    <row r="223" spans="1:64" x14ac:dyDescent="0.25">
      <c r="A223">
        <v>120</v>
      </c>
      <c r="C223" s="10">
        <v>1.0751893939393939</v>
      </c>
      <c r="D223" s="11">
        <v>2.7E-2</v>
      </c>
      <c r="F223" s="1">
        <f t="shared" si="59"/>
        <v>44.998022032178135</v>
      </c>
      <c r="G223" s="1">
        <f t="shared" ref="G223:P293" si="71">AQ223/43560</f>
        <v>45.976380705154739</v>
      </c>
      <c r="H223" s="1">
        <f t="shared" si="71"/>
        <v>46.954741366748088</v>
      </c>
      <c r="I223" s="1">
        <f t="shared" si="71"/>
        <v>47.933203447795549</v>
      </c>
      <c r="J223" s="1">
        <f t="shared" si="56"/>
        <v>48.852966534007678</v>
      </c>
      <c r="K223" s="1">
        <f t="shared" si="56"/>
        <v>49.873777202995029</v>
      </c>
      <c r="L223" s="1">
        <f t="shared" si="56"/>
        <v>50.865478500036936</v>
      </c>
      <c r="M223" s="1">
        <f t="shared" si="56"/>
        <v>51.832176918716364</v>
      </c>
      <c r="N223" s="1">
        <f t="shared" si="61"/>
        <v>52.805620725402271</v>
      </c>
      <c r="O223" s="1">
        <f t="shared" si="61"/>
        <v>53.779063537779805</v>
      </c>
      <c r="P223" s="1">
        <f t="shared" si="61"/>
        <v>54.75250734446572</v>
      </c>
      <c r="R223" s="1">
        <f t="shared" si="60"/>
        <v>608.75597478444831</v>
      </c>
      <c r="S223" s="1">
        <f t="shared" si="69"/>
        <v>654.24317615311475</v>
      </c>
      <c r="T223" s="1">
        <f t="shared" si="69"/>
        <v>700.70873718906614</v>
      </c>
      <c r="U223" s="1">
        <f t="shared" si="69"/>
        <v>748.15270959633801</v>
      </c>
      <c r="V223" s="1">
        <f t="shared" si="69"/>
        <v>796.54579458723958</v>
      </c>
      <c r="W223" s="1">
        <f t="shared" si="70"/>
        <v>845.90916645574089</v>
      </c>
      <c r="X223" s="1">
        <f t="shared" si="70"/>
        <v>896.27879430725682</v>
      </c>
      <c r="Y223" s="1">
        <f t="shared" si="70"/>
        <v>947.6276220166335</v>
      </c>
      <c r="Z223" s="1">
        <f t="shared" si="70"/>
        <v>999.94652083869278</v>
      </c>
      <c r="AA223" s="1">
        <f t="shared" si="70"/>
        <v>1053.2388629702839</v>
      </c>
      <c r="AB223" s="1">
        <f t="shared" si="70"/>
        <v>1107.5046484114066</v>
      </c>
      <c r="AC223" t="s">
        <v>27</v>
      </c>
      <c r="AD223" s="4">
        <v>331.01084391276044</v>
      </c>
      <c r="AE223" s="4">
        <v>338.06147257486981</v>
      </c>
      <c r="AF223" s="4">
        <v>345.11211140950519</v>
      </c>
      <c r="AG223" s="4">
        <v>352.16326904296875</v>
      </c>
      <c r="AH223" s="4">
        <v>358.61385091145831</v>
      </c>
      <c r="AI223" s="4">
        <v>366.09821573893231</v>
      </c>
      <c r="AJ223" s="4">
        <v>373.28477986653644</v>
      </c>
      <c r="AK223" s="4">
        <v>380.21554565429687</v>
      </c>
      <c r="AL223" s="4">
        <v>387.21531168619794</v>
      </c>
      <c r="AM223" s="4">
        <v>394.21507771809894</v>
      </c>
      <c r="AN223" s="4">
        <v>401.21484375</v>
      </c>
      <c r="AP223" s="4">
        <v>1960113.8397216797</v>
      </c>
      <c r="AQ223" s="4">
        <v>2002731.1435165405</v>
      </c>
      <c r="AR223" s="4">
        <v>2045348.5339355469</v>
      </c>
      <c r="AS223" s="4">
        <v>2087970.3421859741</v>
      </c>
      <c r="AT223" s="4">
        <v>2128035.2222213745</v>
      </c>
      <c r="AU223" s="4">
        <v>2172501.7349624634</v>
      </c>
      <c r="AV223" s="4">
        <v>2215700.2434616089</v>
      </c>
      <c r="AW223" s="4">
        <v>2257809.6265792847</v>
      </c>
      <c r="AX223" s="4">
        <v>2300212.8387985229</v>
      </c>
      <c r="AY223" s="4">
        <v>2342616.0077056885</v>
      </c>
      <c r="AZ223" s="4">
        <v>2385019.2199249268</v>
      </c>
      <c r="BA223" s="4"/>
      <c r="BB223" s="4">
        <v>26517410.261610568</v>
      </c>
      <c r="BC223" s="4">
        <v>1981422.4916191101</v>
      </c>
      <c r="BD223" s="4">
        <v>2024039.8387260437</v>
      </c>
      <c r="BE223" s="4">
        <v>2066659.4380607605</v>
      </c>
      <c r="BF223" s="4">
        <v>2108002.7822036743</v>
      </c>
      <c r="BG223" s="4">
        <v>2150268.4785919189</v>
      </c>
      <c r="BH223" s="4">
        <v>2194100.9892120361</v>
      </c>
      <c r="BI223" s="4">
        <v>2236754.9350204468</v>
      </c>
      <c r="BJ223" s="4">
        <v>2279011.2326889038</v>
      </c>
      <c r="BK223" s="4">
        <v>2321414.4232521057</v>
      </c>
      <c r="BL223" s="4">
        <v>2363817.6138153076</v>
      </c>
    </row>
    <row r="224" spans="1:64" x14ac:dyDescent="0.25">
      <c r="A224">
        <v>121</v>
      </c>
      <c r="C224" s="10">
        <v>0.90757575757575759</v>
      </c>
      <c r="D224" s="11">
        <v>2.7E-2</v>
      </c>
      <c r="F224" s="1">
        <f t="shared" ref="F224:G312" si="72">AP224/43560</f>
        <v>79.247343806327208</v>
      </c>
      <c r="G224" s="1">
        <f t="shared" si="71"/>
        <v>81.344179829859314</v>
      </c>
      <c r="H224" s="1">
        <f t="shared" si="71"/>
        <v>82.766975443466094</v>
      </c>
      <c r="I224" s="1">
        <f t="shared" si="71"/>
        <v>84.093381251535689</v>
      </c>
      <c r="J224" s="1">
        <f t="shared" si="56"/>
        <v>85.012462180902148</v>
      </c>
      <c r="K224" s="1">
        <f t="shared" si="56"/>
        <v>85.727258327403561</v>
      </c>
      <c r="L224" s="1">
        <f t="shared" si="56"/>
        <v>86.473624034142475</v>
      </c>
      <c r="M224" s="1">
        <f t="shared" si="56"/>
        <v>87.219855452328233</v>
      </c>
      <c r="N224" s="1">
        <f t="shared" si="61"/>
        <v>87.966241302350113</v>
      </c>
      <c r="O224" s="1">
        <f t="shared" si="61"/>
        <v>88.640695488879828</v>
      </c>
      <c r="P224" s="1">
        <f t="shared" si="61"/>
        <v>89.295053393431388</v>
      </c>
      <c r="R224" s="1">
        <f t="shared" si="60"/>
        <v>992.89766283364213</v>
      </c>
      <c r="S224" s="1">
        <f t="shared" si="69"/>
        <v>1073.1934246517353</v>
      </c>
      <c r="T224" s="1">
        <f t="shared" si="69"/>
        <v>1155.2490022883981</v>
      </c>
      <c r="U224" s="1">
        <f t="shared" si="69"/>
        <v>1238.679180635899</v>
      </c>
      <c r="V224" s="1">
        <f t="shared" si="69"/>
        <v>1323.2321023521179</v>
      </c>
      <c r="W224" s="1">
        <f t="shared" si="70"/>
        <v>1408.6019626062707</v>
      </c>
      <c r="X224" s="1">
        <f t="shared" si="70"/>
        <v>1494.7024037870437</v>
      </c>
      <c r="Y224" s="1">
        <f t="shared" si="70"/>
        <v>1581.549143530279</v>
      </c>
      <c r="Z224" s="1">
        <f t="shared" si="70"/>
        <v>1669.1421919076181</v>
      </c>
      <c r="AA224" s="1">
        <f t="shared" si="70"/>
        <v>1757.4456603032331</v>
      </c>
      <c r="AB224" s="1">
        <f t="shared" si="70"/>
        <v>1846.4135347443887</v>
      </c>
      <c r="AC224" t="s">
        <v>27</v>
      </c>
      <c r="AD224" s="4">
        <v>738.0230814615885</v>
      </c>
      <c r="AE224" s="4">
        <v>760.40305582682288</v>
      </c>
      <c r="AF224" s="4">
        <v>774.61258951822913</v>
      </c>
      <c r="AG224" s="4">
        <v>787.65383911132812</v>
      </c>
      <c r="AH224" s="4">
        <v>795.931406656901</v>
      </c>
      <c r="AI224" s="4">
        <v>802.76530965169275</v>
      </c>
      <c r="AJ224" s="4">
        <v>809.79084269205725</v>
      </c>
      <c r="AK224" s="4">
        <v>816.8155415852865</v>
      </c>
      <c r="AL224" s="4">
        <v>823.8411763509115</v>
      </c>
      <c r="AM224" s="4">
        <v>829.99697875976562</v>
      </c>
      <c r="AN224" s="4">
        <v>835.9085795084635</v>
      </c>
      <c r="AP224" s="4">
        <v>3452014.2962036133</v>
      </c>
      <c r="AQ224" s="4">
        <v>3543352.4733886719</v>
      </c>
      <c r="AR224" s="4">
        <v>3605329.4503173828</v>
      </c>
      <c r="AS224" s="4">
        <v>3663107.6873168945</v>
      </c>
      <c r="AT224" s="4">
        <v>3703142.8526000977</v>
      </c>
      <c r="AU224" s="4">
        <v>3734279.3727416992</v>
      </c>
      <c r="AV224" s="4">
        <v>3766791.0629272461</v>
      </c>
      <c r="AW224" s="4">
        <v>3799296.903503418</v>
      </c>
      <c r="AX224" s="4">
        <v>3831809.4711303711</v>
      </c>
      <c r="AY224" s="4">
        <v>3861188.6954956055</v>
      </c>
      <c r="AZ224" s="4">
        <v>3889692.5258178711</v>
      </c>
      <c r="BA224" s="4"/>
      <c r="BB224" s="4">
        <v>43250622.193033449</v>
      </c>
      <c r="BC224" s="4">
        <v>3497683.3847961426</v>
      </c>
      <c r="BD224" s="4">
        <v>3574340.9618530273</v>
      </c>
      <c r="BE224" s="4">
        <v>3634218.5688171387</v>
      </c>
      <c r="BF224" s="4">
        <v>3683125.2699584961</v>
      </c>
      <c r="BG224" s="4">
        <v>3718711.1126708984</v>
      </c>
      <c r="BH224" s="4">
        <v>3750535.2178344727</v>
      </c>
      <c r="BI224" s="4">
        <v>3783043.983215332</v>
      </c>
      <c r="BJ224" s="4">
        <v>3815553.1873168945</v>
      </c>
      <c r="BK224" s="4">
        <v>3846499.0833129883</v>
      </c>
      <c r="BL224" s="4">
        <v>3875440.6106567383</v>
      </c>
    </row>
    <row r="225" spans="1:64" x14ac:dyDescent="0.25">
      <c r="A225">
        <v>122</v>
      </c>
      <c r="C225" s="10">
        <v>1.1632575757575758</v>
      </c>
      <c r="D225" s="11">
        <v>2.7E-2</v>
      </c>
      <c r="F225" s="1">
        <f t="shared" si="72"/>
        <v>144.15833753335355</v>
      </c>
      <c r="G225" s="1">
        <f t="shared" si="71"/>
        <v>149.75533559289516</v>
      </c>
      <c r="H225" s="1">
        <f t="shared" si="71"/>
        <v>152.13579538588792</v>
      </c>
      <c r="I225" s="1">
        <f t="shared" si="71"/>
        <v>154.37228518609501</v>
      </c>
      <c r="J225" s="1">
        <f t="shared" si="56"/>
        <v>156.06984278080768</v>
      </c>
      <c r="K225" s="1">
        <f t="shared" si="56"/>
        <v>157.59073398754725</v>
      </c>
      <c r="L225" s="1">
        <f t="shared" si="56"/>
        <v>159.13338334685187</v>
      </c>
      <c r="M225" s="1">
        <f t="shared" si="56"/>
        <v>160.22403199026846</v>
      </c>
      <c r="N225" s="1">
        <f t="shared" si="61"/>
        <v>161.08303257965844</v>
      </c>
      <c r="O225" s="1">
        <f t="shared" si="61"/>
        <v>161.87830994521073</v>
      </c>
      <c r="P225" s="1">
        <f t="shared" si="61"/>
        <v>162.68033012200979</v>
      </c>
      <c r="R225" s="1">
        <f t="shared" si="60"/>
        <v>1320.6707001058442</v>
      </c>
      <c r="S225" s="1">
        <f t="shared" si="69"/>
        <v>1467.6275366689686</v>
      </c>
      <c r="T225" s="1">
        <f t="shared" si="69"/>
        <v>1618.5731021583601</v>
      </c>
      <c r="U225" s="1">
        <f t="shared" si="69"/>
        <v>1771.8271424443517</v>
      </c>
      <c r="V225" s="1">
        <f t="shared" si="69"/>
        <v>1927.0482064278031</v>
      </c>
      <c r="W225" s="1">
        <f t="shared" si="70"/>
        <v>2083.8784948119805</v>
      </c>
      <c r="X225" s="1">
        <f t="shared" si="70"/>
        <v>2242.2405534791801</v>
      </c>
      <c r="Y225" s="1">
        <f t="shared" si="70"/>
        <v>2401.9192611477401</v>
      </c>
      <c r="Z225" s="1">
        <f t="shared" si="70"/>
        <v>2562.5727934327037</v>
      </c>
      <c r="AA225" s="1">
        <f t="shared" si="70"/>
        <v>2724.0534646951382</v>
      </c>
      <c r="AB225" s="1">
        <f t="shared" si="70"/>
        <v>2886.3327847287483</v>
      </c>
      <c r="AC225" t="s">
        <v>27</v>
      </c>
      <c r="AD225" s="4">
        <v>1036.8317057291667</v>
      </c>
      <c r="AE225" s="4">
        <v>1073.663838704427</v>
      </c>
      <c r="AF225" s="4">
        <v>1090.8504638671875</v>
      </c>
      <c r="AG225" s="4">
        <v>1107.1556193033855</v>
      </c>
      <c r="AH225" s="4">
        <v>1118.5448201497395</v>
      </c>
      <c r="AI225" s="4">
        <v>1128.8650716145833</v>
      </c>
      <c r="AJ225" s="4">
        <v>1139.2888590494792</v>
      </c>
      <c r="AK225" s="4">
        <v>1147.5401204427083</v>
      </c>
      <c r="AL225" s="4">
        <v>1153.9718017578125</v>
      </c>
      <c r="AM225" s="4">
        <v>1159.80078125</v>
      </c>
      <c r="AN225" s="4">
        <v>1165.5387369791667</v>
      </c>
      <c r="AP225" s="4">
        <v>6279537.1829528809</v>
      </c>
      <c r="AQ225" s="4">
        <v>6523342.4184265137</v>
      </c>
      <c r="AR225" s="4">
        <v>6627035.2470092773</v>
      </c>
      <c r="AS225" s="4">
        <v>6724456.7427062988</v>
      </c>
      <c r="AT225" s="4">
        <v>6798402.3515319824</v>
      </c>
      <c r="AU225" s="4">
        <v>6864652.3724975586</v>
      </c>
      <c r="AV225" s="4">
        <v>6931850.1785888672</v>
      </c>
      <c r="AW225" s="4">
        <v>6979358.8334960938</v>
      </c>
      <c r="AX225" s="4">
        <v>7016776.8991699219</v>
      </c>
      <c r="AY225" s="4">
        <v>7051419.1812133789</v>
      </c>
      <c r="AZ225" s="4">
        <v>7086355.1801147461</v>
      </c>
      <c r="BA225" s="4"/>
      <c r="BB225" s="4">
        <v>57528415.69661057</v>
      </c>
      <c r="BC225" s="4">
        <v>6401439.8006896973</v>
      </c>
      <c r="BD225" s="4">
        <v>6575188.8327178955</v>
      </c>
      <c r="BE225" s="4">
        <v>6675745.9948577881</v>
      </c>
      <c r="BF225" s="4">
        <v>6761429.5471191406</v>
      </c>
      <c r="BG225" s="4">
        <v>6831527.3620147705</v>
      </c>
      <c r="BH225" s="4">
        <v>6898251.2755432129</v>
      </c>
      <c r="BI225" s="4">
        <v>6955604.5060424805</v>
      </c>
      <c r="BJ225" s="4">
        <v>6998067.8663330078</v>
      </c>
      <c r="BK225" s="4">
        <v>7034098.0401916504</v>
      </c>
      <c r="BL225" s="4">
        <v>7068887.1806640625</v>
      </c>
    </row>
    <row r="226" spans="1:64" x14ac:dyDescent="0.25">
      <c r="A226">
        <v>123</v>
      </c>
      <c r="C226" s="10">
        <v>1.4007575757575759</v>
      </c>
      <c r="D226" s="11">
        <v>2.7E-2</v>
      </c>
      <c r="F226" s="1">
        <f t="shared" si="72"/>
        <v>44.884627477262299</v>
      </c>
      <c r="G226" s="1">
        <f t="shared" si="71"/>
        <v>45.833885485015955</v>
      </c>
      <c r="H226" s="1">
        <f t="shared" si="71"/>
        <v>46.783144140462461</v>
      </c>
      <c r="I226" s="1">
        <f t="shared" si="71"/>
        <v>47.628354824125715</v>
      </c>
      <c r="J226" s="1">
        <f t="shared" si="56"/>
        <v>48.302531845050737</v>
      </c>
      <c r="K226" s="1">
        <f t="shared" si="56"/>
        <v>49.300724991447233</v>
      </c>
      <c r="L226" s="1">
        <f t="shared" si="56"/>
        <v>50.329770339531457</v>
      </c>
      <c r="M226" s="1">
        <f t="shared" si="56"/>
        <v>51.358819573772841</v>
      </c>
      <c r="N226" s="1">
        <f t="shared" si="61"/>
        <v>52.387864921857066</v>
      </c>
      <c r="O226" s="1">
        <f t="shared" si="61"/>
        <v>53.416911565327013</v>
      </c>
      <c r="P226" s="1">
        <f t="shared" si="61"/>
        <v>54.445960799568397</v>
      </c>
      <c r="R226" s="1">
        <f t="shared" si="60"/>
        <v>536.73866554312269</v>
      </c>
      <c r="S226" s="1">
        <f t="shared" si="69"/>
        <v>582.09792202426183</v>
      </c>
      <c r="T226" s="1">
        <f t="shared" si="69"/>
        <v>628.40643683700102</v>
      </c>
      <c r="U226" s="1">
        <f t="shared" si="69"/>
        <v>675.61218631929512</v>
      </c>
      <c r="V226" s="1">
        <f t="shared" si="69"/>
        <v>723.57762965388338</v>
      </c>
      <c r="W226" s="1">
        <f t="shared" si="70"/>
        <v>772.37925807213242</v>
      </c>
      <c r="X226" s="1">
        <f t="shared" si="70"/>
        <v>822.19450573762174</v>
      </c>
      <c r="Y226" s="1">
        <f t="shared" si="70"/>
        <v>873.03880069427385</v>
      </c>
      <c r="Z226" s="1">
        <f t="shared" si="70"/>
        <v>924.91214294208885</v>
      </c>
      <c r="AA226" s="1">
        <f t="shared" si="70"/>
        <v>977.81453118568083</v>
      </c>
      <c r="AB226" s="1">
        <f t="shared" si="70"/>
        <v>1031.7459673681285</v>
      </c>
      <c r="AC226" t="s">
        <v>27</v>
      </c>
      <c r="AD226" s="4">
        <v>267.82155354817706</v>
      </c>
      <c r="AE226" s="4">
        <v>273.74814860026044</v>
      </c>
      <c r="AF226" s="4">
        <v>279.67474365234375</v>
      </c>
      <c r="AG226" s="4">
        <v>285.05662027994794</v>
      </c>
      <c r="AH226" s="4">
        <v>289.5430908203125</v>
      </c>
      <c r="AI226" s="4">
        <v>295.36000569661456</v>
      </c>
      <c r="AJ226" s="4">
        <v>301.42072550455731</v>
      </c>
      <c r="AK226" s="4">
        <v>307.48146565755206</v>
      </c>
      <c r="AL226" s="4">
        <v>313.54218546549481</v>
      </c>
      <c r="AM226" s="4">
        <v>319.60291544596356</v>
      </c>
      <c r="AN226" s="4">
        <v>325.66365559895831</v>
      </c>
      <c r="AP226" s="4">
        <v>1955174.3729095459</v>
      </c>
      <c r="AQ226" s="4">
        <v>1996524.0517272949</v>
      </c>
      <c r="AR226" s="4">
        <v>2037873.7587585449</v>
      </c>
      <c r="AS226" s="4">
        <v>2074691.136138916</v>
      </c>
      <c r="AT226" s="4">
        <v>2104058.2871704102</v>
      </c>
      <c r="AU226" s="4">
        <v>2147539.5806274414</v>
      </c>
      <c r="AV226" s="4">
        <v>2192364.7959899902</v>
      </c>
      <c r="AW226" s="4">
        <v>2237190.1806335449</v>
      </c>
      <c r="AX226" s="4">
        <v>2282015.3959960937</v>
      </c>
      <c r="AY226" s="4">
        <v>2326840.6677856445</v>
      </c>
      <c r="AZ226" s="4">
        <v>2371666.0524291992</v>
      </c>
      <c r="BA226" s="4"/>
      <c r="BB226" s="4">
        <v>23380336.271058425</v>
      </c>
      <c r="BC226" s="4">
        <v>1975849.2123184204</v>
      </c>
      <c r="BD226" s="4">
        <v>2017198.9052429199</v>
      </c>
      <c r="BE226" s="4">
        <v>2056282.4474487305</v>
      </c>
      <c r="BF226" s="4">
        <v>2089374.7116546631</v>
      </c>
      <c r="BG226" s="4">
        <v>2125798.9338989258</v>
      </c>
      <c r="BH226" s="4">
        <v>2169952.1883087158</v>
      </c>
      <c r="BI226" s="4">
        <v>2214777.4883117676</v>
      </c>
      <c r="BJ226" s="4">
        <v>2259602.7883148193</v>
      </c>
      <c r="BK226" s="4">
        <v>2304428.0318908691</v>
      </c>
      <c r="BL226" s="4">
        <v>2349253.3601074219</v>
      </c>
    </row>
    <row r="227" spans="1:64" x14ac:dyDescent="0.25">
      <c r="A227">
        <v>124</v>
      </c>
      <c r="C227" s="10">
        <v>1.3374999999999999</v>
      </c>
      <c r="D227" s="11">
        <v>2.7E-2</v>
      </c>
      <c r="F227" s="1">
        <f t="shared" si="72"/>
        <v>186.98874479351622</v>
      </c>
      <c r="G227" s="1">
        <f t="shared" si="71"/>
        <v>191.46293006665778</v>
      </c>
      <c r="H227" s="1">
        <f t="shared" si="71"/>
        <v>197.58829969926313</v>
      </c>
      <c r="I227" s="1">
        <f t="shared" si="71"/>
        <v>203.47489083030007</v>
      </c>
      <c r="J227" s="1">
        <f t="shared" si="56"/>
        <v>208.98552283084754</v>
      </c>
      <c r="K227" s="1">
        <f t="shared" si="56"/>
        <v>219.98777835730351</v>
      </c>
      <c r="L227" s="1">
        <f t="shared" si="56"/>
        <v>222.33249992601799</v>
      </c>
      <c r="M227" s="1">
        <f t="shared" si="56"/>
        <v>223.62382941968514</v>
      </c>
      <c r="N227" s="1">
        <f t="shared" si="61"/>
        <v>224.61196830055931</v>
      </c>
      <c r="O227" s="1">
        <f t="shared" si="61"/>
        <v>225.59463024717388</v>
      </c>
      <c r="P227" s="1">
        <f t="shared" si="61"/>
        <v>226.57682712439336</v>
      </c>
      <c r="R227" s="1">
        <f t="shared" si="60"/>
        <v>2647.5880325176354</v>
      </c>
      <c r="S227" s="1">
        <f t="shared" si="69"/>
        <v>2836.8138699477222</v>
      </c>
      <c r="T227" s="1">
        <f t="shared" si="69"/>
        <v>3031.3394848306825</v>
      </c>
      <c r="U227" s="1">
        <f t="shared" si="69"/>
        <v>3231.8710800954641</v>
      </c>
      <c r="V227" s="1">
        <f t="shared" si="69"/>
        <v>3438.101286926038</v>
      </c>
      <c r="W227" s="1">
        <f t="shared" si="70"/>
        <v>3652.5879375201134</v>
      </c>
      <c r="X227" s="1">
        <f t="shared" si="70"/>
        <v>3873.7480766617741</v>
      </c>
      <c r="Y227" s="1">
        <f t="shared" si="70"/>
        <v>4096.7262413346252</v>
      </c>
      <c r="Z227" s="1">
        <f t="shared" si="70"/>
        <v>4320.8441401947475</v>
      </c>
      <c r="AA227" s="1">
        <f t="shared" si="70"/>
        <v>4545.947439468614</v>
      </c>
      <c r="AB227" s="1">
        <f t="shared" si="70"/>
        <v>4772.0331681543976</v>
      </c>
      <c r="AC227" t="s">
        <v>27</v>
      </c>
      <c r="AD227" s="4">
        <v>1175.3085123697917</v>
      </c>
      <c r="AE227" s="4">
        <v>1200.1956787109375</v>
      </c>
      <c r="AF227" s="4">
        <v>1231.3401692708333</v>
      </c>
      <c r="AG227" s="4">
        <v>1258.9850260416667</v>
      </c>
      <c r="AH227" s="4">
        <v>1283.53564453125</v>
      </c>
      <c r="AI227" s="4">
        <v>1330.6693115234375</v>
      </c>
      <c r="AJ227" s="4">
        <v>1341.909423828125</v>
      </c>
      <c r="AK227" s="4">
        <v>1349.2389729817708</v>
      </c>
      <c r="AL227" s="4">
        <v>1355.3234049479167</v>
      </c>
      <c r="AM227" s="4">
        <v>1361.3848470052083</v>
      </c>
      <c r="AN227" s="4">
        <v>1367.4425048828125</v>
      </c>
      <c r="AP227" s="4">
        <v>8145229.7232055664</v>
      </c>
      <c r="AQ227" s="4">
        <v>8340125.2337036133</v>
      </c>
      <c r="AR227" s="4">
        <v>8606946.3348999023</v>
      </c>
      <c r="AS227" s="4">
        <v>8863366.2445678711</v>
      </c>
      <c r="AT227" s="4">
        <v>9103409.3745117188</v>
      </c>
      <c r="AU227" s="4">
        <v>9582667.6252441406</v>
      </c>
      <c r="AV227" s="4">
        <v>9684803.6967773437</v>
      </c>
      <c r="AW227" s="4">
        <v>9741054.0095214844</v>
      </c>
      <c r="AX227" s="4">
        <v>9784097.3391723633</v>
      </c>
      <c r="AY227" s="4">
        <v>9826902.0935668945</v>
      </c>
      <c r="AZ227" s="4">
        <v>9869686.5895385742</v>
      </c>
      <c r="BA227" s="4"/>
      <c r="BB227" s="4">
        <v>115328934.6964682</v>
      </c>
      <c r="BC227" s="4">
        <v>8242677.4784545898</v>
      </c>
      <c r="BD227" s="4">
        <v>8473535.7843017578</v>
      </c>
      <c r="BE227" s="4">
        <v>8735156.2897338867</v>
      </c>
      <c r="BF227" s="4">
        <v>8983387.8095397949</v>
      </c>
      <c r="BG227" s="4">
        <v>9343038.4998779297</v>
      </c>
      <c r="BH227" s="4">
        <v>9633735.6610107422</v>
      </c>
      <c r="BI227" s="4">
        <v>9712928.8531494141</v>
      </c>
      <c r="BJ227" s="4">
        <v>9762575.6743469238</v>
      </c>
      <c r="BK227" s="4">
        <v>9805499.7163696289</v>
      </c>
      <c r="BL227" s="4">
        <v>9848294.3415527344</v>
      </c>
    </row>
    <row r="228" spans="1:64" x14ac:dyDescent="0.25">
      <c r="B228" s="2" t="s">
        <v>45</v>
      </c>
      <c r="C228" s="14">
        <f>SUM(C214:C227)</f>
        <v>17.180113636363636</v>
      </c>
      <c r="D228" s="11"/>
      <c r="F228" s="12">
        <f>SUM(F214:F227)</f>
        <v>1153.547877698956</v>
      </c>
      <c r="G228" s="12">
        <f t="shared" ref="G228:AB228" si="73">SUM(G214:G227)</f>
        <v>1180.3723327358234</v>
      </c>
      <c r="H228" s="12">
        <f t="shared" si="73"/>
        <v>1204.6384323132379</v>
      </c>
      <c r="I228" s="12">
        <f t="shared" si="73"/>
        <v>1227.9034988539934</v>
      </c>
      <c r="J228" s="12">
        <f t="shared" si="73"/>
        <v>1253.8192439071402</v>
      </c>
      <c r="K228" s="12">
        <f t="shared" si="73"/>
        <v>1280.1463022766252</v>
      </c>
      <c r="L228" s="12">
        <f t="shared" si="73"/>
        <v>1297.7736665589096</v>
      </c>
      <c r="M228" s="12">
        <f t="shared" si="73"/>
        <v>1312.4834269249513</v>
      </c>
      <c r="N228" s="12">
        <f t="shared" si="73"/>
        <v>1326.5619954835174</v>
      </c>
      <c r="O228" s="12">
        <f t="shared" si="73"/>
        <v>1340.3875271284876</v>
      </c>
      <c r="P228" s="12">
        <f t="shared" si="73"/>
        <v>1354.1207606267449</v>
      </c>
      <c r="Q228" s="12">
        <f t="shared" si="73"/>
        <v>0</v>
      </c>
      <c r="R228" s="12">
        <f t="shared" si="73"/>
        <v>13365.166494921441</v>
      </c>
      <c r="S228" s="12">
        <f t="shared" si="73"/>
        <v>14532.126600138834</v>
      </c>
      <c r="T228" s="12">
        <f t="shared" si="73"/>
        <v>15724.631982663366</v>
      </c>
      <c r="U228" s="12">
        <f t="shared" si="73"/>
        <v>16940.902948246981</v>
      </c>
      <c r="V228" s="12">
        <f t="shared" si="73"/>
        <v>18181.764319627546</v>
      </c>
      <c r="W228" s="12">
        <f t="shared" si="73"/>
        <v>19448.74709271943</v>
      </c>
      <c r="X228" s="12">
        <f t="shared" si="73"/>
        <v>20737.707077137198</v>
      </c>
      <c r="Y228" s="12">
        <f t="shared" si="73"/>
        <v>22042.835623879128</v>
      </c>
      <c r="Z228" s="12">
        <f t="shared" si="73"/>
        <v>23362.358335083358</v>
      </c>
      <c r="AA228" s="12">
        <f t="shared" si="73"/>
        <v>24695.833096389368</v>
      </c>
      <c r="AB228" s="12">
        <f t="shared" si="73"/>
        <v>26043.087240266977</v>
      </c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</row>
    <row r="229" spans="1:64" x14ac:dyDescent="0.25">
      <c r="C229" s="10"/>
      <c r="D229" s="1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</row>
    <row r="230" spans="1:64" x14ac:dyDescent="0.25">
      <c r="A230">
        <v>125</v>
      </c>
      <c r="C230" s="10">
        <v>0.93503787878787881</v>
      </c>
      <c r="D230" s="11">
        <v>0.03</v>
      </c>
      <c r="F230" s="1">
        <f t="shared" si="72"/>
        <v>0</v>
      </c>
      <c r="G230" s="1">
        <f t="shared" si="71"/>
        <v>0</v>
      </c>
      <c r="H230" s="1">
        <f t="shared" si="71"/>
        <v>1.5882001247287783</v>
      </c>
      <c r="I230" s="1">
        <f t="shared" si="71"/>
        <v>3.8365920719583722</v>
      </c>
      <c r="J230" s="1">
        <f t="shared" si="56"/>
        <v>4.6788970102620189</v>
      </c>
      <c r="K230" s="1">
        <f t="shared" si="56"/>
        <v>5.4948958908559202</v>
      </c>
      <c r="L230" s="1">
        <f t="shared" si="56"/>
        <v>6.2607302967400811</v>
      </c>
      <c r="M230" s="1">
        <f t="shared" si="56"/>
        <v>7.0266305278921699</v>
      </c>
      <c r="N230" s="1">
        <f t="shared" si="61"/>
        <v>7.7925303266943873</v>
      </c>
      <c r="O230" s="1">
        <f t="shared" si="61"/>
        <v>8.5584307740214118</v>
      </c>
      <c r="P230" s="1">
        <f t="shared" si="61"/>
        <v>9.324330788998564</v>
      </c>
      <c r="R230" s="1">
        <f t="shared" si="60"/>
        <v>0</v>
      </c>
      <c r="S230" s="1">
        <f t="shared" si="69"/>
        <v>0</v>
      </c>
      <c r="T230" s="1">
        <f t="shared" si="69"/>
        <v>0.51070277887366589</v>
      </c>
      <c r="U230" s="1">
        <f t="shared" si="69"/>
        <v>3.2230988772172409</v>
      </c>
      <c r="V230" s="1">
        <f t="shared" si="69"/>
        <v>7.4808434183274368</v>
      </c>
      <c r="W230" s="1">
        <f t="shared" si="70"/>
        <v>12.567739868886406</v>
      </c>
      <c r="X230" s="1">
        <f t="shared" si="70"/>
        <v>18.445552962684406</v>
      </c>
      <c r="Y230" s="1">
        <f t="shared" si="70"/>
        <v>25.089233375000532</v>
      </c>
      <c r="Z230" s="1">
        <f t="shared" si="70"/>
        <v>32.49881380229381</v>
      </c>
      <c r="AA230" s="1">
        <f t="shared" si="70"/>
        <v>40.674294352651714</v>
      </c>
      <c r="AB230" s="1">
        <f t="shared" si="70"/>
        <v>49.615675134161705</v>
      </c>
      <c r="AC230" t="s">
        <v>27</v>
      </c>
      <c r="AD230" s="4">
        <v>0</v>
      </c>
      <c r="AE230" s="4">
        <v>0</v>
      </c>
      <c r="AF230" s="4">
        <v>13.952098846435547</v>
      </c>
      <c r="AG230" s="4">
        <v>33.637306849161781</v>
      </c>
      <c r="AH230" s="4">
        <v>41.153221130371094</v>
      </c>
      <c r="AI230" s="4">
        <v>48.445298512776695</v>
      </c>
      <c r="AJ230" s="4">
        <v>55.148474375406899</v>
      </c>
      <c r="AK230" s="4">
        <v>61.851951599121094</v>
      </c>
      <c r="AL230" s="4">
        <v>68.555425008138016</v>
      </c>
      <c r="AM230" s="4">
        <v>75.258903503417969</v>
      </c>
      <c r="AN230" s="4">
        <v>81.962379455566406</v>
      </c>
      <c r="AP230" s="4">
        <v>0</v>
      </c>
      <c r="AQ230" s="4">
        <v>0</v>
      </c>
      <c r="AR230" s="4">
        <v>69181.997433185577</v>
      </c>
      <c r="AS230" s="4">
        <v>167121.95065450668</v>
      </c>
      <c r="AT230" s="4">
        <v>203812.75376701355</v>
      </c>
      <c r="AU230" s="4">
        <v>239357.6650056839</v>
      </c>
      <c r="AV230" s="4">
        <v>272717.41172599792</v>
      </c>
      <c r="AW230" s="4">
        <v>306080.02579498291</v>
      </c>
      <c r="AX230" s="4">
        <v>339442.6210308075</v>
      </c>
      <c r="AY230" s="4">
        <v>372805.24451637268</v>
      </c>
      <c r="AZ230" s="4">
        <v>406167.84916877747</v>
      </c>
      <c r="BA230" s="4"/>
      <c r="BB230" s="4">
        <v>0</v>
      </c>
      <c r="BC230" s="4">
        <v>0</v>
      </c>
      <c r="BD230" s="4">
        <v>22246.213047736885</v>
      </c>
      <c r="BE230" s="4">
        <v>118151.97404384613</v>
      </c>
      <c r="BF230" s="4">
        <v>185467.35221076012</v>
      </c>
      <c r="BG230" s="4">
        <v>221585.20938634872</v>
      </c>
      <c r="BH230" s="4">
        <v>256037.53836584091</v>
      </c>
      <c r="BI230" s="4">
        <v>289398.71876049042</v>
      </c>
      <c r="BJ230" s="4">
        <v>322761.3234128952</v>
      </c>
      <c r="BK230" s="4">
        <v>356123.93277359009</v>
      </c>
      <c r="BL230" s="4">
        <v>389486.54684257507</v>
      </c>
    </row>
    <row r="231" spans="1:64" x14ac:dyDescent="0.25">
      <c r="A231">
        <v>126</v>
      </c>
      <c r="C231" s="10">
        <v>1.5617424242424243</v>
      </c>
      <c r="D231" s="11">
        <v>0.03</v>
      </c>
      <c r="F231" s="1">
        <f t="shared" si="72"/>
        <v>0</v>
      </c>
      <c r="G231" s="1">
        <f t="shared" si="71"/>
        <v>1.7245959742995334</v>
      </c>
      <c r="H231" s="1">
        <f t="shared" si="71"/>
        <v>4.5890204773570993</v>
      </c>
      <c r="I231" s="1">
        <f t="shared" si="71"/>
        <v>6.6789691343123589</v>
      </c>
      <c r="J231" s="1">
        <f t="shared" si="56"/>
        <v>8.1138682970987528</v>
      </c>
      <c r="K231" s="1">
        <f t="shared" si="56"/>
        <v>9.3060896320885966</v>
      </c>
      <c r="L231" s="1">
        <f t="shared" si="56"/>
        <v>10.414344911295082</v>
      </c>
      <c r="M231" s="1">
        <f t="shared" si="56"/>
        <v>11.523532641185763</v>
      </c>
      <c r="N231" s="1">
        <f t="shared" si="61"/>
        <v>12.632442170397965</v>
      </c>
      <c r="O231" s="1">
        <f t="shared" si="61"/>
        <v>13.74135188014273</v>
      </c>
      <c r="P231" s="1">
        <f t="shared" si="61"/>
        <v>14.850261589887495</v>
      </c>
      <c r="R231" s="1">
        <f t="shared" si="60"/>
        <v>0</v>
      </c>
      <c r="S231" s="1">
        <f t="shared" si="69"/>
        <v>0.94265311953460995</v>
      </c>
      <c r="T231" s="1">
        <f t="shared" si="69"/>
        <v>4.0994613453629265</v>
      </c>
      <c r="U231" s="1">
        <f t="shared" si="69"/>
        <v>9.7334561511976556</v>
      </c>
      <c r="V231" s="1">
        <f t="shared" si="69"/>
        <v>17.129874866903211</v>
      </c>
      <c r="W231" s="1">
        <f t="shared" si="70"/>
        <v>25.839853831496889</v>
      </c>
      <c r="X231" s="1">
        <f t="shared" si="70"/>
        <v>35.700071103188726</v>
      </c>
      <c r="Y231" s="1">
        <f t="shared" si="70"/>
        <v>46.669009879429147</v>
      </c>
      <c r="Z231" s="1">
        <f t="shared" si="70"/>
        <v>58.746997285221013</v>
      </c>
      <c r="AA231" s="1">
        <f t="shared" si="70"/>
        <v>71.933894310491354</v>
      </c>
      <c r="AB231" s="1">
        <f t="shared" si="70"/>
        <v>86.229701045506459</v>
      </c>
      <c r="AC231" t="s">
        <v>27</v>
      </c>
      <c r="AD231" s="4">
        <v>0</v>
      </c>
      <c r="AE231" s="4">
        <v>7.7041511535644531</v>
      </c>
      <c r="AF231" s="4">
        <v>22.731809616088867</v>
      </c>
      <c r="AG231" s="4">
        <v>34.637884775797524</v>
      </c>
      <c r="AH231" s="4">
        <v>42.036483764648438</v>
      </c>
      <c r="AI231" s="4">
        <v>48.512016296386719</v>
      </c>
      <c r="AJ231" s="4">
        <v>54.397716522216797</v>
      </c>
      <c r="AK231" s="4">
        <v>60.288052876790367</v>
      </c>
      <c r="AL231" s="4">
        <v>66.176429748535156</v>
      </c>
      <c r="AM231" s="4">
        <v>72.064809163411454</v>
      </c>
      <c r="AN231" s="4">
        <v>77.95318603515625</v>
      </c>
      <c r="AP231" s="4">
        <v>0</v>
      </c>
      <c r="AQ231" s="4">
        <v>75123.400640487671</v>
      </c>
      <c r="AR231" s="4">
        <v>199897.73199367523</v>
      </c>
      <c r="AS231" s="4">
        <v>290935.89549064636</v>
      </c>
      <c r="AT231" s="4">
        <v>353440.1030216217</v>
      </c>
      <c r="AU231" s="4">
        <v>405373.2643737793</v>
      </c>
      <c r="AV231" s="4">
        <v>453648.86433601379</v>
      </c>
      <c r="AW231" s="4">
        <v>501965.08185005188</v>
      </c>
      <c r="AX231" s="4">
        <v>550269.1809425354</v>
      </c>
      <c r="AY231" s="4">
        <v>598573.28789901733</v>
      </c>
      <c r="AZ231" s="4">
        <v>646877.39485549927</v>
      </c>
      <c r="BA231" s="4"/>
      <c r="BB231" s="4">
        <v>0</v>
      </c>
      <c r="BC231" s="4">
        <v>41061.969886927611</v>
      </c>
      <c r="BD231" s="4">
        <v>137510.56631708145</v>
      </c>
      <c r="BE231" s="4">
        <v>245416.8137421608</v>
      </c>
      <c r="BF231" s="4">
        <v>322187.99925613403</v>
      </c>
      <c r="BG231" s="4">
        <v>379406.6836977005</v>
      </c>
      <c r="BH231" s="4">
        <v>429511.06435489655</v>
      </c>
      <c r="BI231" s="4">
        <v>477806.97309303284</v>
      </c>
      <c r="BJ231" s="4">
        <v>526117.13139629364</v>
      </c>
      <c r="BK231" s="4">
        <v>574421.23442077637</v>
      </c>
      <c r="BL231" s="4">
        <v>622725.3413772583</v>
      </c>
    </row>
    <row r="232" spans="1:64" x14ac:dyDescent="0.25">
      <c r="A232">
        <v>127</v>
      </c>
      <c r="C232" s="10">
        <v>0.99753787878787881</v>
      </c>
      <c r="D232" s="11">
        <v>0.03</v>
      </c>
      <c r="F232" s="1">
        <f t="shared" si="72"/>
        <v>3.5297782331212495E-2</v>
      </c>
      <c r="G232" s="1">
        <f t="shared" si="71"/>
        <v>0.89891588951985257</v>
      </c>
      <c r="H232" s="1">
        <f t="shared" si="71"/>
        <v>3.1223096743431302</v>
      </c>
      <c r="I232" s="1">
        <f t="shared" si="71"/>
        <v>5.0813054323853208</v>
      </c>
      <c r="J232" s="1">
        <f t="shared" si="56"/>
        <v>6.0143510017184845</v>
      </c>
      <c r="K232" s="1">
        <f t="shared" si="56"/>
        <v>6.7503747127820199</v>
      </c>
      <c r="L232" s="1">
        <f t="shared" si="56"/>
        <v>7.4862531303812103</v>
      </c>
      <c r="M232" s="1">
        <f t="shared" si="56"/>
        <v>8.222129011110388</v>
      </c>
      <c r="N232" s="1">
        <f t="shared" si="61"/>
        <v>8.9579767556448839</v>
      </c>
      <c r="O232" s="1">
        <f t="shared" si="61"/>
        <v>9.6938247308039251</v>
      </c>
      <c r="P232" s="1">
        <f t="shared" si="61"/>
        <v>10.471332724057172</v>
      </c>
      <c r="R232" s="1">
        <f t="shared" si="60"/>
        <v>2.029757282290442E-3</v>
      </c>
      <c r="S232" s="1">
        <f t="shared" si="69"/>
        <v>0.403755089589103</v>
      </c>
      <c r="T232" s="1">
        <f t="shared" si="69"/>
        <v>2.4143678715205943</v>
      </c>
      <c r="U232" s="1">
        <f t="shared" si="69"/>
        <v>6.5161754248848194</v>
      </c>
      <c r="V232" s="1">
        <f t="shared" si="69"/>
        <v>12.064003641936722</v>
      </c>
      <c r="W232" s="1">
        <f t="shared" si="70"/>
        <v>18.446366499186972</v>
      </c>
      <c r="X232" s="1">
        <f t="shared" si="70"/>
        <v>25.564680420768589</v>
      </c>
      <c r="Y232" s="1">
        <f t="shared" si="70"/>
        <v>33.418871491514388</v>
      </c>
      <c r="Z232" s="1">
        <f t="shared" si="70"/>
        <v>42.008924374892025</v>
      </c>
      <c r="AA232" s="1">
        <f t="shared" si="70"/>
        <v>51.334825118116427</v>
      </c>
      <c r="AB232" s="1">
        <f t="shared" si="70"/>
        <v>61.417403845546978</v>
      </c>
      <c r="AC232" t="s">
        <v>27</v>
      </c>
      <c r="AD232" s="4">
        <v>0.38923394680023193</v>
      </c>
      <c r="AE232" s="4">
        <v>9.5621105035146083</v>
      </c>
      <c r="AF232" s="4">
        <v>27.072434107462566</v>
      </c>
      <c r="AG232" s="4">
        <v>41.667200724283852</v>
      </c>
      <c r="AH232" s="4">
        <v>49.021043141682945</v>
      </c>
      <c r="AI232" s="4">
        <v>55.288697560628258</v>
      </c>
      <c r="AJ232" s="4">
        <v>61.555806477864586</v>
      </c>
      <c r="AK232" s="4">
        <v>67.822901407877609</v>
      </c>
      <c r="AL232" s="4">
        <v>74.089841206868485</v>
      </c>
      <c r="AM232" s="4">
        <v>80.356781005859375</v>
      </c>
      <c r="AN232" s="4">
        <v>87.083114624023438</v>
      </c>
      <c r="AP232" s="4">
        <v>1537.5713983476162</v>
      </c>
      <c r="AQ232" s="4">
        <v>39156.776147484779</v>
      </c>
      <c r="AR232" s="4">
        <v>136007.80941438675</v>
      </c>
      <c r="AS232" s="4">
        <v>221341.66463470459</v>
      </c>
      <c r="AT232" s="4">
        <v>261985.12963485718</v>
      </c>
      <c r="AU232" s="4">
        <v>294046.32248878479</v>
      </c>
      <c r="AV232" s="4">
        <v>326101.18635940552</v>
      </c>
      <c r="AW232" s="4">
        <v>358155.93972396851</v>
      </c>
      <c r="AX232" s="4">
        <v>390209.46747589111</v>
      </c>
      <c r="AY232" s="4">
        <v>422263.00527381897</v>
      </c>
      <c r="AZ232" s="4">
        <v>456131.25345993042</v>
      </c>
      <c r="BA232" s="4"/>
      <c r="BB232" s="4">
        <v>88.416227216571656</v>
      </c>
      <c r="BC232" s="4">
        <v>17499.155475284755</v>
      </c>
      <c r="BD232" s="4">
        <v>87582.292780935764</v>
      </c>
      <c r="BE232" s="4">
        <v>178674.73702454567</v>
      </c>
      <c r="BF232" s="4">
        <v>241663.39713478088</v>
      </c>
      <c r="BG232" s="4">
        <v>278015.72606182098</v>
      </c>
      <c r="BH232" s="4">
        <v>310073.75442409515</v>
      </c>
      <c r="BI232" s="4">
        <v>342128.56304168701</v>
      </c>
      <c r="BJ232" s="4">
        <v>374182.70359992981</v>
      </c>
      <c r="BK232" s="4">
        <v>406236.23637485504</v>
      </c>
      <c r="BL232" s="4">
        <v>439197.12936687469</v>
      </c>
    </row>
    <row r="233" spans="1:64" x14ac:dyDescent="0.25">
      <c r="A233">
        <v>128</v>
      </c>
      <c r="C233" s="10">
        <v>1.5926136363636363</v>
      </c>
      <c r="D233" s="11">
        <v>0.03</v>
      </c>
      <c r="F233" s="1">
        <f t="shared" si="72"/>
        <v>5.635901452875991E-2</v>
      </c>
      <c r="G233" s="1">
        <f t="shared" si="71"/>
        <v>3.1039359246403717</v>
      </c>
      <c r="H233" s="1">
        <f t="shared" si="71"/>
        <v>6.9419244858187419</v>
      </c>
      <c r="I233" s="1">
        <f t="shared" si="71"/>
        <v>9.523642874223798</v>
      </c>
      <c r="J233" s="1">
        <f t="shared" si="56"/>
        <v>11.519894477881019</v>
      </c>
      <c r="K233" s="1">
        <f t="shared" si="56"/>
        <v>13.515651033469796</v>
      </c>
      <c r="L233" s="1">
        <f t="shared" si="56"/>
        <v>15.51260645593165</v>
      </c>
      <c r="M233" s="1">
        <f t="shared" si="56"/>
        <v>16.79616981248882</v>
      </c>
      <c r="N233" s="1">
        <f t="shared" si="61"/>
        <v>17.9544880328428</v>
      </c>
      <c r="O233" s="1">
        <f t="shared" si="61"/>
        <v>19.713824800880158</v>
      </c>
      <c r="P233" s="1">
        <f t="shared" si="61"/>
        <v>20.877693671759822</v>
      </c>
      <c r="R233" s="1">
        <f t="shared" si="60"/>
        <v>0</v>
      </c>
      <c r="S233" s="1">
        <f t="shared" si="69"/>
        <v>0.80912424192588905</v>
      </c>
      <c r="T233" s="1">
        <f t="shared" si="69"/>
        <v>5.8320544471554454</v>
      </c>
      <c r="U233" s="1">
        <f t="shared" si="69"/>
        <v>14.064838127176717</v>
      </c>
      <c r="V233" s="1">
        <f t="shared" si="69"/>
        <v>24.586606803229124</v>
      </c>
      <c r="W233" s="1">
        <f t="shared" si="70"/>
        <v>37.104379558904533</v>
      </c>
      <c r="X233" s="1">
        <f t="shared" si="70"/>
        <v>51.618508303605253</v>
      </c>
      <c r="Y233" s="1">
        <f t="shared" si="70"/>
        <v>67.77289643781549</v>
      </c>
      <c r="Z233" s="1">
        <f t="shared" si="70"/>
        <v>85.148225360481291</v>
      </c>
      <c r="AA233" s="1">
        <f t="shared" si="70"/>
        <v>103.98238177734277</v>
      </c>
      <c r="AB233" s="1">
        <f t="shared" si="70"/>
        <v>124.27814101366276</v>
      </c>
      <c r="AC233" t="s">
        <v>27</v>
      </c>
      <c r="AD233" s="4">
        <v>0.38926525910695392</v>
      </c>
      <c r="AE233" s="4">
        <v>17.076805114746094</v>
      </c>
      <c r="AF233" s="4">
        <v>36.983744303385414</v>
      </c>
      <c r="AG233" s="4">
        <v>50.274506886800133</v>
      </c>
      <c r="AH233" s="4">
        <v>59.587008158365883</v>
      </c>
      <c r="AI233" s="4">
        <v>68.895790100097656</v>
      </c>
      <c r="AJ233" s="4">
        <v>78.210556030273437</v>
      </c>
      <c r="AK233" s="4">
        <v>85.060742696126297</v>
      </c>
      <c r="AL233" s="4">
        <v>91.478591918945313</v>
      </c>
      <c r="AM233" s="4">
        <v>102.04762776692708</v>
      </c>
      <c r="AN233" s="4">
        <v>108.50500742594402</v>
      </c>
      <c r="AP233" s="4">
        <v>2454.9986728727818</v>
      </c>
      <c r="AQ233" s="4">
        <v>135207.44887733459</v>
      </c>
      <c r="AR233" s="4">
        <v>302390.2306022644</v>
      </c>
      <c r="AS233" s="4">
        <v>414849.88360118866</v>
      </c>
      <c r="AT233" s="4">
        <v>501806.60345649719</v>
      </c>
      <c r="AU233" s="4">
        <v>588741.75901794434</v>
      </c>
      <c r="AV233" s="4">
        <v>675729.13722038269</v>
      </c>
      <c r="AW233" s="4">
        <v>731641.15703201294</v>
      </c>
      <c r="AX233" s="4">
        <v>782097.49871063232</v>
      </c>
      <c r="AY233" s="4">
        <v>858734.20832633972</v>
      </c>
      <c r="AZ233" s="4">
        <v>909432.33634185791</v>
      </c>
      <c r="BA233" s="4"/>
      <c r="BB233" s="4">
        <v>0</v>
      </c>
      <c r="BC233" s="4">
        <v>35245.451978291727</v>
      </c>
      <c r="BD233" s="4">
        <v>218798.8397397995</v>
      </c>
      <c r="BE233" s="4">
        <v>358620.05710172653</v>
      </c>
      <c r="BF233" s="4">
        <v>458328.24352884293</v>
      </c>
      <c r="BG233" s="4">
        <v>545274.18123722076</v>
      </c>
      <c r="BH233" s="4">
        <v>632235.44811916351</v>
      </c>
      <c r="BI233" s="4">
        <v>703685.14712619781</v>
      </c>
      <c r="BJ233" s="4">
        <v>756869.32787132263</v>
      </c>
      <c r="BK233" s="4">
        <v>820415.85351848602</v>
      </c>
      <c r="BL233" s="4">
        <v>884083.27233409882</v>
      </c>
    </row>
    <row r="234" spans="1:64" x14ac:dyDescent="0.25">
      <c r="A234">
        <v>129</v>
      </c>
      <c r="C234" s="10">
        <v>1.0778409090909091</v>
      </c>
      <c r="D234" s="11">
        <v>0.03</v>
      </c>
      <c r="F234" s="1">
        <f t="shared" si="72"/>
        <v>1.2455648519776084</v>
      </c>
      <c r="G234" s="1">
        <f t="shared" si="71"/>
        <v>3.8756521797377217</v>
      </c>
      <c r="H234" s="1">
        <f t="shared" si="71"/>
        <v>6.0462634133241719</v>
      </c>
      <c r="I234" s="1">
        <f t="shared" si="71"/>
        <v>7.6245776091068569</v>
      </c>
      <c r="J234" s="1">
        <f t="shared" si="56"/>
        <v>8.94769335042675</v>
      </c>
      <c r="K234" s="1">
        <f t="shared" si="56"/>
        <v>10.430731577649917</v>
      </c>
      <c r="L234" s="1">
        <f t="shared" si="56"/>
        <v>11.913697041361786</v>
      </c>
      <c r="M234" s="1">
        <f t="shared" si="56"/>
        <v>13.262106575322218</v>
      </c>
      <c r="N234" s="1">
        <f t="shared" si="61"/>
        <v>14.344721219296627</v>
      </c>
      <c r="O234" s="1">
        <f t="shared" si="61"/>
        <v>15.683146951612363</v>
      </c>
      <c r="P234" s="1">
        <f t="shared" si="61"/>
        <v>17.333193883817057</v>
      </c>
      <c r="R234" s="1">
        <f t="shared" si="60"/>
        <v>0.63635986140132272</v>
      </c>
      <c r="S234" s="1">
        <f t="shared" si="69"/>
        <v>3.1969683772589876</v>
      </c>
      <c r="T234" s="1">
        <f t="shared" si="69"/>
        <v>8.1579261737899351</v>
      </c>
      <c r="U234" s="1">
        <f t="shared" si="69"/>
        <v>14.993346685005449</v>
      </c>
      <c r="V234" s="1">
        <f t="shared" si="69"/>
        <v>23.279482164772254</v>
      </c>
      <c r="W234" s="1">
        <f t="shared" si="70"/>
        <v>32.968694628810589</v>
      </c>
      <c r="X234" s="1">
        <f t="shared" si="70"/>
        <v>44.140908938316443</v>
      </c>
      <c r="Y234" s="1">
        <f t="shared" si="70"/>
        <v>56.728810746658446</v>
      </c>
      <c r="Z234" s="1">
        <f t="shared" si="70"/>
        <v>70.532224643967865</v>
      </c>
      <c r="AA234" s="1">
        <f t="shared" si="70"/>
        <v>85.546158729422359</v>
      </c>
      <c r="AB234" s="1">
        <f t="shared" si="70"/>
        <v>102.05432914713707</v>
      </c>
      <c r="AC234" t="s">
        <v>27</v>
      </c>
      <c r="AD234" s="4">
        <v>10.694772402445475</v>
      </c>
      <c r="AE234" s="4">
        <v>32.733725229899086</v>
      </c>
      <c r="AF234" s="4">
        <v>50.083399454752602</v>
      </c>
      <c r="AG234" s="4">
        <v>62.012481689453125</v>
      </c>
      <c r="AH234" s="4">
        <v>71.429326375325516</v>
      </c>
      <c r="AI234" s="4">
        <v>82.477818806966141</v>
      </c>
      <c r="AJ234" s="4">
        <v>93.526232401529953</v>
      </c>
      <c r="AK234" s="4">
        <v>103.88806915283203</v>
      </c>
      <c r="AL234" s="4">
        <v>112.41990915934245</v>
      </c>
      <c r="AM234" s="4">
        <v>123.75398508707683</v>
      </c>
      <c r="AN234" s="4">
        <v>134.37808227539062</v>
      </c>
      <c r="AP234" s="4">
        <v>54256.804952144623</v>
      </c>
      <c r="AQ234" s="4">
        <v>168823.40894937515</v>
      </c>
      <c r="AR234" s="4">
        <v>263375.23428440094</v>
      </c>
      <c r="AS234" s="4">
        <v>332126.6006526947</v>
      </c>
      <c r="AT234" s="4">
        <v>389761.52234458923</v>
      </c>
      <c r="AU234" s="4">
        <v>454362.66752243042</v>
      </c>
      <c r="AV234" s="4">
        <v>518960.64312171936</v>
      </c>
      <c r="AW234" s="4">
        <v>577697.36242103577</v>
      </c>
      <c r="AX234" s="4">
        <v>624856.05631256104</v>
      </c>
      <c r="AY234" s="4">
        <v>683157.8812122345</v>
      </c>
      <c r="AZ234" s="4">
        <v>755033.92557907104</v>
      </c>
      <c r="BA234" s="4"/>
      <c r="BB234" s="4">
        <v>27719.835562641616</v>
      </c>
      <c r="BC234" s="4">
        <v>111540.10695075989</v>
      </c>
      <c r="BD234" s="4">
        <v>216099.32161688805</v>
      </c>
      <c r="BE234" s="4">
        <v>297750.91746854782</v>
      </c>
      <c r="BF234" s="4">
        <v>360944.06149864197</v>
      </c>
      <c r="BG234" s="4">
        <v>422062.09493350983</v>
      </c>
      <c r="BH234" s="4">
        <v>486661.65532207489</v>
      </c>
      <c r="BI234" s="4">
        <v>548329.00277137756</v>
      </c>
      <c r="BJ234" s="4">
        <v>601276.7093667984</v>
      </c>
      <c r="BK234" s="4">
        <v>654006.96876239777</v>
      </c>
      <c r="BL234" s="4">
        <v>719095.90339565277</v>
      </c>
    </row>
    <row r="235" spans="1:64" x14ac:dyDescent="0.25">
      <c r="A235">
        <v>130</v>
      </c>
      <c r="C235" s="10">
        <v>1.3306818181818181</v>
      </c>
      <c r="D235" s="11">
        <v>0.03</v>
      </c>
      <c r="F235" s="1">
        <f t="shared" si="72"/>
        <v>8.865018066624307</v>
      </c>
      <c r="G235" s="1">
        <f t="shared" si="71"/>
        <v>11.252331454957483</v>
      </c>
      <c r="H235" s="1">
        <f t="shared" si="71"/>
        <v>12.954194157445398</v>
      </c>
      <c r="I235" s="1">
        <f t="shared" si="71"/>
        <v>14.410292525330851</v>
      </c>
      <c r="J235" s="1">
        <f t="shared" si="56"/>
        <v>15.883280315346626</v>
      </c>
      <c r="K235" s="1">
        <f t="shared" si="56"/>
        <v>17.553918245278769</v>
      </c>
      <c r="L235" s="1">
        <f t="shared" si="56"/>
        <v>19.224949038324276</v>
      </c>
      <c r="M235" s="1">
        <f t="shared" si="56"/>
        <v>20.895267324736626</v>
      </c>
      <c r="N235" s="1">
        <f t="shared" si="61"/>
        <v>22.204231227002523</v>
      </c>
      <c r="O235" s="1">
        <f t="shared" si="61"/>
        <v>23.091203538773801</v>
      </c>
      <c r="P235" s="1">
        <f t="shared" si="61"/>
        <v>23.873737637333306</v>
      </c>
      <c r="R235" s="1">
        <f t="shared" si="60"/>
        <v>9.3479396891570943</v>
      </c>
      <c r="S235" s="1">
        <f t="shared" si="69"/>
        <v>19.406614449947988</v>
      </c>
      <c r="T235" s="1">
        <f t="shared" si="69"/>
        <v>31.50987725614943</v>
      </c>
      <c r="U235" s="1">
        <f t="shared" si="69"/>
        <v>45.192120597537553</v>
      </c>
      <c r="V235" s="1">
        <f t="shared" si="69"/>
        <v>60.338907017876295</v>
      </c>
      <c r="W235" s="1">
        <f t="shared" si="70"/>
        <v>77.057506298188997</v>
      </c>
      <c r="X235" s="1">
        <f t="shared" si="70"/>
        <v>95.446939939990529</v>
      </c>
      <c r="Y235" s="1">
        <f t="shared" si="70"/>
        <v>115.50704812152098</v>
      </c>
      <c r="Z235" s="1">
        <f t="shared" si="70"/>
        <v>137.05679739739054</v>
      </c>
      <c r="AA235" s="1">
        <f t="shared" si="70"/>
        <v>159.70451478027871</v>
      </c>
      <c r="AB235" s="1">
        <f t="shared" si="70"/>
        <v>183.18698536833227</v>
      </c>
      <c r="AC235" t="s">
        <v>27</v>
      </c>
      <c r="AD235" s="4">
        <v>53.554407119750977</v>
      </c>
      <c r="AE235" s="4">
        <v>71.310043334960938</v>
      </c>
      <c r="AF235" s="4">
        <v>83.399892171223954</v>
      </c>
      <c r="AG235" s="4">
        <v>93.458246866861984</v>
      </c>
      <c r="AH235" s="4">
        <v>103.65694681803386</v>
      </c>
      <c r="AI235" s="4">
        <v>115.4891357421875</v>
      </c>
      <c r="AJ235" s="4">
        <v>127.32265218098958</v>
      </c>
      <c r="AK235" s="4">
        <v>139.15345509847006</v>
      </c>
      <c r="AL235" s="4">
        <v>147.99484507242838</v>
      </c>
      <c r="AM235" s="4">
        <v>153.40362294514975</v>
      </c>
      <c r="AN235" s="4">
        <v>158.36561838785806</v>
      </c>
      <c r="AP235" s="4">
        <v>386160.18698215485</v>
      </c>
      <c r="AQ235" s="4">
        <v>490151.558177948</v>
      </c>
      <c r="AR235" s="4">
        <v>564284.69749832153</v>
      </c>
      <c r="AS235" s="4">
        <v>627712.34240341187</v>
      </c>
      <c r="AT235" s="4">
        <v>691875.69053649902</v>
      </c>
      <c r="AU235" s="4">
        <v>764648.67876434326</v>
      </c>
      <c r="AV235" s="4">
        <v>837438.78010940552</v>
      </c>
      <c r="AW235" s="4">
        <v>910197.84466552734</v>
      </c>
      <c r="AX235" s="4">
        <v>967216.31224822998</v>
      </c>
      <c r="AY235" s="4">
        <v>1005852.8261489868</v>
      </c>
      <c r="AZ235" s="4">
        <v>1039940.0114822388</v>
      </c>
      <c r="BA235" s="4"/>
      <c r="BB235" s="4">
        <v>407196.25285968301</v>
      </c>
      <c r="BC235" s="4">
        <v>438155.87258005142</v>
      </c>
      <c r="BD235" s="4">
        <v>527218.12783813477</v>
      </c>
      <c r="BE235" s="4">
        <v>595998.5199508667</v>
      </c>
      <c r="BF235" s="4">
        <v>659794.01646995544</v>
      </c>
      <c r="BG235" s="4">
        <v>728262.18465042114</v>
      </c>
      <c r="BH235" s="4">
        <v>801043.72943687439</v>
      </c>
      <c r="BI235" s="4">
        <v>873818.31238746643</v>
      </c>
      <c r="BJ235" s="4">
        <v>938707.07845687866</v>
      </c>
      <c r="BK235" s="4">
        <v>986534.5691986084</v>
      </c>
      <c r="BL235" s="4">
        <v>1022896.4188156128</v>
      </c>
    </row>
    <row r="236" spans="1:64" x14ac:dyDescent="0.25">
      <c r="A236">
        <v>131</v>
      </c>
      <c r="C236" s="10">
        <v>1.0681818181818181</v>
      </c>
      <c r="D236" s="11">
        <v>0.03</v>
      </c>
      <c r="F236" s="1">
        <f t="shared" si="72"/>
        <v>6.8992093982118545</v>
      </c>
      <c r="G236" s="1">
        <f t="shared" si="71"/>
        <v>8.7026162423378182</v>
      </c>
      <c r="H236" s="1">
        <f t="shared" si="71"/>
        <v>10.506039879538797</v>
      </c>
      <c r="I236" s="1">
        <f t="shared" si="71"/>
        <v>12.309463516739774</v>
      </c>
      <c r="J236" s="1">
        <f t="shared" si="56"/>
        <v>14.112882214801042</v>
      </c>
      <c r="K236" s="1">
        <f t="shared" si="56"/>
        <v>15.915909486040269</v>
      </c>
      <c r="L236" s="1">
        <f t="shared" si="56"/>
        <v>17.719327690187566</v>
      </c>
      <c r="M236" s="1">
        <f t="shared" si="56"/>
        <v>19.52257746967074</v>
      </c>
      <c r="N236" s="1">
        <f t="shared" si="61"/>
        <v>21.353391600049232</v>
      </c>
      <c r="O236" s="1">
        <f t="shared" si="61"/>
        <v>22.925691157989924</v>
      </c>
      <c r="P236" s="1">
        <f t="shared" si="61"/>
        <v>24.256029670231928</v>
      </c>
      <c r="R236" s="1">
        <f t="shared" si="60"/>
        <v>9.3043028938146328</v>
      </c>
      <c r="S236" s="1">
        <f t="shared" si="69"/>
        <v>17.105215714089468</v>
      </c>
      <c r="T236" s="1">
        <f t="shared" si="69"/>
        <v>26.709543775027775</v>
      </c>
      <c r="U236" s="1">
        <f t="shared" si="69"/>
        <v>38.117295473167061</v>
      </c>
      <c r="V236" s="1">
        <f t="shared" si="69"/>
        <v>51.328468338937469</v>
      </c>
      <c r="W236" s="1">
        <f t="shared" si="70"/>
        <v>66.342864189358124</v>
      </c>
      <c r="X236" s="1">
        <f t="shared" si="70"/>
        <v>83.160482777472041</v>
      </c>
      <c r="Y236" s="1">
        <f t="shared" si="70"/>
        <v>101.78143535740119</v>
      </c>
      <c r="Z236" s="1">
        <f t="shared" si="70"/>
        <v>122.21941989226119</v>
      </c>
      <c r="AA236" s="1">
        <f t="shared" si="70"/>
        <v>144.35896127128075</v>
      </c>
      <c r="AB236" s="1">
        <f t="shared" si="70"/>
        <v>167.94982168539167</v>
      </c>
      <c r="AC236" t="s">
        <v>27</v>
      </c>
      <c r="AD236" s="4">
        <v>53.433133443196617</v>
      </c>
      <c r="AE236" s="4">
        <v>68.336298624674484</v>
      </c>
      <c r="AF236" s="4">
        <v>83.239636739095047</v>
      </c>
      <c r="AG236" s="4">
        <v>98.14297739664714</v>
      </c>
      <c r="AH236" s="4">
        <v>113.0462646484375</v>
      </c>
      <c r="AI236" s="4">
        <v>127.94667053222656</v>
      </c>
      <c r="AJ236" s="4">
        <v>142.8505884806315</v>
      </c>
      <c r="AK236" s="4">
        <v>157.75164286295572</v>
      </c>
      <c r="AL236" s="4">
        <v>171.77278137207031</v>
      </c>
      <c r="AM236" s="4">
        <v>182.55712890625</v>
      </c>
      <c r="AN236" s="4">
        <v>190.84998575846353</v>
      </c>
      <c r="AP236" s="4">
        <v>300529.5613861084</v>
      </c>
      <c r="AQ236" s="4">
        <v>379085.96351623535</v>
      </c>
      <c r="AR236" s="4">
        <v>457643.09715270996</v>
      </c>
      <c r="AS236" s="4">
        <v>536200.23078918457</v>
      </c>
      <c r="AT236" s="4">
        <v>614757.1492767334</v>
      </c>
      <c r="AU236" s="4">
        <v>693297.01721191406</v>
      </c>
      <c r="AV236" s="4">
        <v>771853.91418457031</v>
      </c>
      <c r="AW236" s="4">
        <v>850403.47457885742</v>
      </c>
      <c r="AX236" s="4">
        <v>930153.73809814453</v>
      </c>
      <c r="AY236" s="4">
        <v>998643.10684204102</v>
      </c>
      <c r="AZ236" s="4">
        <v>1056592.6524353027</v>
      </c>
      <c r="BA236" s="4"/>
      <c r="BB236" s="4">
        <v>405295.43405456538</v>
      </c>
      <c r="BC236" s="4">
        <v>339807.76245117187</v>
      </c>
      <c r="BD236" s="4">
        <v>418364.53033447266</v>
      </c>
      <c r="BE236" s="4">
        <v>496921.66397094727</v>
      </c>
      <c r="BF236" s="4">
        <v>575478.69003295898</v>
      </c>
      <c r="BG236" s="4">
        <v>654027.08324432373</v>
      </c>
      <c r="BH236" s="4">
        <v>732575.46569824219</v>
      </c>
      <c r="BI236" s="4">
        <v>811128.69438171387</v>
      </c>
      <c r="BJ236" s="4">
        <v>890278.60633850098</v>
      </c>
      <c r="BK236" s="4">
        <v>964398.42247009277</v>
      </c>
      <c r="BL236" s="4">
        <v>1027617.8796386719</v>
      </c>
    </row>
    <row r="237" spans="1:64" x14ac:dyDescent="0.25">
      <c r="A237">
        <v>132</v>
      </c>
      <c r="C237" s="10">
        <v>1.031628787878788</v>
      </c>
      <c r="D237" s="11">
        <v>0.03</v>
      </c>
      <c r="F237" s="1">
        <f t="shared" si="72"/>
        <v>6.2368843705638817</v>
      </c>
      <c r="G237" s="1">
        <f t="shared" si="71"/>
        <v>7.9668380651701689</v>
      </c>
      <c r="H237" s="1">
        <f t="shared" si="71"/>
        <v>9.6967917597764561</v>
      </c>
      <c r="I237" s="1">
        <f t="shared" si="71"/>
        <v>11.300480416501959</v>
      </c>
      <c r="J237" s="1">
        <f t="shared" si="56"/>
        <v>14.313721115508136</v>
      </c>
      <c r="K237" s="1">
        <f t="shared" si="56"/>
        <v>17.560883640257781</v>
      </c>
      <c r="L237" s="1">
        <f t="shared" si="56"/>
        <v>20.477512890576659</v>
      </c>
      <c r="M237" s="1">
        <f t="shared" si="56"/>
        <v>22.868215086090117</v>
      </c>
      <c r="N237" s="1">
        <f t="shared" si="61"/>
        <v>24.861188714804182</v>
      </c>
      <c r="O237" s="1">
        <f t="shared" si="61"/>
        <v>26.654850861082611</v>
      </c>
      <c r="P237" s="1">
        <f t="shared" si="61"/>
        <v>27.458503543093624</v>
      </c>
      <c r="R237" s="1">
        <f t="shared" si="60"/>
        <v>8.2080307146004312</v>
      </c>
      <c r="S237" s="1">
        <f t="shared" si="69"/>
        <v>15.309891932467456</v>
      </c>
      <c r="T237" s="1">
        <f t="shared" si="69"/>
        <v>24.141706844940771</v>
      </c>
      <c r="U237" s="1">
        <f t="shared" si="69"/>
        <v>34.640342933079978</v>
      </c>
      <c r="V237" s="1">
        <f t="shared" si="69"/>
        <v>47.447443699085028</v>
      </c>
      <c r="W237" s="1">
        <f t="shared" si="70"/>
        <v>63.384746076967986</v>
      </c>
      <c r="X237" s="1">
        <f t="shared" si="70"/>
        <v>82.403944342385202</v>
      </c>
      <c r="Y237" s="1">
        <f t="shared" si="70"/>
        <v>104.07680833071859</v>
      </c>
      <c r="Z237" s="1">
        <f t="shared" si="70"/>
        <v>127.94151023116574</v>
      </c>
      <c r="AA237" s="1">
        <f t="shared" si="70"/>
        <v>153.69953001910915</v>
      </c>
      <c r="AB237" s="1">
        <f t="shared" si="70"/>
        <v>180.75620722119726</v>
      </c>
      <c r="AC237" t="s">
        <v>27</v>
      </c>
      <c r="AD237" s="4">
        <v>47.763360341389976</v>
      </c>
      <c r="AE237" s="4">
        <v>62.60301081339518</v>
      </c>
      <c r="AF237" s="4">
        <v>77.44266001383464</v>
      </c>
      <c r="AG237" s="4">
        <v>92.438669840494796</v>
      </c>
      <c r="AH237" s="4">
        <v>116.21297963460286</v>
      </c>
      <c r="AI237" s="4">
        <v>141.4488525390625</v>
      </c>
      <c r="AJ237" s="4">
        <v>164.92296854654947</v>
      </c>
      <c r="AK237" s="4">
        <v>184.77894083658853</v>
      </c>
      <c r="AL237" s="4">
        <v>200.39284261067709</v>
      </c>
      <c r="AM237" s="4">
        <v>213.88241068522134</v>
      </c>
      <c r="AN237" s="4">
        <v>220.26318359375</v>
      </c>
      <c r="AP237" s="4">
        <v>271678.6831817627</v>
      </c>
      <c r="AQ237" s="4">
        <v>347035.46611881256</v>
      </c>
      <c r="AR237" s="4">
        <v>422392.24905586243</v>
      </c>
      <c r="AS237" s="4">
        <v>492248.92694282532</v>
      </c>
      <c r="AT237" s="4">
        <v>623505.69179153442</v>
      </c>
      <c r="AU237" s="4">
        <v>764952.09136962891</v>
      </c>
      <c r="AV237" s="4">
        <v>892000.46151351929</v>
      </c>
      <c r="AW237" s="4">
        <v>996139.44915008545</v>
      </c>
      <c r="AX237" s="4">
        <v>1082953.3804168701</v>
      </c>
      <c r="AY237" s="4">
        <v>1161085.3035087585</v>
      </c>
      <c r="AZ237" s="4">
        <v>1196092.4143371582</v>
      </c>
      <c r="BA237" s="4"/>
      <c r="BB237" s="4">
        <v>357541.81792799477</v>
      </c>
      <c r="BC237" s="4">
        <v>309357.07465028763</v>
      </c>
      <c r="BD237" s="4">
        <v>384713.85758733749</v>
      </c>
      <c r="BE237" s="4">
        <v>457320.58799934387</v>
      </c>
      <c r="BF237" s="4">
        <v>557877.30936717987</v>
      </c>
      <c r="BG237" s="4">
        <v>694228.89158058167</v>
      </c>
      <c r="BH237" s="4">
        <v>828476.2764415741</v>
      </c>
      <c r="BI237" s="4">
        <v>944069.95533180237</v>
      </c>
      <c r="BJ237" s="4">
        <v>1039546.4147834778</v>
      </c>
      <c r="BK237" s="4">
        <v>1122019.3419628143</v>
      </c>
      <c r="BL237" s="4">
        <v>1178588.8589229584</v>
      </c>
    </row>
    <row r="238" spans="1:64" x14ac:dyDescent="0.25">
      <c r="A238">
        <v>133</v>
      </c>
      <c r="C238" s="10">
        <v>1.2922348484848485</v>
      </c>
      <c r="D238" s="11">
        <v>0.03</v>
      </c>
      <c r="F238" s="1">
        <f t="shared" si="72"/>
        <v>11.409046411711323</v>
      </c>
      <c r="G238" s="1">
        <f t="shared" si="71"/>
        <v>13.981279484387162</v>
      </c>
      <c r="H238" s="1">
        <f t="shared" si="71"/>
        <v>16.55362563645544</v>
      </c>
      <c r="I238" s="1">
        <f t="shared" si="71"/>
        <v>20.848026635911729</v>
      </c>
      <c r="J238" s="1">
        <f t="shared" si="56"/>
        <v>25.988795667706114</v>
      </c>
      <c r="K238" s="1">
        <f t="shared" si="56"/>
        <v>31.179746854184852</v>
      </c>
      <c r="L238" s="1">
        <f t="shared" si="56"/>
        <v>36.371212499616782</v>
      </c>
      <c r="M238" s="1">
        <f t="shared" si="56"/>
        <v>40.702526078342409</v>
      </c>
      <c r="N238" s="1">
        <f t="shared" si="61"/>
        <v>42.705066217557345</v>
      </c>
      <c r="O238" s="1">
        <f t="shared" si="61"/>
        <v>43.820349294138786</v>
      </c>
      <c r="P238" s="1">
        <f t="shared" si="61"/>
        <v>44.641775926216901</v>
      </c>
      <c r="R238" s="1">
        <f t="shared" si="60"/>
        <v>16.949657096879104</v>
      </c>
      <c r="S238" s="1">
        <f t="shared" si="69"/>
        <v>29.644820044928345</v>
      </c>
      <c r="T238" s="1">
        <f t="shared" si="69"/>
        <v>44.912272605349642</v>
      </c>
      <c r="U238" s="1">
        <f t="shared" si="69"/>
        <v>63.613098741533229</v>
      </c>
      <c r="V238" s="1">
        <f t="shared" si="69"/>
        <v>87.031509893342147</v>
      </c>
      <c r="W238" s="1">
        <f t="shared" si="70"/>
        <v>115.61578115428763</v>
      </c>
      <c r="X238" s="1">
        <f t="shared" si="70"/>
        <v>149.39126083118845</v>
      </c>
      <c r="Y238" s="1">
        <f t="shared" si="70"/>
        <v>187.92813012016805</v>
      </c>
      <c r="Z238" s="1">
        <f t="shared" si="70"/>
        <v>229.63192626811792</v>
      </c>
      <c r="AA238" s="1">
        <f t="shared" si="70"/>
        <v>272.89463402396598</v>
      </c>
      <c r="AB238" s="1">
        <f t="shared" si="70"/>
        <v>317.12569663414382</v>
      </c>
      <c r="AC238" t="s">
        <v>27</v>
      </c>
      <c r="AD238" s="4">
        <v>74.432826995849609</v>
      </c>
      <c r="AE238" s="4">
        <v>90.830398559570313</v>
      </c>
      <c r="AF238" s="4">
        <v>107.22893524169922</v>
      </c>
      <c r="AG238" s="4">
        <v>133.43138631184897</v>
      </c>
      <c r="AH238" s="4">
        <v>164.58540852864584</v>
      </c>
      <c r="AI238" s="4">
        <v>196.16701253255209</v>
      </c>
      <c r="AJ238" s="4">
        <v>227.75120544433594</v>
      </c>
      <c r="AK238" s="4">
        <v>252.88702392578125</v>
      </c>
      <c r="AL238" s="4">
        <v>264.50686136881512</v>
      </c>
      <c r="AM238" s="4">
        <v>272.08441162109375</v>
      </c>
      <c r="AN238" s="4">
        <v>277.82806396484375</v>
      </c>
      <c r="AP238" s="4">
        <v>496978.0616941452</v>
      </c>
      <c r="AQ238" s="4">
        <v>609024.53433990479</v>
      </c>
      <c r="AR238" s="4">
        <v>721075.93272399902</v>
      </c>
      <c r="AS238" s="4">
        <v>908140.04026031494</v>
      </c>
      <c r="AT238" s="4">
        <v>1132071.9392852783</v>
      </c>
      <c r="AU238" s="4">
        <v>1358189.7729682922</v>
      </c>
      <c r="AV238" s="4">
        <v>1584330.0164833069</v>
      </c>
      <c r="AW238" s="4">
        <v>1773002.0359725952</v>
      </c>
      <c r="AX238" s="4">
        <v>1860232.6844367981</v>
      </c>
      <c r="AY238" s="4">
        <v>1908814.4152526855</v>
      </c>
      <c r="AZ238" s="4">
        <v>1944595.7593460083</v>
      </c>
      <c r="BA238" s="4"/>
      <c r="BB238" s="4">
        <v>738327.06314005377</v>
      </c>
      <c r="BC238" s="4">
        <v>553001.29801702499</v>
      </c>
      <c r="BD238" s="4">
        <v>665050.2335319519</v>
      </c>
      <c r="BE238" s="4">
        <v>814607.98649215698</v>
      </c>
      <c r="BF238" s="4">
        <v>1020105.9897727966</v>
      </c>
      <c r="BG238" s="4">
        <v>1245130.8561267853</v>
      </c>
      <c r="BH238" s="4">
        <v>1471259.8947257996</v>
      </c>
      <c r="BI238" s="4">
        <v>1678666.026227951</v>
      </c>
      <c r="BJ238" s="4">
        <v>1816617.3602046967</v>
      </c>
      <c r="BK238" s="4">
        <v>1884523.5498447418</v>
      </c>
      <c r="BL238" s="4">
        <v>1926705.0872993469</v>
      </c>
    </row>
    <row r="239" spans="1:64" x14ac:dyDescent="0.25">
      <c r="A239">
        <v>134</v>
      </c>
      <c r="C239" s="10">
        <v>1.4445075757575758</v>
      </c>
      <c r="D239" s="11">
        <v>0.03</v>
      </c>
      <c r="F239" s="1">
        <f t="shared" si="72"/>
        <v>26.165400168389986</v>
      </c>
      <c r="G239" s="1">
        <f t="shared" si="71"/>
        <v>29.325120560634673</v>
      </c>
      <c r="H239" s="1">
        <f t="shared" si="71"/>
        <v>31.746570721846091</v>
      </c>
      <c r="I239" s="1">
        <f t="shared" si="71"/>
        <v>34.113569184242856</v>
      </c>
      <c r="J239" s="1">
        <f t="shared" si="56"/>
        <v>36.492402562140541</v>
      </c>
      <c r="K239" s="1">
        <f t="shared" si="56"/>
        <v>38.871165140272829</v>
      </c>
      <c r="L239" s="1">
        <f t="shared" si="56"/>
        <v>41.249598432703777</v>
      </c>
      <c r="M239" s="1">
        <f t="shared" si="56"/>
        <v>43.10954032999534</v>
      </c>
      <c r="N239" s="1">
        <f t="shared" si="61"/>
        <v>44.580613847912943</v>
      </c>
      <c r="O239" s="1">
        <f t="shared" si="61"/>
        <v>46.051691373364434</v>
      </c>
      <c r="P239" s="1">
        <f t="shared" si="61"/>
        <v>47.522766227126667</v>
      </c>
      <c r="R239" s="1">
        <f t="shared" si="60"/>
        <v>42.134432087982098</v>
      </c>
      <c r="S239" s="1">
        <f t="shared" si="69"/>
        <v>69.879692452494425</v>
      </c>
      <c r="T239" s="1">
        <f t="shared" si="69"/>
        <v>100.41553809373481</v>
      </c>
      <c r="U239" s="1">
        <f t="shared" si="69"/>
        <v>133.34560804677929</v>
      </c>
      <c r="V239" s="1">
        <f t="shared" si="69"/>
        <v>168.64859391997101</v>
      </c>
      <c r="W239" s="1">
        <f t="shared" si="70"/>
        <v>206.33037777117769</v>
      </c>
      <c r="X239" s="1">
        <f t="shared" si="70"/>
        <v>246.390759557666</v>
      </c>
      <c r="Y239" s="1">
        <f t="shared" si="70"/>
        <v>288.57032893901555</v>
      </c>
      <c r="Z239" s="1">
        <f t="shared" si="70"/>
        <v>332.41540602796971</v>
      </c>
      <c r="AA239" s="1">
        <f t="shared" si="70"/>
        <v>377.73155863860842</v>
      </c>
      <c r="AB239" s="1">
        <f t="shared" si="70"/>
        <v>424.51878743885396</v>
      </c>
      <c r="AC239" t="s">
        <v>27</v>
      </c>
      <c r="AD239" s="4">
        <v>146.05997975667319</v>
      </c>
      <c r="AE239" s="4">
        <v>164.54398091634116</v>
      </c>
      <c r="AF239" s="4">
        <v>178.94685872395834</v>
      </c>
      <c r="AG239" s="4">
        <v>193.97326151529947</v>
      </c>
      <c r="AH239" s="4">
        <v>209.08820088704428</v>
      </c>
      <c r="AI239" s="4">
        <v>224.20260111490884</v>
      </c>
      <c r="AJ239" s="4">
        <v>239.31667073567709</v>
      </c>
      <c r="AK239" s="4">
        <v>250.48184204101562</v>
      </c>
      <c r="AL239" s="4">
        <v>258.68510945638019</v>
      </c>
      <c r="AM239" s="4">
        <v>266.88840230305988</v>
      </c>
      <c r="AN239" s="4">
        <v>275.0916748046875</v>
      </c>
      <c r="AP239" s="4">
        <v>1139764.8313350677</v>
      </c>
      <c r="AQ239" s="4">
        <v>1277402.2516212463</v>
      </c>
      <c r="AR239" s="4">
        <v>1382880.6206436157</v>
      </c>
      <c r="AS239" s="4">
        <v>1485987.0736656189</v>
      </c>
      <c r="AT239" s="4">
        <v>1589609.055606842</v>
      </c>
      <c r="AU239" s="4">
        <v>1693227.9535102844</v>
      </c>
      <c r="AV239" s="4">
        <v>1796832.5077285767</v>
      </c>
      <c r="AW239" s="4">
        <v>1877851.5767745972</v>
      </c>
      <c r="AX239" s="4">
        <v>1941931.5392150879</v>
      </c>
      <c r="AY239" s="4">
        <v>2006011.6762237549</v>
      </c>
      <c r="AZ239" s="4">
        <v>2070091.6968536377</v>
      </c>
      <c r="BA239" s="4"/>
      <c r="BB239" s="4">
        <v>1835375.8617525003</v>
      </c>
      <c r="BC239" s="4">
        <v>1208583.541478157</v>
      </c>
      <c r="BD239" s="4">
        <v>1330141.436132431</v>
      </c>
      <c r="BE239" s="4">
        <v>1434433.8471546173</v>
      </c>
      <c r="BF239" s="4">
        <v>1537798.0646362305</v>
      </c>
      <c r="BG239" s="4">
        <v>1641418.5045585632</v>
      </c>
      <c r="BH239" s="4">
        <v>1745030.2306194305</v>
      </c>
      <c r="BI239" s="4">
        <v>1837342.0422515869</v>
      </c>
      <c r="BJ239" s="4">
        <v>1909891.5579948425</v>
      </c>
      <c r="BK239" s="4">
        <v>1973971.6077194214</v>
      </c>
      <c r="BL239" s="4">
        <v>2038051.6865386963</v>
      </c>
    </row>
    <row r="240" spans="1:64" x14ac:dyDescent="0.25">
      <c r="B240" s="2" t="s">
        <v>46</v>
      </c>
      <c r="C240" s="12">
        <f>SUM(C230:C239)</f>
        <v>12.332007575757578</v>
      </c>
      <c r="D240" s="11"/>
      <c r="F240" s="12">
        <f>SUM(F230:F239)</f>
        <v>60.912780064338932</v>
      </c>
      <c r="G240" s="12">
        <f t="shared" ref="G240:AB240" si="74">SUM(G230:G239)</f>
        <v>80.831285775684776</v>
      </c>
      <c r="H240" s="12">
        <f t="shared" si="74"/>
        <v>103.74494033063411</v>
      </c>
      <c r="I240" s="12">
        <f t="shared" si="74"/>
        <v>125.72691940071388</v>
      </c>
      <c r="J240" s="12">
        <f t="shared" si="74"/>
        <v>146.06578601288948</v>
      </c>
      <c r="K240" s="12">
        <f t="shared" si="74"/>
        <v>166.57936621288076</v>
      </c>
      <c r="L240" s="12">
        <f t="shared" si="74"/>
        <v>186.63023238711889</v>
      </c>
      <c r="M240" s="12">
        <f t="shared" si="74"/>
        <v>203.92869485683457</v>
      </c>
      <c r="N240" s="12">
        <f t="shared" si="74"/>
        <v>217.38665011220291</v>
      </c>
      <c r="O240" s="12">
        <f t="shared" si="74"/>
        <v>229.93436536281015</v>
      </c>
      <c r="P240" s="12">
        <f t="shared" si="74"/>
        <v>240.60962566252255</v>
      </c>
      <c r="Q240" s="12">
        <f t="shared" si="74"/>
        <v>0</v>
      </c>
      <c r="R240" s="12">
        <f t="shared" si="74"/>
        <v>86.582752101116967</v>
      </c>
      <c r="S240" s="12">
        <f t="shared" si="74"/>
        <v>156.69873542223627</v>
      </c>
      <c r="T240" s="12">
        <f t="shared" si="74"/>
        <v>248.703451191905</v>
      </c>
      <c r="U240" s="12">
        <f t="shared" si="74"/>
        <v>363.439381057579</v>
      </c>
      <c r="V240" s="12">
        <f t="shared" si="74"/>
        <v>499.33573376438068</v>
      </c>
      <c r="W240" s="12">
        <f t="shared" si="74"/>
        <v>655.65830987726576</v>
      </c>
      <c r="X240" s="12">
        <f t="shared" si="74"/>
        <v>832.26310917726562</v>
      </c>
      <c r="Y240" s="12">
        <f t="shared" si="74"/>
        <v>1027.5425727992424</v>
      </c>
      <c r="Z240" s="12">
        <f t="shared" si="74"/>
        <v>1238.200245283761</v>
      </c>
      <c r="AA240" s="12">
        <f t="shared" si="74"/>
        <v>1461.8607530212678</v>
      </c>
      <c r="AB240" s="12">
        <f t="shared" si="74"/>
        <v>1697.1327485339339</v>
      </c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1" spans="1:64" x14ac:dyDescent="0.25">
      <c r="C241" s="10"/>
      <c r="D241" s="1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2" spans="1:64" x14ac:dyDescent="0.25">
      <c r="A242">
        <v>135</v>
      </c>
      <c r="C242" s="10">
        <v>0.83844696969696975</v>
      </c>
      <c r="D242" s="11">
        <v>3.3000000000000002E-2</v>
      </c>
      <c r="F242" s="1">
        <f t="shared" si="72"/>
        <v>40.715062665107382</v>
      </c>
      <c r="G242" s="1">
        <f t="shared" si="71"/>
        <v>43.22909163990844</v>
      </c>
      <c r="H242" s="1">
        <f t="shared" si="71"/>
        <v>43.877083278862678</v>
      </c>
      <c r="I242" s="1">
        <f t="shared" si="71"/>
        <v>44.525074142442044</v>
      </c>
      <c r="J242" s="1">
        <f t="shared" si="56"/>
        <v>45.17306500602141</v>
      </c>
      <c r="K242" s="1">
        <f t="shared" ref="K242:P291" si="75">AU242/43560</f>
        <v>45.821279952939875</v>
      </c>
      <c r="L242" s="1">
        <f t="shared" si="75"/>
        <v>46.469608879965087</v>
      </c>
      <c r="M242" s="1">
        <f t="shared" si="75"/>
        <v>47.117743963271352</v>
      </c>
      <c r="N242" s="1">
        <f t="shared" si="61"/>
        <v>47.765878271202737</v>
      </c>
      <c r="O242" s="1">
        <f t="shared" si="61"/>
        <v>48.414014129883874</v>
      </c>
      <c r="P242" s="1">
        <f t="shared" si="61"/>
        <v>49.062149213190139</v>
      </c>
      <c r="R242" s="1">
        <f t="shared" si="60"/>
        <v>301.17261239605546</v>
      </c>
      <c r="S242" s="1">
        <f t="shared" si="69"/>
        <v>343.14468954856335</v>
      </c>
      <c r="T242" s="1">
        <f t="shared" si="69"/>
        <v>386.6977770079489</v>
      </c>
      <c r="U242" s="1">
        <f t="shared" si="69"/>
        <v>430.89885571860128</v>
      </c>
      <c r="V242" s="1">
        <f t="shared" si="69"/>
        <v>475.74792529283303</v>
      </c>
      <c r="W242" s="1">
        <f t="shared" si="70"/>
        <v>521.24509777231367</v>
      </c>
      <c r="X242" s="1">
        <f t="shared" si="70"/>
        <v>567.39054218876618</v>
      </c>
      <c r="Y242" s="1">
        <f t="shared" si="70"/>
        <v>614.18421861038439</v>
      </c>
      <c r="Z242" s="1">
        <f t="shared" si="70"/>
        <v>661.62602972762147</v>
      </c>
      <c r="AA242" s="1">
        <f t="shared" si="70"/>
        <v>709.71597592816477</v>
      </c>
      <c r="AB242" s="1">
        <f t="shared" si="70"/>
        <v>758.45405759970174</v>
      </c>
      <c r="AC242" t="s">
        <v>27</v>
      </c>
      <c r="AD242" s="4">
        <v>399.17318725585937</v>
      </c>
      <c r="AE242" s="4">
        <v>422.82103474934894</v>
      </c>
      <c r="AF242" s="4">
        <v>429.15700276692706</v>
      </c>
      <c r="AG242" s="4">
        <v>435.49296061197919</v>
      </c>
      <c r="AH242" s="4">
        <v>441.82891845703125</v>
      </c>
      <c r="AI242" s="4">
        <v>448.16701253255206</v>
      </c>
      <c r="AJ242" s="4">
        <v>454.50673421223956</v>
      </c>
      <c r="AK242" s="4">
        <v>460.84398396809894</v>
      </c>
      <c r="AL242" s="4">
        <v>467.18122355143231</v>
      </c>
      <c r="AM242" s="4">
        <v>473.51848347981769</v>
      </c>
      <c r="AN242" s="4">
        <v>479.85573323567706</v>
      </c>
      <c r="AP242" s="4">
        <v>1773548.1296920776</v>
      </c>
      <c r="AQ242" s="4">
        <v>1883059.2318344116</v>
      </c>
      <c r="AR242" s="4">
        <v>1911285.7476272583</v>
      </c>
      <c r="AS242" s="4">
        <v>1939512.2296447754</v>
      </c>
      <c r="AT242" s="4">
        <v>1967738.7116622925</v>
      </c>
      <c r="AU242" s="4">
        <v>1995974.954750061</v>
      </c>
      <c r="AV242" s="4">
        <v>2024216.1628112793</v>
      </c>
      <c r="AW242" s="4">
        <v>2052448.9270401001</v>
      </c>
      <c r="AX242" s="4">
        <v>2080681.6574935913</v>
      </c>
      <c r="AY242" s="4">
        <v>2108914.4554977417</v>
      </c>
      <c r="AZ242" s="4">
        <v>2137147.2197265625</v>
      </c>
      <c r="BA242" s="4"/>
      <c r="BB242" s="4">
        <v>13119078.995972175</v>
      </c>
      <c r="BC242" s="4">
        <v>1828303.6807632446</v>
      </c>
      <c r="BD242" s="4">
        <v>1897172.489730835</v>
      </c>
      <c r="BE242" s="4">
        <v>1925398.9886360168</v>
      </c>
      <c r="BF242" s="4">
        <v>1953625.4706535339</v>
      </c>
      <c r="BG242" s="4">
        <v>1981856.8332061768</v>
      </c>
      <c r="BH242" s="4">
        <v>2010095.5587806702</v>
      </c>
      <c r="BI242" s="4">
        <v>2038332.5449256897</v>
      </c>
      <c r="BJ242" s="4">
        <v>2066565.2922668457</v>
      </c>
      <c r="BK242" s="4">
        <v>2094798.0564956665</v>
      </c>
      <c r="BL242" s="4">
        <v>2123030.8376121521</v>
      </c>
    </row>
    <row r="243" spans="1:64" x14ac:dyDescent="0.25">
      <c r="A243">
        <v>136</v>
      </c>
      <c r="C243" s="10">
        <v>0.42916666666666664</v>
      </c>
      <c r="D243" s="11">
        <v>3.3000000000000002E-2</v>
      </c>
      <c r="F243" s="1">
        <f t="shared" si="72"/>
        <v>18.607455047453293</v>
      </c>
      <c r="G243" s="1">
        <f t="shared" si="71"/>
        <v>19.714598873408153</v>
      </c>
      <c r="H243" s="1">
        <f t="shared" si="71"/>
        <v>20.057605889830928</v>
      </c>
      <c r="I243" s="1">
        <f t="shared" si="71"/>
        <v>20.389217214873344</v>
      </c>
      <c r="J243" s="1">
        <f t="shared" si="71"/>
        <v>20.720828936798405</v>
      </c>
      <c r="K243" s="1">
        <f t="shared" si="75"/>
        <v>21.052464471682153</v>
      </c>
      <c r="L243" s="1">
        <f t="shared" si="75"/>
        <v>21.383940062860045</v>
      </c>
      <c r="M243" s="1">
        <f t="shared" si="75"/>
        <v>21.715564485029741</v>
      </c>
      <c r="N243" s="1">
        <f t="shared" si="61"/>
        <v>22.047144853225863</v>
      </c>
      <c r="O243" s="1">
        <f t="shared" si="61"/>
        <v>22.378726015187272</v>
      </c>
      <c r="P243" s="1">
        <f t="shared" si="61"/>
        <v>22.710306780266038</v>
      </c>
      <c r="R243" s="1">
        <f t="shared" si="60"/>
        <v>135.17344813778425</v>
      </c>
      <c r="S243" s="1">
        <f t="shared" si="69"/>
        <v>154.33447509821497</v>
      </c>
      <c r="T243" s="1">
        <f t="shared" si="69"/>
        <v>174.2205774798345</v>
      </c>
      <c r="U243" s="1">
        <f t="shared" si="69"/>
        <v>194.44398903218664</v>
      </c>
      <c r="V243" s="1">
        <f t="shared" si="69"/>
        <v>214.9990121080225</v>
      </c>
      <c r="W243" s="1">
        <f t="shared" si="70"/>
        <v>235.88565881226276</v>
      </c>
      <c r="X243" s="1">
        <f t="shared" si="70"/>
        <v>257.10386107953389</v>
      </c>
      <c r="Y243" s="1">
        <f t="shared" si="70"/>
        <v>278.65361335347876</v>
      </c>
      <c r="Z243" s="1">
        <f t="shared" si="70"/>
        <v>300.53496802260656</v>
      </c>
      <c r="AA243" s="1">
        <f t="shared" si="70"/>
        <v>322.74790345681311</v>
      </c>
      <c r="AB243" s="1">
        <f t="shared" si="70"/>
        <v>345.29241985453979</v>
      </c>
      <c r="AC243" t="s">
        <v>27</v>
      </c>
      <c r="AD243" s="4">
        <v>358.46358235677081</v>
      </c>
      <c r="AE243" s="4">
        <v>379.93992106119794</v>
      </c>
      <c r="AF243" s="4">
        <v>386.55227661132812</v>
      </c>
      <c r="AG243" s="4">
        <v>393.01858520507812</v>
      </c>
      <c r="AH243" s="4">
        <v>399.48490397135419</v>
      </c>
      <c r="AI243" s="4">
        <v>405.95257568359375</v>
      </c>
      <c r="AJ243" s="4">
        <v>412.41762288411456</v>
      </c>
      <c r="AK243" s="4">
        <v>418.88397216796875</v>
      </c>
      <c r="AL243" s="4">
        <v>425.35013834635419</v>
      </c>
      <c r="AM243" s="4">
        <v>431.81631469726562</v>
      </c>
      <c r="AN243" s="4">
        <v>438.28249104817706</v>
      </c>
      <c r="AP243" s="4">
        <v>810540.74186706543</v>
      </c>
      <c r="AQ243" s="4">
        <v>858767.92692565918</v>
      </c>
      <c r="AR243" s="4">
        <v>873709.31256103516</v>
      </c>
      <c r="AS243" s="4">
        <v>888154.30187988281</v>
      </c>
      <c r="AT243" s="4">
        <v>902599.30848693848</v>
      </c>
      <c r="AU243" s="4">
        <v>917045.35238647461</v>
      </c>
      <c r="AV243" s="4">
        <v>931484.42913818359</v>
      </c>
      <c r="AW243" s="4">
        <v>945929.98896789551</v>
      </c>
      <c r="AX243" s="4">
        <v>960373.62980651855</v>
      </c>
      <c r="AY243" s="4">
        <v>974817.30522155762</v>
      </c>
      <c r="AZ243" s="4">
        <v>989260.96334838867</v>
      </c>
      <c r="BA243" s="4"/>
      <c r="BB243" s="4">
        <v>5888155.4008818818</v>
      </c>
      <c r="BC243" s="4">
        <v>834654.3343963623</v>
      </c>
      <c r="BD243" s="4">
        <v>866238.61974334717</v>
      </c>
      <c r="BE243" s="4">
        <v>880931.80722045898</v>
      </c>
      <c r="BF243" s="4">
        <v>895376.80518341064</v>
      </c>
      <c r="BG243" s="4">
        <v>909822.33043670654</v>
      </c>
      <c r="BH243" s="4">
        <v>924264.8907623291</v>
      </c>
      <c r="BI243" s="4">
        <v>938707.20905303955</v>
      </c>
      <c r="BJ243" s="4">
        <v>953151.80938720703</v>
      </c>
      <c r="BK243" s="4">
        <v>967595.46751403809</v>
      </c>
      <c r="BL243" s="4">
        <v>982039.13428497314</v>
      </c>
    </row>
    <row r="244" spans="1:64" x14ac:dyDescent="0.25">
      <c r="A244">
        <v>137</v>
      </c>
      <c r="C244" s="10">
        <v>0.75435606060606064</v>
      </c>
      <c r="D244" s="11">
        <v>3.3000000000000002E-2</v>
      </c>
      <c r="F244" s="1">
        <f t="shared" si="72"/>
        <v>32.965758323143994</v>
      </c>
      <c r="G244" s="1">
        <f t="shared" si="71"/>
        <v>33.91338017431282</v>
      </c>
      <c r="H244" s="1">
        <f t="shared" si="71"/>
        <v>34.86096923782587</v>
      </c>
      <c r="I244" s="1">
        <f t="shared" si="71"/>
        <v>35.808644107331695</v>
      </c>
      <c r="J244" s="1">
        <f t="shared" si="71"/>
        <v>36.76156709459093</v>
      </c>
      <c r="K244" s="1">
        <f t="shared" si="75"/>
        <v>37.733096030089044</v>
      </c>
      <c r="L244" s="1">
        <f t="shared" si="75"/>
        <v>38.704247558740875</v>
      </c>
      <c r="M244" s="1">
        <f t="shared" si="75"/>
        <v>39.675726266340774</v>
      </c>
      <c r="N244" s="1">
        <f t="shared" si="61"/>
        <v>40.647104518144253</v>
      </c>
      <c r="O244" s="1">
        <f t="shared" si="61"/>
        <v>41.618478584289548</v>
      </c>
      <c r="P244" s="1">
        <f t="shared" si="61"/>
        <v>42.589855440873635</v>
      </c>
      <c r="R244" s="1">
        <f t="shared" si="60"/>
        <v>258.74609698899849</v>
      </c>
      <c r="S244" s="1">
        <f t="shared" si="69"/>
        <v>292.18566623772688</v>
      </c>
      <c r="T244" s="1">
        <f t="shared" si="69"/>
        <v>326.57284094379622</v>
      </c>
      <c r="U244" s="1">
        <f t="shared" si="69"/>
        <v>361.90764761637502</v>
      </c>
      <c r="V244" s="1">
        <f t="shared" si="69"/>
        <v>398.1927532173363</v>
      </c>
      <c r="W244" s="1">
        <f t="shared" si="70"/>
        <v>435.44008477967628</v>
      </c>
      <c r="X244" s="1">
        <f t="shared" si="70"/>
        <v>473.65875657409123</v>
      </c>
      <c r="Y244" s="1">
        <f t="shared" si="70"/>
        <v>512.84874348663209</v>
      </c>
      <c r="Z244" s="1">
        <f t="shared" si="70"/>
        <v>553.01015887887456</v>
      </c>
      <c r="AA244" s="1">
        <f t="shared" si="70"/>
        <v>594.14295043009145</v>
      </c>
      <c r="AB244" s="1">
        <f t="shared" si="70"/>
        <v>636.24711744267302</v>
      </c>
      <c r="AC244" t="s">
        <v>27</v>
      </c>
      <c r="AD244" s="4">
        <v>366.38580322265625</v>
      </c>
      <c r="AE244" s="4">
        <v>376.62980143229169</v>
      </c>
      <c r="AF244" s="4">
        <v>386.87303670247394</v>
      </c>
      <c r="AG244" s="4">
        <v>397.11751302083331</v>
      </c>
      <c r="AH244" s="4">
        <v>407.437255859375</v>
      </c>
      <c r="AI244" s="4">
        <v>418.02792358398437</v>
      </c>
      <c r="AJ244" s="4">
        <v>428.61553955078125</v>
      </c>
      <c r="AK244" s="4">
        <v>439.20643107096356</v>
      </c>
      <c r="AL244" s="4">
        <v>449.79584757486981</v>
      </c>
      <c r="AM244" s="4">
        <v>460.38521321614581</v>
      </c>
      <c r="AN244" s="4">
        <v>470.974609375</v>
      </c>
      <c r="AP244" s="4">
        <v>1435988.4325561523</v>
      </c>
      <c r="AQ244" s="4">
        <v>1477266.8403930664</v>
      </c>
      <c r="AR244" s="4">
        <v>1518543.8199996948</v>
      </c>
      <c r="AS244" s="4">
        <v>1559824.5373153687</v>
      </c>
      <c r="AT244" s="4">
        <v>1601333.8626403809</v>
      </c>
      <c r="AU244" s="4">
        <v>1643653.6630706787</v>
      </c>
      <c r="AV244" s="4">
        <v>1685957.0236587524</v>
      </c>
      <c r="AW244" s="4">
        <v>1728274.6361618042</v>
      </c>
      <c r="AX244" s="4">
        <v>1770587.8728103638</v>
      </c>
      <c r="AY244" s="4">
        <v>1812900.9271316528</v>
      </c>
      <c r="AZ244" s="4">
        <v>1855214.1030044556</v>
      </c>
      <c r="BA244" s="4"/>
      <c r="BB244" s="4">
        <v>11270979.984840773</v>
      </c>
      <c r="BC244" s="4">
        <v>1456627.6364746094</v>
      </c>
      <c r="BD244" s="4">
        <v>1497905.3301963806</v>
      </c>
      <c r="BE244" s="4">
        <v>1539184.1786575317</v>
      </c>
      <c r="BF244" s="4">
        <v>1580579.1999778748</v>
      </c>
      <c r="BG244" s="4">
        <v>1622493.7628555298</v>
      </c>
      <c r="BH244" s="4">
        <v>1664805.3433647156</v>
      </c>
      <c r="BI244" s="4">
        <v>1707115.8299102783</v>
      </c>
      <c r="BJ244" s="4">
        <v>1749431.254486084</v>
      </c>
      <c r="BK244" s="4">
        <v>1791744.3999710083</v>
      </c>
      <c r="BL244" s="4">
        <v>1834057.5150680542</v>
      </c>
    </row>
    <row r="245" spans="1:64" x14ac:dyDescent="0.25">
      <c r="A245">
        <v>138</v>
      </c>
      <c r="C245" s="10">
        <v>1.3505681818181818</v>
      </c>
      <c r="D245" s="11">
        <v>3.3000000000000002E-2</v>
      </c>
      <c r="F245" s="1">
        <f t="shared" si="72"/>
        <v>62.629540699835324</v>
      </c>
      <c r="G245" s="1">
        <f t="shared" si="71"/>
        <v>64.770518198880282</v>
      </c>
      <c r="H245" s="1">
        <f t="shared" si="71"/>
        <v>66.828512761349842</v>
      </c>
      <c r="I245" s="1">
        <f t="shared" si="71"/>
        <v>68.886702163423067</v>
      </c>
      <c r="J245" s="1">
        <f t="shared" si="71"/>
        <v>70.953840448573928</v>
      </c>
      <c r="K245" s="1">
        <f t="shared" si="75"/>
        <v>73.206408583690973</v>
      </c>
      <c r="L245" s="1">
        <f t="shared" si="75"/>
        <v>75.541932178003407</v>
      </c>
      <c r="M245" s="1">
        <f t="shared" si="75"/>
        <v>77.876986158912175</v>
      </c>
      <c r="N245" s="1">
        <f t="shared" si="61"/>
        <v>80.212032645990035</v>
      </c>
      <c r="O245" s="1">
        <f t="shared" si="61"/>
        <v>82.547077884096083</v>
      </c>
      <c r="P245" s="1">
        <f t="shared" si="61"/>
        <v>84.882123122202131</v>
      </c>
      <c r="R245" s="1">
        <f t="shared" si="60"/>
        <v>492.68191486298747</v>
      </c>
      <c r="S245" s="1">
        <f t="shared" si="69"/>
        <v>556.38194431234524</v>
      </c>
      <c r="T245" s="1">
        <f t="shared" si="69"/>
        <v>622.18145979246026</v>
      </c>
      <c r="U245" s="1">
        <f t="shared" si="69"/>
        <v>690.03906725484671</v>
      </c>
      <c r="V245" s="1">
        <f t="shared" si="69"/>
        <v>759.95933856084525</v>
      </c>
      <c r="W245" s="1">
        <f t="shared" si="70"/>
        <v>832.03946307697765</v>
      </c>
      <c r="X245" s="1">
        <f t="shared" si="70"/>
        <v>906.41363345782486</v>
      </c>
      <c r="Y245" s="1">
        <f t="shared" si="70"/>
        <v>983.12309262628264</v>
      </c>
      <c r="Z245" s="1">
        <f t="shared" si="70"/>
        <v>1062.1676020287337</v>
      </c>
      <c r="AA245" s="1">
        <f t="shared" si="70"/>
        <v>1143.5471572937768</v>
      </c>
      <c r="AB245" s="1">
        <f t="shared" si="70"/>
        <v>1227.2617577969258</v>
      </c>
      <c r="AC245" t="s">
        <v>27</v>
      </c>
      <c r="AD245" s="4">
        <v>382.39204915364581</v>
      </c>
      <c r="AE245" s="4">
        <v>395.26640828450519</v>
      </c>
      <c r="AF245" s="4">
        <v>407.80194091796875</v>
      </c>
      <c r="AG245" s="4">
        <v>420.33907063802081</v>
      </c>
      <c r="AH245" s="4">
        <v>432.94907633463544</v>
      </c>
      <c r="AI245" s="4">
        <v>446.45035807291669</v>
      </c>
      <c r="AJ245" s="4">
        <v>460.28824869791669</v>
      </c>
      <c r="AK245" s="4">
        <v>474.12490844726562</v>
      </c>
      <c r="AL245" s="4">
        <v>487.96149698893231</v>
      </c>
      <c r="AM245" s="4">
        <v>501.79808553059894</v>
      </c>
      <c r="AN245" s="4">
        <v>515.63466389973962</v>
      </c>
      <c r="AP245" s="4">
        <v>2728142.7928848267</v>
      </c>
      <c r="AQ245" s="4">
        <v>2821403.7727432251</v>
      </c>
      <c r="AR245" s="4">
        <v>2911050.0158843994</v>
      </c>
      <c r="AS245" s="4">
        <v>3000704.7462387085</v>
      </c>
      <c r="AT245" s="4">
        <v>3090749.2899398804</v>
      </c>
      <c r="AU245" s="4">
        <v>3188871.1579055786</v>
      </c>
      <c r="AV245" s="4">
        <v>3290606.5656738281</v>
      </c>
      <c r="AW245" s="4">
        <v>3392321.5170822144</v>
      </c>
      <c r="AX245" s="4">
        <v>3494036.1420593262</v>
      </c>
      <c r="AY245" s="4">
        <v>3595750.7126312256</v>
      </c>
      <c r="AZ245" s="4">
        <v>3697465.283203125</v>
      </c>
      <c r="BA245" s="4"/>
      <c r="BB245" s="4">
        <v>21461224.211431734</v>
      </c>
      <c r="BC245" s="4">
        <v>2774773.2828140259</v>
      </c>
      <c r="BD245" s="4">
        <v>2866226.8943138123</v>
      </c>
      <c r="BE245" s="4">
        <v>2955877.381061554</v>
      </c>
      <c r="BF245" s="4">
        <v>3045727.0180892944</v>
      </c>
      <c r="BG245" s="4">
        <v>3139810.2239227295</v>
      </c>
      <c r="BH245" s="4">
        <v>3239738.8617897034</v>
      </c>
      <c r="BI245" s="4">
        <v>3341464.0413780212</v>
      </c>
      <c r="BJ245" s="4">
        <v>3443178.8295707703</v>
      </c>
      <c r="BK245" s="4">
        <v>3544893.4273452759</v>
      </c>
      <c r="BL245" s="4">
        <v>3646607.9979171753</v>
      </c>
    </row>
    <row r="246" spans="1:64" x14ac:dyDescent="0.25">
      <c r="A246">
        <v>139</v>
      </c>
      <c r="C246" s="10">
        <v>0.43446969696969695</v>
      </c>
      <c r="D246" s="11">
        <v>3.3000000000000002E-2</v>
      </c>
      <c r="F246" s="1">
        <f t="shared" si="72"/>
        <v>25.919677013821072</v>
      </c>
      <c r="G246" s="1">
        <f t="shared" si="71"/>
        <v>26.598461986573273</v>
      </c>
      <c r="H246" s="1">
        <f t="shared" si="71"/>
        <v>27.295587319338178</v>
      </c>
      <c r="I246" s="1">
        <f t="shared" si="71"/>
        <v>28.006979697991994</v>
      </c>
      <c r="J246" s="1">
        <f t="shared" si="71"/>
        <v>28.718305380044452</v>
      </c>
      <c r="K246" s="1">
        <f t="shared" si="75"/>
        <v>29.775373386351529</v>
      </c>
      <c r="L246" s="1">
        <f t="shared" si="75"/>
        <v>31.008234348069429</v>
      </c>
      <c r="M246" s="1">
        <f t="shared" si="75"/>
        <v>32.46033266345988</v>
      </c>
      <c r="N246" s="1">
        <f t="shared" si="61"/>
        <v>33.838816413143775</v>
      </c>
      <c r="O246" s="1">
        <f t="shared" si="61"/>
        <v>34.911570977945736</v>
      </c>
      <c r="P246" s="1">
        <f t="shared" si="61"/>
        <v>35.984364917849703</v>
      </c>
      <c r="R246" s="1">
        <f t="shared" si="60"/>
        <v>232.19408745870072</v>
      </c>
      <c r="S246" s="1">
        <f t="shared" si="69"/>
        <v>258.45315695889792</v>
      </c>
      <c r="T246" s="1">
        <f t="shared" si="69"/>
        <v>285.40018161185367</v>
      </c>
      <c r="U246" s="1">
        <f t="shared" si="69"/>
        <v>313.05146512051874</v>
      </c>
      <c r="V246" s="1">
        <f t="shared" si="69"/>
        <v>341.41410765953697</v>
      </c>
      <c r="W246" s="1">
        <f t="shared" si="70"/>
        <v>370.66094704273496</v>
      </c>
      <c r="X246" s="1">
        <f t="shared" si="70"/>
        <v>401.05275090994542</v>
      </c>
      <c r="Y246" s="1">
        <f t="shared" si="70"/>
        <v>432.78703441571008</v>
      </c>
      <c r="Z246" s="1">
        <f t="shared" si="70"/>
        <v>465.93660895401189</v>
      </c>
      <c r="AA246" s="1">
        <f t="shared" si="70"/>
        <v>500.31180264955663</v>
      </c>
      <c r="AB246" s="1">
        <f t="shared" si="70"/>
        <v>535.75977059745435</v>
      </c>
      <c r="AC246" t="s">
        <v>27</v>
      </c>
      <c r="AD246" s="4">
        <v>492.29807535807294</v>
      </c>
      <c r="AE246" s="4">
        <v>505.18882242838544</v>
      </c>
      <c r="AF246" s="4">
        <v>518.3118896484375</v>
      </c>
      <c r="AG246" s="4">
        <v>531.61555989583337</v>
      </c>
      <c r="AH246" s="4">
        <v>544.91752115885413</v>
      </c>
      <c r="AI246" s="4">
        <v>566.97308349609375</v>
      </c>
      <c r="AJ246" s="4">
        <v>592.94114176432288</v>
      </c>
      <c r="AK246" s="4">
        <v>618.04903157552087</v>
      </c>
      <c r="AL246" s="4">
        <v>642.11258951822913</v>
      </c>
      <c r="AM246" s="4">
        <v>662.30588785807288</v>
      </c>
      <c r="AN246" s="4">
        <v>682.50018310546875</v>
      </c>
      <c r="AP246" s="4">
        <v>1129061.1307220459</v>
      </c>
      <c r="AQ246" s="4">
        <v>1158629.0041351318</v>
      </c>
      <c r="AR246" s="4">
        <v>1188995.7836303711</v>
      </c>
      <c r="AS246" s="4">
        <v>1219984.0356445313</v>
      </c>
      <c r="AT246" s="4">
        <v>1250969.3823547363</v>
      </c>
      <c r="AU246" s="4">
        <v>1297015.2647094727</v>
      </c>
      <c r="AV246" s="4">
        <v>1350718.6882019043</v>
      </c>
      <c r="AW246" s="4">
        <v>1413972.0908203125</v>
      </c>
      <c r="AX246" s="4">
        <v>1474018.842956543</v>
      </c>
      <c r="AY246" s="4">
        <v>1520748.0317993164</v>
      </c>
      <c r="AZ246" s="4">
        <v>1567478.9358215332</v>
      </c>
      <c r="BA246" s="4"/>
      <c r="BB246" s="4">
        <v>10114374.449701004</v>
      </c>
      <c r="BC246" s="4">
        <v>1143845.0674285889</v>
      </c>
      <c r="BD246" s="4">
        <v>1173812.3938827515</v>
      </c>
      <c r="BE246" s="4">
        <v>1204489.9096374512</v>
      </c>
      <c r="BF246" s="4">
        <v>1235476.7089996338</v>
      </c>
      <c r="BG246" s="4">
        <v>1273992.3235321045</v>
      </c>
      <c r="BH246" s="4">
        <v>1323866.9764556885</v>
      </c>
      <c r="BI246" s="4">
        <v>1382345.3895111084</v>
      </c>
      <c r="BJ246" s="4">
        <v>1443995.4668884277</v>
      </c>
      <c r="BK246" s="4">
        <v>1497383.4373779297</v>
      </c>
      <c r="BL246" s="4">
        <v>1544113.4838104248</v>
      </c>
    </row>
    <row r="247" spans="1:64" x14ac:dyDescent="0.25">
      <c r="A247">
        <v>140</v>
      </c>
      <c r="C247" s="10">
        <v>1.1899621212121212</v>
      </c>
      <c r="D247" s="11">
        <v>3.3000000000000002E-2</v>
      </c>
      <c r="F247" s="1">
        <f t="shared" si="72"/>
        <v>26.840763306595843</v>
      </c>
      <c r="G247" s="1">
        <f t="shared" si="71"/>
        <v>27.272670177323104</v>
      </c>
      <c r="H247" s="1">
        <f t="shared" si="71"/>
        <v>27.81312462278634</v>
      </c>
      <c r="I247" s="1">
        <f t="shared" si="71"/>
        <v>28.622461269228037</v>
      </c>
      <c r="J247" s="1">
        <f t="shared" si="71"/>
        <v>29.472500161187597</v>
      </c>
      <c r="K247" s="1">
        <f t="shared" si="75"/>
        <v>30.323158054772158</v>
      </c>
      <c r="L247" s="1">
        <f t="shared" si="75"/>
        <v>31.17348581415672</v>
      </c>
      <c r="M247" s="1">
        <f t="shared" si="75"/>
        <v>32.023796516607618</v>
      </c>
      <c r="N247" s="1">
        <f t="shared" si="61"/>
        <v>32.888287583395801</v>
      </c>
      <c r="O247" s="1">
        <f t="shared" si="61"/>
        <v>33.755887964124305</v>
      </c>
      <c r="P247" s="1">
        <f t="shared" si="61"/>
        <v>34.629965027633119</v>
      </c>
      <c r="R247" s="1">
        <f t="shared" si="60"/>
        <v>333.19554570959684</v>
      </c>
      <c r="S247" s="1">
        <f t="shared" si="69"/>
        <v>360.25226245155631</v>
      </c>
      <c r="T247" s="1">
        <f t="shared" si="69"/>
        <v>387.795159851611</v>
      </c>
      <c r="U247" s="1">
        <f t="shared" si="69"/>
        <v>416.0129527976182</v>
      </c>
      <c r="V247" s="1">
        <f t="shared" si="69"/>
        <v>445.06043351282602</v>
      </c>
      <c r="W247" s="1">
        <f t="shared" si="70"/>
        <v>474.9582626208059</v>
      </c>
      <c r="X247" s="1">
        <f t="shared" si="70"/>
        <v>505.70658455527035</v>
      </c>
      <c r="Y247" s="1">
        <f t="shared" si="70"/>
        <v>537.30522572065252</v>
      </c>
      <c r="Z247" s="1">
        <f t="shared" si="70"/>
        <v>569.76126777065417</v>
      </c>
      <c r="AA247" s="1">
        <f t="shared" si="70"/>
        <v>603.08335554441419</v>
      </c>
      <c r="AB247" s="1">
        <f t="shared" si="70"/>
        <v>637.27628204029293</v>
      </c>
      <c r="AC247" t="s">
        <v>27</v>
      </c>
      <c r="AD247" s="4">
        <v>186.89487711588541</v>
      </c>
      <c r="AE247" s="4">
        <v>189.93892415364584</v>
      </c>
      <c r="AF247" s="4">
        <v>193.47640991210937</v>
      </c>
      <c r="AG247" s="4">
        <v>199.04700724283853</v>
      </c>
      <c r="AH247" s="4">
        <v>204.99525451660156</v>
      </c>
      <c r="AI247" s="4">
        <v>210.94684346516928</v>
      </c>
      <c r="AJ247" s="4">
        <v>216.89679463704428</v>
      </c>
      <c r="AK247" s="4">
        <v>222.84901428222656</v>
      </c>
      <c r="AL247" s="4">
        <v>228.86476643880209</v>
      </c>
      <c r="AM247" s="4">
        <v>234.89404805501303</v>
      </c>
      <c r="AN247" s="4">
        <v>240.95440673828125</v>
      </c>
      <c r="AP247" s="4">
        <v>1169183.6496353149</v>
      </c>
      <c r="AQ247" s="4">
        <v>1187997.5129241943</v>
      </c>
      <c r="AR247" s="4">
        <v>1211539.708568573</v>
      </c>
      <c r="AS247" s="4">
        <v>1246794.4128875732</v>
      </c>
      <c r="AT247" s="4">
        <v>1283822.1070213318</v>
      </c>
      <c r="AU247" s="4">
        <v>1320876.7648658752</v>
      </c>
      <c r="AV247" s="4">
        <v>1357917.0420646667</v>
      </c>
      <c r="AW247" s="4">
        <v>1394956.5762634277</v>
      </c>
      <c r="AX247" s="4">
        <v>1432613.8071327209</v>
      </c>
      <c r="AY247" s="4">
        <v>1470406.4797172546</v>
      </c>
      <c r="AZ247" s="4">
        <v>1508481.2766036987</v>
      </c>
      <c r="BA247" s="4"/>
      <c r="BB247" s="4">
        <v>14513997.971110038</v>
      </c>
      <c r="BC247" s="4">
        <v>1178590.5812797546</v>
      </c>
      <c r="BD247" s="4">
        <v>1199768.6107463837</v>
      </c>
      <c r="BE247" s="4">
        <v>1229167.0607280731</v>
      </c>
      <c r="BF247" s="4">
        <v>1265308.2599544525</v>
      </c>
      <c r="BG247" s="4">
        <v>1302349.4359436035</v>
      </c>
      <c r="BH247" s="4">
        <v>1339396.903465271</v>
      </c>
      <c r="BI247" s="4">
        <v>1376436.8091640472</v>
      </c>
      <c r="BJ247" s="4">
        <v>1413785.1916980743</v>
      </c>
      <c r="BK247" s="4">
        <v>1451510.1434249878</v>
      </c>
      <c r="BL247" s="4">
        <v>1489443.8781604767</v>
      </c>
    </row>
    <row r="248" spans="1:64" x14ac:dyDescent="0.25">
      <c r="A248">
        <v>141</v>
      </c>
      <c r="C248" s="10">
        <v>1.4454545454545455</v>
      </c>
      <c r="D248" s="11">
        <v>3.3000000000000002E-2</v>
      </c>
      <c r="F248" s="1">
        <f t="shared" si="72"/>
        <v>41.349724774321245</v>
      </c>
      <c r="G248" s="1">
        <f t="shared" si="71"/>
        <v>42.881205963891396</v>
      </c>
      <c r="H248" s="1">
        <f t="shared" si="71"/>
        <v>44.349845255701993</v>
      </c>
      <c r="I248" s="1">
        <f t="shared" si="71"/>
        <v>45.817427201704547</v>
      </c>
      <c r="J248" s="1">
        <f t="shared" si="71"/>
        <v>47.469530695134942</v>
      </c>
      <c r="K248" s="1">
        <f t="shared" si="75"/>
        <v>48.859186522428658</v>
      </c>
      <c r="L248" s="1">
        <f t="shared" si="75"/>
        <v>50.787578084646178</v>
      </c>
      <c r="M248" s="1">
        <f t="shared" si="75"/>
        <v>52.144315836252261</v>
      </c>
      <c r="N248" s="1">
        <f t="shared" si="61"/>
        <v>53.443586642683044</v>
      </c>
      <c r="O248" s="1">
        <f t="shared" si="61"/>
        <v>54.607832651690018</v>
      </c>
      <c r="P248" s="1">
        <f t="shared" si="61"/>
        <v>55.696255871481149</v>
      </c>
      <c r="R248" s="1">
        <f t="shared" si="60"/>
        <v>188.24479996427428</v>
      </c>
      <c r="S248" s="1">
        <f t="shared" si="69"/>
        <v>230.3602653333806</v>
      </c>
      <c r="T248" s="1">
        <f t="shared" si="69"/>
        <v>273.97579094317729</v>
      </c>
      <c r="U248" s="1">
        <f t="shared" si="69"/>
        <v>319.05942717188054</v>
      </c>
      <c r="V248" s="1">
        <f t="shared" si="69"/>
        <v>365.70290612030027</v>
      </c>
      <c r="W248" s="1">
        <f t="shared" si="70"/>
        <v>413.86726472908208</v>
      </c>
      <c r="X248" s="1">
        <f t="shared" si="70"/>
        <v>463.69064703261949</v>
      </c>
      <c r="Y248" s="1">
        <f t="shared" si="70"/>
        <v>515.15659399306867</v>
      </c>
      <c r="Z248" s="1">
        <f t="shared" si="70"/>
        <v>567.95054523253634</v>
      </c>
      <c r="AA248" s="1">
        <f t="shared" si="70"/>
        <v>621.97625487972289</v>
      </c>
      <c r="AB248" s="1">
        <f t="shared" si="70"/>
        <v>677.1282991413085</v>
      </c>
      <c r="AC248" t="s">
        <v>27</v>
      </c>
      <c r="AD248" s="4">
        <v>249.53289286295572</v>
      </c>
      <c r="AE248" s="4">
        <v>258.46811930338544</v>
      </c>
      <c r="AF248" s="4">
        <v>266.92588806152344</v>
      </c>
      <c r="AG248" s="4">
        <v>275.70152282714844</v>
      </c>
      <c r="AH248" s="4">
        <v>285.939448038737</v>
      </c>
      <c r="AI248" s="4">
        <v>293.98014831542969</v>
      </c>
      <c r="AJ248" s="4">
        <v>304.05800374348956</v>
      </c>
      <c r="AK248" s="4">
        <v>312.00638326009113</v>
      </c>
      <c r="AL248" s="4">
        <v>319.74713134765625</v>
      </c>
      <c r="AM248" s="4">
        <v>326.48579915364581</v>
      </c>
      <c r="AN248" s="4">
        <v>332.64727783203125</v>
      </c>
      <c r="AP248" s="4">
        <v>1801194.0111694336</v>
      </c>
      <c r="AQ248" s="4">
        <v>1867905.3317871094</v>
      </c>
      <c r="AR248" s="4">
        <v>1931879.2593383789</v>
      </c>
      <c r="AS248" s="4">
        <v>1995807.12890625</v>
      </c>
      <c r="AT248" s="4">
        <v>2067772.7570800781</v>
      </c>
      <c r="AU248" s="4">
        <v>2128306.1649169922</v>
      </c>
      <c r="AV248" s="4">
        <v>2212306.9013671875</v>
      </c>
      <c r="AW248" s="4">
        <v>2271406.3978271484</v>
      </c>
      <c r="AX248" s="4">
        <v>2328002.6341552734</v>
      </c>
      <c r="AY248" s="4">
        <v>2378717.1903076172</v>
      </c>
      <c r="AZ248" s="4">
        <v>2426128.9057617188</v>
      </c>
      <c r="BA248" s="4"/>
      <c r="BB248" s="4">
        <v>8199943.4864437878</v>
      </c>
      <c r="BC248" s="4">
        <v>1834549.6714782715</v>
      </c>
      <c r="BD248" s="4">
        <v>1899892.2955627441</v>
      </c>
      <c r="BE248" s="4">
        <v>1963843.1941223145</v>
      </c>
      <c r="BF248" s="4">
        <v>2031789.9429931641</v>
      </c>
      <c r="BG248" s="4">
        <v>2098039.4609985352</v>
      </c>
      <c r="BH248" s="4">
        <v>2170306.5331420898</v>
      </c>
      <c r="BI248" s="4">
        <v>2241856.649597168</v>
      </c>
      <c r="BJ248" s="4">
        <v>2299704.5159912109</v>
      </c>
      <c r="BK248" s="4">
        <v>2353359.9122314453</v>
      </c>
      <c r="BL248" s="4">
        <v>2402423.048034668</v>
      </c>
    </row>
    <row r="249" spans="1:64" x14ac:dyDescent="0.25">
      <c r="A249">
        <v>142</v>
      </c>
      <c r="C249" s="10">
        <v>1.012310606060606</v>
      </c>
      <c r="D249" s="11">
        <v>3.3000000000000002E-2</v>
      </c>
      <c r="F249" s="1">
        <f t="shared" si="72"/>
        <v>31.048485615365106</v>
      </c>
      <c r="G249" s="1">
        <f t="shared" si="71"/>
        <v>31.875702950798996</v>
      </c>
      <c r="H249" s="1">
        <f t="shared" si="71"/>
        <v>32.554662088826781</v>
      </c>
      <c r="I249" s="1">
        <f t="shared" si="71"/>
        <v>33.398289834610139</v>
      </c>
      <c r="J249" s="1">
        <f t="shared" si="71"/>
        <v>34.497768136752207</v>
      </c>
      <c r="K249" s="1">
        <f t="shared" si="75"/>
        <v>35.376332424013192</v>
      </c>
      <c r="L249" s="1">
        <f t="shared" si="75"/>
        <v>36.252164061294991</v>
      </c>
      <c r="M249" s="1">
        <f t="shared" si="75"/>
        <v>37.137009043557804</v>
      </c>
      <c r="N249" s="1">
        <f t="shared" si="61"/>
        <v>38.023579368030838</v>
      </c>
      <c r="O249" s="1">
        <f t="shared" si="61"/>
        <v>38.820418791337445</v>
      </c>
      <c r="P249" s="1">
        <f t="shared" si="61"/>
        <v>39.56406094329526</v>
      </c>
      <c r="R249" s="1">
        <f t="shared" si="60"/>
        <v>260.61157462023499</v>
      </c>
      <c r="S249" s="1">
        <f t="shared" si="69"/>
        <v>292.07366890331701</v>
      </c>
      <c r="T249" s="1">
        <f t="shared" si="69"/>
        <v>324.28885142312993</v>
      </c>
      <c r="U249" s="1">
        <f t="shared" si="69"/>
        <v>357.26532738484838</v>
      </c>
      <c r="V249" s="1">
        <f t="shared" si="69"/>
        <v>391.21335637052954</v>
      </c>
      <c r="W249" s="1">
        <f t="shared" si="70"/>
        <v>426.15040665091226</v>
      </c>
      <c r="X249" s="1">
        <f t="shared" si="70"/>
        <v>461.96465489356638</v>
      </c>
      <c r="Y249" s="1">
        <f t="shared" si="70"/>
        <v>498.65924144599279</v>
      </c>
      <c r="Z249" s="1">
        <f t="shared" si="70"/>
        <v>536.23953565178715</v>
      </c>
      <c r="AA249" s="1">
        <f t="shared" si="70"/>
        <v>574.66153473147131</v>
      </c>
      <c r="AB249" s="1">
        <f t="shared" si="70"/>
        <v>613.85377459878771</v>
      </c>
      <c r="AC249" t="s">
        <v>27</v>
      </c>
      <c r="AD249" s="4">
        <v>260.24651590983075</v>
      </c>
      <c r="AE249" s="4">
        <v>267.25629679361981</v>
      </c>
      <c r="AF249" s="4">
        <v>273.15263875325519</v>
      </c>
      <c r="AG249" s="4">
        <v>280.70881652832031</v>
      </c>
      <c r="AH249" s="4">
        <v>290.63455200195312</v>
      </c>
      <c r="AI249" s="4">
        <v>298.16123453776044</v>
      </c>
      <c r="AJ249" s="4">
        <v>305.6580810546875</v>
      </c>
      <c r="AK249" s="4">
        <v>313.25279744466144</v>
      </c>
      <c r="AL249" s="4">
        <v>320.86626180013019</v>
      </c>
      <c r="AM249" s="4">
        <v>327.50468953450519</v>
      </c>
      <c r="AN249" s="4">
        <v>333.5650634765625</v>
      </c>
      <c r="AP249" s="4">
        <v>1352472.033405304</v>
      </c>
      <c r="AQ249" s="4">
        <v>1388505.6205368042</v>
      </c>
      <c r="AR249" s="4">
        <v>1418081.0805892944</v>
      </c>
      <c r="AS249" s="4">
        <v>1454829.5051956177</v>
      </c>
      <c r="AT249" s="4">
        <v>1502722.7800369263</v>
      </c>
      <c r="AU249" s="4">
        <v>1540993.0403900146</v>
      </c>
      <c r="AV249" s="4">
        <v>1579144.2665100098</v>
      </c>
      <c r="AW249" s="4">
        <v>1617688.1139373779</v>
      </c>
      <c r="AX249" s="4">
        <v>1656307.1172714233</v>
      </c>
      <c r="AY249" s="4">
        <v>1691017.4425506592</v>
      </c>
      <c r="AZ249" s="4">
        <v>1723410.4946899414</v>
      </c>
      <c r="BA249" s="4"/>
      <c r="BB249" s="4">
        <v>11352240.190457437</v>
      </c>
      <c r="BC249" s="4">
        <v>1370488.8269710541</v>
      </c>
      <c r="BD249" s="4">
        <v>1403293.3505630493</v>
      </c>
      <c r="BE249" s="4">
        <v>1436455.2928924561</v>
      </c>
      <c r="BF249" s="4">
        <v>1478776.142616272</v>
      </c>
      <c r="BG249" s="4">
        <v>1521857.9102134705</v>
      </c>
      <c r="BH249" s="4">
        <v>1560068.6534500122</v>
      </c>
      <c r="BI249" s="4">
        <v>1598416.1902236938</v>
      </c>
      <c r="BJ249" s="4">
        <v>1636997.6156044006</v>
      </c>
      <c r="BK249" s="4">
        <v>1673662.2799110413</v>
      </c>
      <c r="BL249" s="4">
        <v>1707213.9686203003</v>
      </c>
    </row>
    <row r="250" spans="1:64" x14ac:dyDescent="0.25">
      <c r="A250">
        <v>143</v>
      </c>
      <c r="C250" s="10">
        <v>0.63996212121212126</v>
      </c>
      <c r="D250" s="11">
        <v>3.3000000000000002E-2</v>
      </c>
      <c r="F250" s="1">
        <f t="shared" si="72"/>
        <v>49.435416764748872</v>
      </c>
      <c r="G250" s="1">
        <f t="shared" si="71"/>
        <v>50.680873350313327</v>
      </c>
      <c r="H250" s="1">
        <f t="shared" si="71"/>
        <v>52.049097290599533</v>
      </c>
      <c r="I250" s="1">
        <f t="shared" si="71"/>
        <v>53.41732123088574</v>
      </c>
      <c r="J250" s="1">
        <f t="shared" si="71"/>
        <v>54.785545171171947</v>
      </c>
      <c r="K250" s="1">
        <f t="shared" si="75"/>
        <v>56.153769111458153</v>
      </c>
      <c r="L250" s="1">
        <f t="shared" si="75"/>
        <v>57.522016724585612</v>
      </c>
      <c r="M250" s="1">
        <f t="shared" si="75"/>
        <v>58.89026433771307</v>
      </c>
      <c r="N250" s="1">
        <f t="shared" si="61"/>
        <v>60.258511950840528</v>
      </c>
      <c r="O250" s="1">
        <f t="shared" si="61"/>
        <v>61.626754829399729</v>
      </c>
      <c r="P250" s="1">
        <f t="shared" si="61"/>
        <v>62.995002442527188</v>
      </c>
      <c r="R250" s="1">
        <f t="shared" si="60"/>
        <v>529.70049063428417</v>
      </c>
      <c r="S250" s="1">
        <f t="shared" si="69"/>
        <v>579.75863569181524</v>
      </c>
      <c r="T250" s="1">
        <f t="shared" si="69"/>
        <v>631.12362101227166</v>
      </c>
      <c r="U250" s="1">
        <f t="shared" si="69"/>
        <v>683.85683027301434</v>
      </c>
      <c r="V250" s="1">
        <f t="shared" si="69"/>
        <v>737.95826347404318</v>
      </c>
      <c r="W250" s="1">
        <f t="shared" si="70"/>
        <v>793.42792061535829</v>
      </c>
      <c r="X250" s="1">
        <f t="shared" si="70"/>
        <v>850.2658135333802</v>
      </c>
      <c r="Y250" s="1">
        <f t="shared" si="70"/>
        <v>908.47195406452954</v>
      </c>
      <c r="Z250" s="1">
        <f t="shared" si="70"/>
        <v>968.04634220880632</v>
      </c>
      <c r="AA250" s="1">
        <f t="shared" si="70"/>
        <v>1028.9889755989263</v>
      </c>
      <c r="AB250" s="1">
        <f t="shared" si="70"/>
        <v>1091.2998542348898</v>
      </c>
      <c r="AC250" t="s">
        <v>27</v>
      </c>
      <c r="AD250" s="4">
        <v>637.2911376953125</v>
      </c>
      <c r="AE250" s="4">
        <v>653.3468017578125</v>
      </c>
      <c r="AF250" s="4">
        <v>670.985107421875</v>
      </c>
      <c r="AG250" s="4">
        <v>688.6234130859375</v>
      </c>
      <c r="AH250" s="4">
        <v>706.26171875</v>
      </c>
      <c r="AI250" s="4">
        <v>723.9000244140625</v>
      </c>
      <c r="AJ250" s="4">
        <v>741.53863525390625</v>
      </c>
      <c r="AK250" s="4">
        <v>759.17724609375</v>
      </c>
      <c r="AL250" s="4">
        <v>776.81585693359375</v>
      </c>
      <c r="AM250" s="4">
        <v>794.45440673828125</v>
      </c>
      <c r="AN250" s="4">
        <v>812.093017578125</v>
      </c>
      <c r="AP250" s="4">
        <v>2153406.7542724609</v>
      </c>
      <c r="AQ250" s="4">
        <v>2207658.8431396484</v>
      </c>
      <c r="AR250" s="4">
        <v>2267258.6779785156</v>
      </c>
      <c r="AS250" s="4">
        <v>2326858.5128173828</v>
      </c>
      <c r="AT250" s="4">
        <v>2386458.34765625</v>
      </c>
      <c r="AU250" s="4">
        <v>2446058.1824951172</v>
      </c>
      <c r="AV250" s="4">
        <v>2505659.0485229492</v>
      </c>
      <c r="AW250" s="4">
        <v>2565259.9145507812</v>
      </c>
      <c r="AX250" s="4">
        <v>2624860.7805786133</v>
      </c>
      <c r="AY250" s="4">
        <v>2684461.4403686523</v>
      </c>
      <c r="AZ250" s="4">
        <v>2744062.3063964844</v>
      </c>
      <c r="BA250" s="4"/>
      <c r="BB250" s="4">
        <v>23073753.372029416</v>
      </c>
      <c r="BC250" s="4">
        <v>2180532.7987060547</v>
      </c>
      <c r="BD250" s="4">
        <v>2237458.760559082</v>
      </c>
      <c r="BE250" s="4">
        <v>2297058.5953979492</v>
      </c>
      <c r="BF250" s="4">
        <v>2356658.4302368164</v>
      </c>
      <c r="BG250" s="4">
        <v>2416258.2650756836</v>
      </c>
      <c r="BH250" s="4">
        <v>2475858.6155090332</v>
      </c>
      <c r="BI250" s="4">
        <v>2535459.4815368652</v>
      </c>
      <c r="BJ250" s="4">
        <v>2595060.3475646973</v>
      </c>
      <c r="BK250" s="4">
        <v>2654661.1104736328</v>
      </c>
      <c r="BL250" s="4">
        <v>2714261.8733825684</v>
      </c>
    </row>
    <row r="251" spans="1:64" x14ac:dyDescent="0.25">
      <c r="A251">
        <v>144</v>
      </c>
      <c r="C251" s="10">
        <v>0.51287878787878793</v>
      </c>
      <c r="D251" s="11">
        <v>3.3000000000000002E-2</v>
      </c>
      <c r="F251" s="1">
        <f t="shared" si="72"/>
        <v>27.73444607106779</v>
      </c>
      <c r="G251" s="1">
        <f t="shared" si="71"/>
        <v>28.238370833033482</v>
      </c>
      <c r="H251" s="1">
        <f t="shared" si="71"/>
        <v>28.733073828130603</v>
      </c>
      <c r="I251" s="1">
        <f t="shared" si="71"/>
        <v>29.159413711645932</v>
      </c>
      <c r="J251" s="1">
        <f t="shared" si="71"/>
        <v>29.544349318014799</v>
      </c>
      <c r="K251" s="1">
        <f t="shared" si="75"/>
        <v>29.936622781464546</v>
      </c>
      <c r="L251" s="1">
        <f t="shared" si="75"/>
        <v>30.314996955808528</v>
      </c>
      <c r="M251" s="1">
        <f t="shared" si="75"/>
        <v>30.694880819189319</v>
      </c>
      <c r="N251" s="1">
        <f t="shared" si="61"/>
        <v>31.092860081920502</v>
      </c>
      <c r="O251" s="1">
        <f t="shared" si="61"/>
        <v>31.485305715373507</v>
      </c>
      <c r="P251" s="1">
        <f t="shared" si="61"/>
        <v>31.89872525988422</v>
      </c>
      <c r="R251" s="1">
        <f t="shared" si="60"/>
        <v>309.11084368420785</v>
      </c>
      <c r="S251" s="1">
        <f t="shared" si="69"/>
        <v>337.09725213625848</v>
      </c>
      <c r="T251" s="1">
        <f t="shared" si="69"/>
        <v>365.58297446684054</v>
      </c>
      <c r="U251" s="1">
        <f t="shared" si="69"/>
        <v>394.52921823672881</v>
      </c>
      <c r="V251" s="1">
        <f t="shared" si="69"/>
        <v>423.88109975155919</v>
      </c>
      <c r="W251" s="1">
        <f t="shared" si="70"/>
        <v>453.62158580129886</v>
      </c>
      <c r="X251" s="1">
        <f t="shared" si="70"/>
        <v>483.74739566993537</v>
      </c>
      <c r="Y251" s="1">
        <f t="shared" si="70"/>
        <v>514.25233455743432</v>
      </c>
      <c r="Z251" s="1">
        <f t="shared" si="70"/>
        <v>545.14620500798924</v>
      </c>
      <c r="AA251" s="1">
        <f t="shared" si="70"/>
        <v>576.43528790663629</v>
      </c>
      <c r="AB251" s="1">
        <f t="shared" si="70"/>
        <v>608.12730339426514</v>
      </c>
      <c r="AC251" t="s">
        <v>27</v>
      </c>
      <c r="AD251" s="4">
        <v>441.79134114583331</v>
      </c>
      <c r="AE251" s="4">
        <v>450.2850392659505</v>
      </c>
      <c r="AF251" s="4">
        <v>458.58095296223956</v>
      </c>
      <c r="AG251" s="4">
        <v>465.48414103190106</v>
      </c>
      <c r="AH251" s="4">
        <v>471.94331868489581</v>
      </c>
      <c r="AI251" s="4">
        <v>478.48213704427081</v>
      </c>
      <c r="AJ251" s="4">
        <v>484.72285970052081</v>
      </c>
      <c r="AK251" s="4">
        <v>490.99579874674481</v>
      </c>
      <c r="AL251" s="4">
        <v>497.74864705403644</v>
      </c>
      <c r="AM251" s="4">
        <v>504.44310506184894</v>
      </c>
      <c r="AN251" s="4">
        <v>511.36141967773437</v>
      </c>
      <c r="AP251" s="4">
        <v>1208112.4708557129</v>
      </c>
      <c r="AQ251" s="4">
        <v>1230063.4334869385</v>
      </c>
      <c r="AR251" s="4">
        <v>1251612.6959533691</v>
      </c>
      <c r="AS251" s="4">
        <v>1270184.0612792969</v>
      </c>
      <c r="AT251" s="4">
        <v>1286951.8562927246</v>
      </c>
      <c r="AU251" s="4">
        <v>1304039.2883605957</v>
      </c>
      <c r="AV251" s="4">
        <v>1320521.2673950195</v>
      </c>
      <c r="AW251" s="4">
        <v>1337069.0084838867</v>
      </c>
      <c r="AX251" s="4">
        <v>1354404.985168457</v>
      </c>
      <c r="AY251" s="4">
        <v>1371499.9169616699</v>
      </c>
      <c r="AZ251" s="4">
        <v>1389508.4723205566</v>
      </c>
      <c r="BA251" s="4"/>
      <c r="BB251" s="4">
        <v>13464868.350884095</v>
      </c>
      <c r="BC251" s="4">
        <v>1219087.9521713257</v>
      </c>
      <c r="BD251" s="4">
        <v>1240838.0647201538</v>
      </c>
      <c r="BE251" s="4">
        <v>1260898.378616333</v>
      </c>
      <c r="BF251" s="4">
        <v>1278567.9587860107</v>
      </c>
      <c r="BG251" s="4">
        <v>1295495.5723266602</v>
      </c>
      <c r="BH251" s="4">
        <v>1312280.2778778076</v>
      </c>
      <c r="BI251" s="4">
        <v>1328795.1379394531</v>
      </c>
      <c r="BJ251" s="4">
        <v>1345736.9968261719</v>
      </c>
      <c r="BK251" s="4">
        <v>1362952.4510650635</v>
      </c>
      <c r="BL251" s="4">
        <v>1380504.1946411133</v>
      </c>
    </row>
    <row r="252" spans="1:64" x14ac:dyDescent="0.25">
      <c r="A252">
        <v>145</v>
      </c>
      <c r="C252" s="10">
        <v>0.53371212121212119</v>
      </c>
      <c r="D252" s="11">
        <v>3.3000000000000002E-2</v>
      </c>
      <c r="F252" s="1">
        <f t="shared" si="72"/>
        <v>31.770834088566328</v>
      </c>
      <c r="G252" s="1">
        <f t="shared" si="71"/>
        <v>32.983087682242342</v>
      </c>
      <c r="H252" s="1">
        <f t="shared" si="71"/>
        <v>34.195343250173075</v>
      </c>
      <c r="I252" s="1">
        <f t="shared" si="71"/>
        <v>35.407594869594384</v>
      </c>
      <c r="J252" s="1">
        <f t="shared" si="71"/>
        <v>36.619850437525109</v>
      </c>
      <c r="K252" s="1">
        <f t="shared" si="75"/>
        <v>37.832102056946418</v>
      </c>
      <c r="L252" s="1">
        <f t="shared" si="75"/>
        <v>38.006061536440399</v>
      </c>
      <c r="M252" s="1">
        <f t="shared" si="75"/>
        <v>38.034992264956919</v>
      </c>
      <c r="N252" s="1">
        <f t="shared" si="61"/>
        <v>38.06392299347344</v>
      </c>
      <c r="O252" s="1">
        <f t="shared" si="61"/>
        <v>38.092853721989961</v>
      </c>
      <c r="P252" s="1">
        <f t="shared" si="61"/>
        <v>38.121784450506482</v>
      </c>
      <c r="R252" s="1">
        <f t="shared" si="60"/>
        <v>383.15625910810996</v>
      </c>
      <c r="S252" s="1">
        <f t="shared" si="69"/>
        <v>415.53321999351431</v>
      </c>
      <c r="T252" s="1">
        <f t="shared" si="69"/>
        <v>449.122435459722</v>
      </c>
      <c r="U252" s="1">
        <f t="shared" si="69"/>
        <v>483.92390451960574</v>
      </c>
      <c r="V252" s="1">
        <f t="shared" si="69"/>
        <v>519.93762717316554</v>
      </c>
      <c r="W252" s="1">
        <f t="shared" si="70"/>
        <v>557.16360342040127</v>
      </c>
      <c r="X252" s="1">
        <f t="shared" si="70"/>
        <v>595.08268521709465</v>
      </c>
      <c r="Y252" s="1">
        <f t="shared" si="70"/>
        <v>633.1032121177933</v>
      </c>
      <c r="Z252" s="1">
        <f t="shared" si="70"/>
        <v>671.15266974700853</v>
      </c>
      <c r="AA252" s="1">
        <f t="shared" si="70"/>
        <v>709.23105810474021</v>
      </c>
      <c r="AB252" s="1">
        <f t="shared" si="70"/>
        <v>747.33837719098847</v>
      </c>
      <c r="AC252" t="s">
        <v>27</v>
      </c>
      <c r="AD252" s="4">
        <v>491.10629272460937</v>
      </c>
      <c r="AE252" s="4">
        <v>509.84503173828125</v>
      </c>
      <c r="AF252" s="4">
        <v>528.58380126953125</v>
      </c>
      <c r="AG252" s="4">
        <v>547.322509765625</v>
      </c>
      <c r="AH252" s="4">
        <v>566.061279296875</v>
      </c>
      <c r="AI252" s="4">
        <v>584.79998779296875</v>
      </c>
      <c r="AJ252" s="4">
        <v>587.489013671875</v>
      </c>
      <c r="AK252" s="4">
        <v>587.93621826171875</v>
      </c>
      <c r="AL252" s="4">
        <v>588.3834228515625</v>
      </c>
      <c r="AM252" s="4">
        <v>588.83062744140625</v>
      </c>
      <c r="AN252" s="4">
        <v>589.27783203125</v>
      </c>
      <c r="AP252" s="4">
        <v>1383937.5328979492</v>
      </c>
      <c r="AQ252" s="4">
        <v>1436743.2994384766</v>
      </c>
      <c r="AR252" s="4">
        <v>1489549.1519775391</v>
      </c>
      <c r="AS252" s="4">
        <v>1542354.8325195312</v>
      </c>
      <c r="AT252" s="4">
        <v>1595160.6850585937</v>
      </c>
      <c r="AU252" s="4">
        <v>1647966.3656005859</v>
      </c>
      <c r="AV252" s="4">
        <v>1655544.0405273437</v>
      </c>
      <c r="AW252" s="4">
        <v>1656804.2630615234</v>
      </c>
      <c r="AX252" s="4">
        <v>1658064.4855957031</v>
      </c>
      <c r="AY252" s="4">
        <v>1659324.7081298828</v>
      </c>
      <c r="AZ252" s="4">
        <v>1660584.9306640625</v>
      </c>
      <c r="BA252" s="4"/>
      <c r="BB252" s="4">
        <v>16690286.646749269</v>
      </c>
      <c r="BC252" s="4">
        <v>1410340.4161682129</v>
      </c>
      <c r="BD252" s="4">
        <v>1463146.2257080078</v>
      </c>
      <c r="BE252" s="4">
        <v>1515951.9922485352</v>
      </c>
      <c r="BF252" s="4">
        <v>1568757.7587890625</v>
      </c>
      <c r="BG252" s="4">
        <v>1621563.5253295898</v>
      </c>
      <c r="BH252" s="4">
        <v>1651755.2030639648</v>
      </c>
      <c r="BI252" s="4">
        <v>1656174.1517944336</v>
      </c>
      <c r="BJ252" s="4">
        <v>1657434.3743286133</v>
      </c>
      <c r="BK252" s="4">
        <v>1658694.596862793</v>
      </c>
      <c r="BL252" s="4">
        <v>1659954.8193969727</v>
      </c>
    </row>
    <row r="253" spans="1:64" x14ac:dyDescent="0.25">
      <c r="A253">
        <v>146</v>
      </c>
      <c r="C253" s="10">
        <v>0.57821969696969699</v>
      </c>
      <c r="D253" s="11">
        <v>3.3000000000000002E-2</v>
      </c>
      <c r="F253" s="1">
        <f t="shared" si="72"/>
        <v>15.308316534128179</v>
      </c>
      <c r="G253" s="1">
        <f t="shared" si="71"/>
        <v>15.637711357172746</v>
      </c>
      <c r="H253" s="1">
        <f t="shared" si="71"/>
        <v>15.967165801851326</v>
      </c>
      <c r="I253" s="1">
        <f t="shared" si="71"/>
        <v>16.335210950709573</v>
      </c>
      <c r="J253" s="1">
        <f t="shared" si="71"/>
        <v>16.727763799486958</v>
      </c>
      <c r="K253" s="1">
        <f t="shared" si="75"/>
        <v>17.120315846179579</v>
      </c>
      <c r="L253" s="1">
        <f t="shared" si="75"/>
        <v>17.512935535353844</v>
      </c>
      <c r="M253" s="1">
        <f t="shared" si="75"/>
        <v>17.905545866872544</v>
      </c>
      <c r="N253" s="1">
        <f t="shared" si="61"/>
        <v>18.298130531678844</v>
      </c>
      <c r="O253" s="1">
        <f t="shared" si="61"/>
        <v>18.705789844873742</v>
      </c>
      <c r="P253" s="1">
        <f t="shared" si="61"/>
        <v>19.130626337981422</v>
      </c>
      <c r="R253" s="1">
        <f t="shared" si="60"/>
        <v>175.50937459454875</v>
      </c>
      <c r="S253" s="1">
        <f t="shared" si="69"/>
        <v>190.9823885401992</v>
      </c>
      <c r="T253" s="1">
        <f t="shared" si="69"/>
        <v>206.78482711971122</v>
      </c>
      <c r="U253" s="1">
        <f t="shared" si="69"/>
        <v>222.93601549599168</v>
      </c>
      <c r="V253" s="1">
        <f t="shared" si="69"/>
        <v>239.46750287108995</v>
      </c>
      <c r="W253" s="1">
        <f t="shared" si="70"/>
        <v>256.39154269392321</v>
      </c>
      <c r="X253" s="1">
        <f t="shared" si="70"/>
        <v>273.70816838468994</v>
      </c>
      <c r="Y253" s="1">
        <f t="shared" si="70"/>
        <v>291.41740908580311</v>
      </c>
      <c r="Z253" s="1">
        <f t="shared" si="70"/>
        <v>309.51924728507879</v>
      </c>
      <c r="AA253" s="1">
        <f t="shared" si="70"/>
        <v>328.0212074733551</v>
      </c>
      <c r="AB253" s="1">
        <f t="shared" si="70"/>
        <v>346.93941556478268</v>
      </c>
      <c r="AC253" t="s">
        <v>27</v>
      </c>
      <c r="AD253" s="4">
        <v>217.61416625976562</v>
      </c>
      <c r="AE253" s="4">
        <v>222.19755045572916</v>
      </c>
      <c r="AF253" s="4">
        <v>226.78134663899741</v>
      </c>
      <c r="AG253" s="4">
        <v>232.07502237955728</v>
      </c>
      <c r="AH253" s="4">
        <v>237.828857421875</v>
      </c>
      <c r="AI253" s="4">
        <v>243.58268229166666</v>
      </c>
      <c r="AJ253" s="4">
        <v>249.33779398600259</v>
      </c>
      <c r="AK253" s="4">
        <v>255.09272766113281</v>
      </c>
      <c r="AL253" s="4">
        <v>260.847162882487</v>
      </c>
      <c r="AM253" s="4">
        <v>266.74498494466144</v>
      </c>
      <c r="AN253" s="4">
        <v>272.80620320638019</v>
      </c>
      <c r="AP253" s="4">
        <v>666830.26822662354</v>
      </c>
      <c r="AQ253" s="4">
        <v>681178.70671844482</v>
      </c>
      <c r="AR253" s="4">
        <v>695529.7423286438</v>
      </c>
      <c r="AS253" s="4">
        <v>711561.78901290894</v>
      </c>
      <c r="AT253" s="4">
        <v>728661.39110565186</v>
      </c>
      <c r="AU253" s="4">
        <v>745760.95825958252</v>
      </c>
      <c r="AV253" s="4">
        <v>762863.47192001343</v>
      </c>
      <c r="AW253" s="4">
        <v>779965.57796096802</v>
      </c>
      <c r="AX253" s="4">
        <v>797066.56595993042</v>
      </c>
      <c r="AY253" s="4">
        <v>814824.2056427002</v>
      </c>
      <c r="AZ253" s="4">
        <v>833330.0832824707</v>
      </c>
      <c r="BA253" s="4"/>
      <c r="BB253" s="4">
        <v>7645188.357338543</v>
      </c>
      <c r="BC253" s="4">
        <v>674004.48747253418</v>
      </c>
      <c r="BD253" s="4">
        <v>688354.22452354431</v>
      </c>
      <c r="BE253" s="4">
        <v>703545.76567077637</v>
      </c>
      <c r="BF253" s="4">
        <v>720111.5900592804</v>
      </c>
      <c r="BG253" s="4">
        <v>737211.17468261719</v>
      </c>
      <c r="BH253" s="4">
        <v>754312.21508979797</v>
      </c>
      <c r="BI253" s="4">
        <v>771414.52494049072</v>
      </c>
      <c r="BJ253" s="4">
        <v>788516.07196044922</v>
      </c>
      <c r="BK253" s="4">
        <v>805945.38580131531</v>
      </c>
      <c r="BL253" s="4">
        <v>824077.14446258545</v>
      </c>
    </row>
    <row r="254" spans="1:64" x14ac:dyDescent="0.25">
      <c r="A254">
        <v>147</v>
      </c>
      <c r="C254" s="10">
        <v>0.72045454545454546</v>
      </c>
      <c r="D254" s="11">
        <v>3.3000000000000002E-2</v>
      </c>
      <c r="F254" s="1">
        <f t="shared" si="72"/>
        <v>18.067463927886376</v>
      </c>
      <c r="G254" s="1">
        <f t="shared" si="71"/>
        <v>18.225380498712713</v>
      </c>
      <c r="H254" s="1">
        <f t="shared" si="71"/>
        <v>18.383297069539051</v>
      </c>
      <c r="I254" s="1">
        <f t="shared" si="71"/>
        <v>18.54121230784855</v>
      </c>
      <c r="J254" s="1">
        <f t="shared" si="71"/>
        <v>18.699128878674887</v>
      </c>
      <c r="K254" s="1">
        <f t="shared" si="75"/>
        <v>18.868049373574166</v>
      </c>
      <c r="L254" s="1">
        <f t="shared" si="75"/>
        <v>19.397317067716404</v>
      </c>
      <c r="M254" s="1">
        <f t="shared" si="75"/>
        <v>19.926584761858642</v>
      </c>
      <c r="N254" s="1">
        <f t="shared" si="61"/>
        <v>20.455853788517722</v>
      </c>
      <c r="O254" s="1">
        <f t="shared" si="61"/>
        <v>20.985121482659963</v>
      </c>
      <c r="P254" s="1">
        <f t="shared" si="61"/>
        <v>21.514389176802201</v>
      </c>
      <c r="R254" s="1">
        <f t="shared" si="60"/>
        <v>267.39846613271834</v>
      </c>
      <c r="S254" s="1">
        <f t="shared" si="69"/>
        <v>285.5448883460179</v>
      </c>
      <c r="T254" s="1">
        <f t="shared" si="69"/>
        <v>303.84922713014379</v>
      </c>
      <c r="U254" s="1">
        <f t="shared" si="69"/>
        <v>322.31148181883759</v>
      </c>
      <c r="V254" s="1">
        <f t="shared" si="69"/>
        <v>340.93165241209931</v>
      </c>
      <c r="W254" s="1">
        <f t="shared" si="70"/>
        <v>359.71524153822384</v>
      </c>
      <c r="X254" s="1">
        <f t="shared" si="70"/>
        <v>378.84792475886911</v>
      </c>
      <c r="Y254" s="1">
        <f t="shared" si="70"/>
        <v>398.50987567365667</v>
      </c>
      <c r="Z254" s="1">
        <f t="shared" si="70"/>
        <v>418.70109494884485</v>
      </c>
      <c r="AA254" s="1">
        <f t="shared" si="70"/>
        <v>439.42158258443368</v>
      </c>
      <c r="AB254" s="1">
        <f t="shared" si="70"/>
        <v>460.67133791416478</v>
      </c>
      <c r="AC254" t="s">
        <v>27</v>
      </c>
      <c r="AD254" s="4">
        <v>206.89241027832031</v>
      </c>
      <c r="AE254" s="4">
        <v>208.70072937011719</v>
      </c>
      <c r="AF254" s="4">
        <v>210.50904846191406</v>
      </c>
      <c r="AG254" s="4">
        <v>212.31735229492187</v>
      </c>
      <c r="AH254" s="4">
        <v>214.12567138671875</v>
      </c>
      <c r="AI254" s="4">
        <v>216.05999755859375</v>
      </c>
      <c r="AJ254" s="4">
        <v>222.12069702148437</v>
      </c>
      <c r="AK254" s="4">
        <v>228.181396484375</v>
      </c>
      <c r="AL254" s="4">
        <v>234.24211120605469</v>
      </c>
      <c r="AM254" s="4">
        <v>240.30281066894531</v>
      </c>
      <c r="AN254" s="4">
        <v>246.36351013183594</v>
      </c>
      <c r="AP254" s="4">
        <v>787018.72869873047</v>
      </c>
      <c r="AQ254" s="4">
        <v>793897.57452392578</v>
      </c>
      <c r="AR254" s="4">
        <v>800776.42034912109</v>
      </c>
      <c r="AS254" s="4">
        <v>807655.20812988281</v>
      </c>
      <c r="AT254" s="4">
        <v>814534.05395507813</v>
      </c>
      <c r="AU254" s="4">
        <v>821892.23071289063</v>
      </c>
      <c r="AV254" s="4">
        <v>844947.13146972656</v>
      </c>
      <c r="AW254" s="4">
        <v>868002.0322265625</v>
      </c>
      <c r="AX254" s="4">
        <v>891056.99102783203</v>
      </c>
      <c r="AY254" s="4">
        <v>914111.89178466797</v>
      </c>
      <c r="AZ254" s="4">
        <v>937166.79254150391</v>
      </c>
      <c r="BA254" s="4"/>
      <c r="BB254" s="4">
        <v>11647877.184741212</v>
      </c>
      <c r="BC254" s="4">
        <v>790458.15161132812</v>
      </c>
      <c r="BD254" s="4">
        <v>797336.99743652344</v>
      </c>
      <c r="BE254" s="4">
        <v>804215.81423950195</v>
      </c>
      <c r="BF254" s="4">
        <v>811094.63104248047</v>
      </c>
      <c r="BG254" s="4">
        <v>818213.14233398438</v>
      </c>
      <c r="BH254" s="4">
        <v>833419.68109130859</v>
      </c>
      <c r="BI254" s="4">
        <v>856474.58184814453</v>
      </c>
      <c r="BJ254" s="4">
        <v>879529.51162719727</v>
      </c>
      <c r="BK254" s="4">
        <v>902584.44140625</v>
      </c>
      <c r="BL254" s="4">
        <v>925639.34216308594</v>
      </c>
    </row>
    <row r="255" spans="1:64" x14ac:dyDescent="0.25">
      <c r="A255">
        <v>148</v>
      </c>
      <c r="C255" s="10">
        <v>0.8376893939393939</v>
      </c>
      <c r="D255" s="11">
        <v>3.3000000000000002E-2</v>
      </c>
      <c r="F255" s="1">
        <f t="shared" si="72"/>
        <v>54.168932301194651</v>
      </c>
      <c r="G255" s="1">
        <f t="shared" si="71"/>
        <v>54.922953773267338</v>
      </c>
      <c r="H255" s="1">
        <f t="shared" si="71"/>
        <v>55.676975245340032</v>
      </c>
      <c r="I255" s="1">
        <f t="shared" si="71"/>
        <v>56.499660747657686</v>
      </c>
      <c r="J255" s="1">
        <f t="shared" si="71"/>
        <v>57.401849522866492</v>
      </c>
      <c r="K255" s="1">
        <f t="shared" si="75"/>
        <v>58.380916974476655</v>
      </c>
      <c r="L255" s="1">
        <f t="shared" si="75"/>
        <v>59.071429099020769</v>
      </c>
      <c r="M255" s="1">
        <f t="shared" si="75"/>
        <v>59.850190569174408</v>
      </c>
      <c r="N255" s="1">
        <f t="shared" si="61"/>
        <v>60.628952039328048</v>
      </c>
      <c r="O255" s="1">
        <f t="shared" si="61"/>
        <v>61.407711960133113</v>
      </c>
      <c r="P255" s="1">
        <f t="shared" si="61"/>
        <v>62.186473430286753</v>
      </c>
      <c r="R255" s="1">
        <f t="shared" ref="R255:R333" si="76">BB255/43560</f>
        <v>600.18113973918105</v>
      </c>
      <c r="S255" s="1">
        <f t="shared" si="69"/>
        <v>654.72708277641209</v>
      </c>
      <c r="T255" s="1">
        <f t="shared" si="69"/>
        <v>710.02704728571575</v>
      </c>
      <c r="U255" s="1">
        <f t="shared" si="69"/>
        <v>766.11536528221461</v>
      </c>
      <c r="V255" s="1">
        <f t="shared" si="69"/>
        <v>823.06612041747667</v>
      </c>
      <c r="W255" s="1">
        <f t="shared" si="70"/>
        <v>880.95750366614823</v>
      </c>
      <c r="X255" s="1">
        <f t="shared" si="70"/>
        <v>939.68367670289695</v>
      </c>
      <c r="Y255" s="1">
        <f t="shared" si="70"/>
        <v>999.14448653699458</v>
      </c>
      <c r="Z255" s="1">
        <f t="shared" si="70"/>
        <v>1059.3840578412457</v>
      </c>
      <c r="AA255" s="1">
        <f t="shared" si="70"/>
        <v>1120.4023898409764</v>
      </c>
      <c r="AB255" s="1">
        <f t="shared" si="70"/>
        <v>1182.1994825361865</v>
      </c>
      <c r="AC255" t="s">
        <v>27</v>
      </c>
      <c r="AD255" s="4">
        <v>535.41111246744788</v>
      </c>
      <c r="AE255" s="4">
        <v>543.83725992838538</v>
      </c>
      <c r="AF255" s="4">
        <v>552.26340738932288</v>
      </c>
      <c r="AG255" s="4">
        <v>561.140380859375</v>
      </c>
      <c r="AH255" s="4">
        <v>570.53920491536462</v>
      </c>
      <c r="AI255" s="4">
        <v>580.45037841796875</v>
      </c>
      <c r="AJ255" s="4">
        <v>586.42482503255212</v>
      </c>
      <c r="AK255" s="4">
        <v>593.55808512369788</v>
      </c>
      <c r="AL255" s="4">
        <v>600.69136555989587</v>
      </c>
      <c r="AM255" s="4">
        <v>607.82462565104163</v>
      </c>
      <c r="AN255" s="4">
        <v>614.9578857421875</v>
      </c>
      <c r="AP255" s="4">
        <v>2359598.6910400391</v>
      </c>
      <c r="AQ255" s="4">
        <v>2392443.8663635254</v>
      </c>
      <c r="AR255" s="4">
        <v>2425289.0416870117</v>
      </c>
      <c r="AS255" s="4">
        <v>2461125.2221679688</v>
      </c>
      <c r="AT255" s="4">
        <v>2500424.5652160645</v>
      </c>
      <c r="AU255" s="4">
        <v>2543072.7434082031</v>
      </c>
      <c r="AV255" s="4">
        <v>2573151.4515533447</v>
      </c>
      <c r="AW255" s="4">
        <v>2607074.3011932373</v>
      </c>
      <c r="AX255" s="4">
        <v>2640997.1508331299</v>
      </c>
      <c r="AY255" s="4">
        <v>2674919.9329833984</v>
      </c>
      <c r="AZ255" s="4">
        <v>2708842.782623291</v>
      </c>
      <c r="BA255" s="4"/>
      <c r="BB255" s="4">
        <v>26143890.447038729</v>
      </c>
      <c r="BC255" s="4">
        <v>2376021.2787017822</v>
      </c>
      <c r="BD255" s="4">
        <v>2408866.4540252686</v>
      </c>
      <c r="BE255" s="4">
        <v>2443207.1319274902</v>
      </c>
      <c r="BF255" s="4">
        <v>2480774.8936920166</v>
      </c>
      <c r="BG255" s="4">
        <v>2521748.6543121338</v>
      </c>
      <c r="BH255" s="4">
        <v>2558112.0974807739</v>
      </c>
      <c r="BI255" s="4">
        <v>2590112.876373291</v>
      </c>
      <c r="BJ255" s="4">
        <v>2624035.7260131836</v>
      </c>
      <c r="BK255" s="4">
        <v>2657958.5419082642</v>
      </c>
      <c r="BL255" s="4">
        <v>2691881.3578033447</v>
      </c>
    </row>
    <row r="256" spans="1:64" x14ac:dyDescent="0.25">
      <c r="A256">
        <v>149</v>
      </c>
      <c r="C256" s="10">
        <v>0.82821969696969699</v>
      </c>
      <c r="D256" s="11">
        <v>3.3000000000000002E-2</v>
      </c>
      <c r="F256" s="1">
        <f t="shared" si="72"/>
        <v>60.488471779591237</v>
      </c>
      <c r="G256" s="1">
        <f t="shared" si="71"/>
        <v>61.331901055328117</v>
      </c>
      <c r="H256" s="1">
        <f t="shared" si="71"/>
        <v>62.175290503383671</v>
      </c>
      <c r="I256" s="1">
        <f t="shared" si="71"/>
        <v>63.018690674276499</v>
      </c>
      <c r="J256" s="1">
        <f t="shared" si="71"/>
        <v>63.862132204684563</v>
      </c>
      <c r="K256" s="1">
        <f t="shared" si="75"/>
        <v>64.705507866235038</v>
      </c>
      <c r="L256" s="1">
        <f t="shared" si="75"/>
        <v>65.470095183107148</v>
      </c>
      <c r="M256" s="1">
        <f t="shared" si="75"/>
        <v>66.083801456588034</v>
      </c>
      <c r="N256" s="1">
        <f t="shared" si="61"/>
        <v>66.692202989282251</v>
      </c>
      <c r="O256" s="1">
        <f t="shared" si="61"/>
        <v>67.300769960037385</v>
      </c>
      <c r="P256" s="1">
        <f t="shared" si="61"/>
        <v>67.909179151901085</v>
      </c>
      <c r="R256" s="1">
        <f t="shared" si="76"/>
        <v>588.24844730722759</v>
      </c>
      <c r="S256" s="1">
        <f t="shared" si="69"/>
        <v>649.15863372468732</v>
      </c>
      <c r="T256" s="1">
        <f t="shared" si="69"/>
        <v>710.91222950404324</v>
      </c>
      <c r="U256" s="1">
        <f t="shared" si="69"/>
        <v>773.50922009287331</v>
      </c>
      <c r="V256" s="1">
        <f t="shared" si="69"/>
        <v>836.94963153235381</v>
      </c>
      <c r="W256" s="1">
        <f t="shared" si="70"/>
        <v>901.23345156781363</v>
      </c>
      <c r="X256" s="1">
        <f t="shared" si="70"/>
        <v>966.32125309248477</v>
      </c>
      <c r="Y256" s="1">
        <f t="shared" si="70"/>
        <v>1032.0982014123324</v>
      </c>
      <c r="Z256" s="1">
        <f t="shared" si="70"/>
        <v>1098.4862036352674</v>
      </c>
      <c r="AA256" s="1">
        <f t="shared" si="70"/>
        <v>1165.4826901099273</v>
      </c>
      <c r="AB256" s="1">
        <f t="shared" si="70"/>
        <v>1233.0876646658965</v>
      </c>
      <c r="AC256" t="s">
        <v>27</v>
      </c>
      <c r="AD256" s="4">
        <v>607.94525146484375</v>
      </c>
      <c r="AE256" s="4">
        <v>616.76243082682288</v>
      </c>
      <c r="AF256" s="4">
        <v>625.5791015625</v>
      </c>
      <c r="AG256" s="4">
        <v>634.39591471354163</v>
      </c>
      <c r="AH256" s="4">
        <v>643.21327718098962</v>
      </c>
      <c r="AI256" s="4">
        <v>652.02976481119788</v>
      </c>
      <c r="AJ256" s="4">
        <v>659.79982503255212</v>
      </c>
      <c r="AK256" s="4">
        <v>665.73604329427087</v>
      </c>
      <c r="AL256" s="4">
        <v>671.79634602864587</v>
      </c>
      <c r="AM256" s="4">
        <v>677.85882568359375</v>
      </c>
      <c r="AN256" s="4">
        <v>683.91920979817712</v>
      </c>
      <c r="AP256" s="4">
        <v>2634877.8307189941</v>
      </c>
      <c r="AQ256" s="4">
        <v>2671617.6099700928</v>
      </c>
      <c r="AR256" s="4">
        <v>2708355.6543273926</v>
      </c>
      <c r="AS256" s="4">
        <v>2745094.1657714844</v>
      </c>
      <c r="AT256" s="4">
        <v>2781834.4788360596</v>
      </c>
      <c r="AU256" s="4">
        <v>2818571.9226531982</v>
      </c>
      <c r="AV256" s="4">
        <v>2851877.3461761475</v>
      </c>
      <c r="AW256" s="4">
        <v>2878610.3914489746</v>
      </c>
      <c r="AX256" s="4">
        <v>2905112.3622131348</v>
      </c>
      <c r="AY256" s="4">
        <v>2931621.5394592285</v>
      </c>
      <c r="AZ256" s="4">
        <v>2958123.8438568115</v>
      </c>
      <c r="BA256" s="4"/>
      <c r="BB256" s="4">
        <v>25624102.364702836</v>
      </c>
      <c r="BC256" s="4">
        <v>2653247.7203445435</v>
      </c>
      <c r="BD256" s="4">
        <v>2689986.6321487427</v>
      </c>
      <c r="BE256" s="4">
        <v>2726724.9100494385</v>
      </c>
      <c r="BF256" s="4">
        <v>2763464.322303772</v>
      </c>
      <c r="BG256" s="4">
        <v>2800203.2007446289</v>
      </c>
      <c r="BH256" s="4">
        <v>2835224.6344146729</v>
      </c>
      <c r="BI256" s="4">
        <v>2865243.868812561</v>
      </c>
      <c r="BJ256" s="4">
        <v>2891861.3768310547</v>
      </c>
      <c r="BK256" s="4">
        <v>2918366.9508361816</v>
      </c>
      <c r="BL256" s="4">
        <v>2944872.69165802</v>
      </c>
    </row>
    <row r="257" spans="1:64" x14ac:dyDescent="0.25">
      <c r="A257">
        <v>150</v>
      </c>
      <c r="C257" s="10">
        <v>0.82462121212121209</v>
      </c>
      <c r="D257" s="11">
        <v>3.3000000000000002E-2</v>
      </c>
      <c r="F257" s="1">
        <f t="shared" si="72"/>
        <v>45.62180038255984</v>
      </c>
      <c r="G257" s="1">
        <f t="shared" si="71"/>
        <v>46.145171423457541</v>
      </c>
      <c r="H257" s="1">
        <f t="shared" si="71"/>
        <v>46.668525687393732</v>
      </c>
      <c r="I257" s="1">
        <f t="shared" si="71"/>
        <v>47.191812080894728</v>
      </c>
      <c r="J257" s="1">
        <f t="shared" si="71"/>
        <v>47.715071783775137</v>
      </c>
      <c r="K257" s="1">
        <f t="shared" si="75"/>
        <v>48.221045878176518</v>
      </c>
      <c r="L257" s="1">
        <f t="shared" si="75"/>
        <v>48.689556254937742</v>
      </c>
      <c r="M257" s="1">
        <f t="shared" si="75"/>
        <v>49.111035470463356</v>
      </c>
      <c r="N257" s="1">
        <f t="shared" si="75"/>
        <v>49.572542990972629</v>
      </c>
      <c r="O257" s="1">
        <f t="shared" si="75"/>
        <v>50.186945062432407</v>
      </c>
      <c r="P257" s="1">
        <f t="shared" si="75"/>
        <v>50.819306871188246</v>
      </c>
      <c r="R257" s="1">
        <f t="shared" si="76"/>
        <v>694.6204645571363</v>
      </c>
      <c r="S257" s="1">
        <f t="shared" si="69"/>
        <v>740.50395046014501</v>
      </c>
      <c r="T257" s="1">
        <f t="shared" si="69"/>
        <v>786.91079901557066</v>
      </c>
      <c r="U257" s="1">
        <f t="shared" si="69"/>
        <v>833.84096789971488</v>
      </c>
      <c r="V257" s="1">
        <f t="shared" si="69"/>
        <v>881.29440983204984</v>
      </c>
      <c r="W257" s="1">
        <f t="shared" si="70"/>
        <v>929.26246866302563</v>
      </c>
      <c r="X257" s="1">
        <f t="shared" si="70"/>
        <v>977.71776972958276</v>
      </c>
      <c r="Y257" s="1">
        <f t="shared" si="70"/>
        <v>1026.6180655922833</v>
      </c>
      <c r="Z257" s="1">
        <f t="shared" si="70"/>
        <v>1075.9598548230013</v>
      </c>
      <c r="AA257" s="1">
        <f t="shared" si="70"/>
        <v>1125.8395988497039</v>
      </c>
      <c r="AB257" s="1">
        <f t="shared" si="70"/>
        <v>1176.3427248165142</v>
      </c>
      <c r="AC257" t="s">
        <v>27</v>
      </c>
      <c r="AD257" s="4">
        <v>458.99925740559894</v>
      </c>
      <c r="AE257" s="4">
        <v>464.4493408203125</v>
      </c>
      <c r="AF257" s="4">
        <v>469.89937337239581</v>
      </c>
      <c r="AG257" s="4">
        <v>475.3486328125</v>
      </c>
      <c r="AH257" s="4">
        <v>480.79754638671875</v>
      </c>
      <c r="AI257" s="4">
        <v>486.13165283203125</v>
      </c>
      <c r="AJ257" s="4">
        <v>490.93212890625</v>
      </c>
      <c r="AK257" s="4">
        <v>495.42691040039062</v>
      </c>
      <c r="AL257" s="4">
        <v>500.64114379882812</v>
      </c>
      <c r="AM257" s="4">
        <v>506.93633015950519</v>
      </c>
      <c r="AN257" s="4">
        <v>513.3514302571615</v>
      </c>
      <c r="AP257" s="4">
        <v>1987285.6246643066</v>
      </c>
      <c r="AQ257" s="4">
        <v>2010083.6672058105</v>
      </c>
      <c r="AR257" s="4">
        <v>2032880.9789428711</v>
      </c>
      <c r="AS257" s="4">
        <v>2055675.3342437744</v>
      </c>
      <c r="AT257" s="4">
        <v>2078468.5269012451</v>
      </c>
      <c r="AU257" s="4">
        <v>2100508.7584533691</v>
      </c>
      <c r="AV257" s="4">
        <v>2120917.0704650879</v>
      </c>
      <c r="AW257" s="4">
        <v>2139276.7050933838</v>
      </c>
      <c r="AX257" s="4">
        <v>2159379.9726867676</v>
      </c>
      <c r="AY257" s="4">
        <v>2186143.3269195557</v>
      </c>
      <c r="AZ257" s="4">
        <v>2213689.00730896</v>
      </c>
      <c r="BA257" s="4"/>
      <c r="BB257" s="4">
        <v>30257667.436108857</v>
      </c>
      <c r="BC257" s="4">
        <v>1998684.6459350586</v>
      </c>
      <c r="BD257" s="4">
        <v>2021482.3230743408</v>
      </c>
      <c r="BE257" s="4">
        <v>2044278.1565933228</v>
      </c>
      <c r="BF257" s="4">
        <v>2067071.9305725098</v>
      </c>
      <c r="BG257" s="4">
        <v>2089488.6426773071</v>
      </c>
      <c r="BH257" s="4">
        <v>2110712.9144592285</v>
      </c>
      <c r="BI257" s="4">
        <v>2130096.8877792358</v>
      </c>
      <c r="BJ257" s="4">
        <v>2149328.3388900757</v>
      </c>
      <c r="BK257" s="4">
        <v>2172761.6498031616</v>
      </c>
      <c r="BL257" s="4">
        <v>2199916.1671142578</v>
      </c>
    </row>
    <row r="258" spans="1:64" x14ac:dyDescent="0.25">
      <c r="A258">
        <v>151</v>
      </c>
      <c r="C258" s="10">
        <v>0.79867424242424245</v>
      </c>
      <c r="D258" s="11">
        <v>3.3000000000000002E-2</v>
      </c>
      <c r="F258" s="1">
        <f t="shared" si="72"/>
        <v>47.719152953407978</v>
      </c>
      <c r="G258" s="1">
        <f t="shared" si="71"/>
        <v>48.865837200854877</v>
      </c>
      <c r="H258" s="1">
        <f t="shared" si="71"/>
        <v>49.993258915525495</v>
      </c>
      <c r="I258" s="1">
        <f t="shared" si="71"/>
        <v>51.125095206822024</v>
      </c>
      <c r="J258" s="1">
        <f t="shared" si="71"/>
        <v>52.286851204415875</v>
      </c>
      <c r="K258" s="1">
        <f t="shared" si="75"/>
        <v>53.450120581214421</v>
      </c>
      <c r="L258" s="1">
        <f t="shared" si="75"/>
        <v>54.613367800191526</v>
      </c>
      <c r="M258" s="1">
        <f t="shared" si="75"/>
        <v>55.776631268237686</v>
      </c>
      <c r="N258" s="1">
        <f t="shared" si="75"/>
        <v>56.882962429862815</v>
      </c>
      <c r="O258" s="1">
        <f t="shared" si="75"/>
        <v>57.872276659248286</v>
      </c>
      <c r="P258" s="1">
        <f t="shared" si="75"/>
        <v>58.861487485467016</v>
      </c>
      <c r="R258" s="1">
        <f t="shared" si="76"/>
        <v>694.57933169787123</v>
      </c>
      <c r="S258" s="1">
        <f t="shared" si="69"/>
        <v>742.87182677500266</v>
      </c>
      <c r="T258" s="1">
        <f t="shared" si="69"/>
        <v>792.30137483319288</v>
      </c>
      <c r="U258" s="1">
        <f t="shared" si="69"/>
        <v>842.86055189436661</v>
      </c>
      <c r="V258" s="1">
        <f t="shared" si="69"/>
        <v>894.5665250999856</v>
      </c>
      <c r="W258" s="1">
        <f t="shared" si="70"/>
        <v>947.4350109928007</v>
      </c>
      <c r="X258" s="1">
        <f t="shared" si="70"/>
        <v>1001.4667551835037</v>
      </c>
      <c r="Y258" s="1">
        <f t="shared" si="70"/>
        <v>1056.6617547177182</v>
      </c>
      <c r="Z258" s="1">
        <f t="shared" si="70"/>
        <v>1112.9915515667685</v>
      </c>
      <c r="AA258" s="1">
        <f t="shared" si="70"/>
        <v>1170.369171111324</v>
      </c>
      <c r="AB258" s="1">
        <f t="shared" si="70"/>
        <v>1228.7360531836816</v>
      </c>
      <c r="AC258" t="s">
        <v>27</v>
      </c>
      <c r="AD258" s="4">
        <v>484.62859090169269</v>
      </c>
      <c r="AE258" s="4">
        <v>495.36167399088544</v>
      </c>
      <c r="AF258" s="4">
        <v>505.82976277669269</v>
      </c>
      <c r="AG258" s="4">
        <v>516.358632405599</v>
      </c>
      <c r="AH258" s="4">
        <v>527.3424072265625</v>
      </c>
      <c r="AI258" s="4">
        <v>538.33626302083337</v>
      </c>
      <c r="AJ258" s="4">
        <v>549.32969156901038</v>
      </c>
      <c r="AK258" s="4">
        <v>560.32322184244788</v>
      </c>
      <c r="AL258" s="4">
        <v>570.72049967447913</v>
      </c>
      <c r="AM258" s="4">
        <v>580.37270100911462</v>
      </c>
      <c r="AN258" s="4">
        <v>590.02349853515625</v>
      </c>
      <c r="AP258" s="4">
        <v>2078646.3026504517</v>
      </c>
      <c r="AQ258" s="4">
        <v>2128595.8684692383</v>
      </c>
      <c r="AR258" s="4">
        <v>2177706.3583602905</v>
      </c>
      <c r="AS258" s="4">
        <v>2227009.1472091675</v>
      </c>
      <c r="AT258" s="4">
        <v>2277615.2384643555</v>
      </c>
      <c r="AU258" s="4">
        <v>2328287.2525177002</v>
      </c>
      <c r="AV258" s="4">
        <v>2378958.3013763428</v>
      </c>
      <c r="AW258" s="4">
        <v>2429630.0580444336</v>
      </c>
      <c r="AX258" s="4">
        <v>2477821.8434448242</v>
      </c>
      <c r="AY258" s="4">
        <v>2520916.3712768555</v>
      </c>
      <c r="AZ258" s="4">
        <v>2564006.3948669434</v>
      </c>
      <c r="BA258" s="4"/>
      <c r="BB258" s="4">
        <v>30255875.688759271</v>
      </c>
      <c r="BC258" s="4">
        <v>2103621.085559845</v>
      </c>
      <c r="BD258" s="4">
        <v>2153151.1134147644</v>
      </c>
      <c r="BE258" s="4">
        <v>2202357.752784729</v>
      </c>
      <c r="BF258" s="4">
        <v>2252312.1928367615</v>
      </c>
      <c r="BG258" s="4">
        <v>2302951.2454910278</v>
      </c>
      <c r="BH258" s="4">
        <v>2353622.7769470215</v>
      </c>
      <c r="BI258" s="4">
        <v>2404294.1797103882</v>
      </c>
      <c r="BJ258" s="4">
        <v>2453725.9507446289</v>
      </c>
      <c r="BK258" s="4">
        <v>2499369.1073608398</v>
      </c>
      <c r="BL258" s="4">
        <v>2542461.3830718994</v>
      </c>
    </row>
    <row r="259" spans="1:64" x14ac:dyDescent="0.25">
      <c r="A259">
        <v>152</v>
      </c>
      <c r="C259" s="10">
        <v>0.70662878787878791</v>
      </c>
      <c r="D259" s="11">
        <v>3.3000000000000002E-2</v>
      </c>
      <c r="F259" s="1">
        <f t="shared" si="72"/>
        <v>40.130736361697139</v>
      </c>
      <c r="G259" s="1">
        <f t="shared" si="71"/>
        <v>40.727632706136852</v>
      </c>
      <c r="H259" s="1">
        <f t="shared" si="71"/>
        <v>41.30760606795522</v>
      </c>
      <c r="I259" s="1">
        <f t="shared" si="71"/>
        <v>41.891330363095847</v>
      </c>
      <c r="J259" s="1">
        <f t="shared" si="71"/>
        <v>42.507170881231076</v>
      </c>
      <c r="K259" s="1">
        <f t="shared" si="75"/>
        <v>43.093412353228388</v>
      </c>
      <c r="L259" s="1">
        <f t="shared" si="75"/>
        <v>43.667682858756969</v>
      </c>
      <c r="M259" s="1">
        <f t="shared" si="75"/>
        <v>44.203289344794605</v>
      </c>
      <c r="N259" s="1">
        <f t="shared" si="75"/>
        <v>44.829009063272331</v>
      </c>
      <c r="O259" s="1">
        <f t="shared" si="75"/>
        <v>45.461638602124538</v>
      </c>
      <c r="P259" s="1">
        <f t="shared" si="75"/>
        <v>46.05950992783896</v>
      </c>
      <c r="R259" s="1">
        <f t="shared" si="76"/>
        <v>430.83158108564118</v>
      </c>
      <c r="S259" s="1">
        <f t="shared" si="69"/>
        <v>471.26076561955819</v>
      </c>
      <c r="T259" s="1">
        <f t="shared" si="69"/>
        <v>512.27838500660425</v>
      </c>
      <c r="U259" s="1">
        <f t="shared" si="69"/>
        <v>553.87785322212983</v>
      </c>
      <c r="V259" s="1">
        <f t="shared" si="69"/>
        <v>596.07710384429333</v>
      </c>
      <c r="W259" s="1">
        <f t="shared" si="70"/>
        <v>638.87739546152307</v>
      </c>
      <c r="X259" s="1">
        <f t="shared" si="70"/>
        <v>682.25794306751573</v>
      </c>
      <c r="Y259" s="1">
        <f t="shared" si="70"/>
        <v>726.19342916929156</v>
      </c>
      <c r="Z259" s="1">
        <f t="shared" si="70"/>
        <v>770.70957837332503</v>
      </c>
      <c r="AA259" s="1">
        <f t="shared" si="70"/>
        <v>815.85490220602344</v>
      </c>
      <c r="AB259" s="1">
        <f t="shared" si="70"/>
        <v>861.61547647100519</v>
      </c>
      <c r="AC259" t="s">
        <v>27</v>
      </c>
      <c r="AD259" s="4">
        <v>469.51055908203125</v>
      </c>
      <c r="AE259" s="4">
        <v>476.91459147135419</v>
      </c>
      <c r="AF259" s="4">
        <v>484.05518595377606</v>
      </c>
      <c r="AG259" s="4">
        <v>491.25417073567706</v>
      </c>
      <c r="AH259" s="4">
        <v>498.95272827148437</v>
      </c>
      <c r="AI259" s="4">
        <v>506.19034830729169</v>
      </c>
      <c r="AJ259" s="4">
        <v>513.36916097005212</v>
      </c>
      <c r="AK259" s="4">
        <v>520.25835164388025</v>
      </c>
      <c r="AL259" s="4">
        <v>527.84892781575525</v>
      </c>
      <c r="AM259" s="4">
        <v>535.4932861328125</v>
      </c>
      <c r="AN259" s="4">
        <v>542.8673095703125</v>
      </c>
      <c r="AP259" s="4">
        <v>1748094.8759155273</v>
      </c>
      <c r="AQ259" s="4">
        <v>1774095.6806793213</v>
      </c>
      <c r="AR259" s="4">
        <v>1799359.3203201294</v>
      </c>
      <c r="AS259" s="4">
        <v>1824786.3506164551</v>
      </c>
      <c r="AT259" s="4">
        <v>1851612.3635864258</v>
      </c>
      <c r="AU259" s="4">
        <v>1877149.0421066284</v>
      </c>
      <c r="AV259" s="4">
        <v>1902164.2653274536</v>
      </c>
      <c r="AW259" s="4">
        <v>1925495.2838592529</v>
      </c>
      <c r="AX259" s="4">
        <v>1952751.6347961426</v>
      </c>
      <c r="AY259" s="4">
        <v>1980308.9775085449</v>
      </c>
      <c r="AZ259" s="4">
        <v>2006352.252456665</v>
      </c>
      <c r="BA259" s="4"/>
      <c r="BB259" s="4">
        <v>18767023.67209053</v>
      </c>
      <c r="BC259" s="4">
        <v>1761095.2782974243</v>
      </c>
      <c r="BD259" s="4">
        <v>1786727.5004997253</v>
      </c>
      <c r="BE259" s="4">
        <v>1812072.8354682922</v>
      </c>
      <c r="BF259" s="4">
        <v>1838199.3571014404</v>
      </c>
      <c r="BG259" s="4">
        <v>1864380.7028465271</v>
      </c>
      <c r="BH259" s="4">
        <v>1889656.653717041</v>
      </c>
      <c r="BI259" s="4">
        <v>1913829.7745933533</v>
      </c>
      <c r="BJ259" s="4">
        <v>1939123.4593276978</v>
      </c>
      <c r="BK259" s="4">
        <v>1966530.3061523438</v>
      </c>
      <c r="BL259" s="4">
        <v>1993330.614982605</v>
      </c>
    </row>
    <row r="260" spans="1:64" x14ac:dyDescent="0.25">
      <c r="A260">
        <v>153</v>
      </c>
      <c r="C260" s="10">
        <v>0.62727272727272732</v>
      </c>
      <c r="D260" s="11">
        <v>3.3000000000000002E-2</v>
      </c>
      <c r="F260" s="1">
        <f t="shared" si="72"/>
        <v>41.604791890294102</v>
      </c>
      <c r="G260" s="1">
        <f t="shared" si="71"/>
        <v>42.388341578964358</v>
      </c>
      <c r="H260" s="1">
        <f t="shared" si="71"/>
        <v>43.032454208500127</v>
      </c>
      <c r="I260" s="1">
        <f t="shared" si="71"/>
        <v>43.635547782961005</v>
      </c>
      <c r="J260" s="1">
        <f t="shared" si="71"/>
        <v>44.193344746739413</v>
      </c>
      <c r="K260" s="1">
        <f t="shared" si="75"/>
        <v>44.724934576365577</v>
      </c>
      <c r="L260" s="1">
        <f t="shared" si="75"/>
        <v>45.260623295051005</v>
      </c>
      <c r="M260" s="1">
        <f t="shared" si="75"/>
        <v>45.785653509975468</v>
      </c>
      <c r="N260" s="1">
        <f t="shared" si="75"/>
        <v>46.275037428170194</v>
      </c>
      <c r="O260" s="1">
        <f t="shared" si="75"/>
        <v>46.714609344734633</v>
      </c>
      <c r="P260" s="1">
        <f t="shared" si="75"/>
        <v>47.154223027505168</v>
      </c>
      <c r="R260" s="1">
        <f t="shared" si="76"/>
        <v>439.11356711269411</v>
      </c>
      <c r="S260" s="1">
        <f t="shared" si="69"/>
        <v>481.11013384732337</v>
      </c>
      <c r="T260" s="1">
        <f t="shared" si="69"/>
        <v>523.82053174105556</v>
      </c>
      <c r="U260" s="1">
        <f t="shared" si="69"/>
        <v>567.15453273678611</v>
      </c>
      <c r="V260" s="1">
        <f t="shared" si="69"/>
        <v>611.06897900163631</v>
      </c>
      <c r="W260" s="1">
        <f t="shared" si="70"/>
        <v>655.52811866318882</v>
      </c>
      <c r="X260" s="1">
        <f t="shared" si="70"/>
        <v>700.52089759889714</v>
      </c>
      <c r="Y260" s="1">
        <f t="shared" si="70"/>
        <v>746.0440360014104</v>
      </c>
      <c r="Z260" s="1">
        <f t="shared" si="70"/>
        <v>792.07438147048322</v>
      </c>
      <c r="AA260" s="1">
        <f t="shared" si="70"/>
        <v>838.56920485693558</v>
      </c>
      <c r="AB260" s="1">
        <f t="shared" si="70"/>
        <v>885.50362104305543</v>
      </c>
      <c r="AC260" t="s">
        <v>27</v>
      </c>
      <c r="AD260" s="4">
        <v>547.42522176106775</v>
      </c>
      <c r="AE260" s="4">
        <v>557.22296142578125</v>
      </c>
      <c r="AF260" s="4">
        <v>565.79817708333337</v>
      </c>
      <c r="AG260" s="4">
        <v>574.01381429036462</v>
      </c>
      <c r="AH260" s="4">
        <v>581.83251953125</v>
      </c>
      <c r="AI260" s="4">
        <v>589.19081624348962</v>
      </c>
      <c r="AJ260" s="4">
        <v>596.61977132161462</v>
      </c>
      <c r="AK260" s="4">
        <v>603.86411539713538</v>
      </c>
      <c r="AL260" s="4">
        <v>610.48234049479163</v>
      </c>
      <c r="AM260" s="4">
        <v>616.22701009114587</v>
      </c>
      <c r="AN260" s="4">
        <v>621.97243245442712</v>
      </c>
      <c r="AP260" s="4">
        <v>1812304.7347412109</v>
      </c>
      <c r="AQ260" s="4">
        <v>1846436.1591796875</v>
      </c>
      <c r="AR260" s="4">
        <v>1874493.7053222656</v>
      </c>
      <c r="AS260" s="4">
        <v>1900764.4614257812</v>
      </c>
      <c r="AT260" s="4">
        <v>1925062.0971679687</v>
      </c>
      <c r="AU260" s="4">
        <v>1948218.1501464844</v>
      </c>
      <c r="AV260" s="4">
        <v>1971552.7507324219</v>
      </c>
      <c r="AW260" s="4">
        <v>1994423.0668945313</v>
      </c>
      <c r="AX260" s="4">
        <v>2015740.6303710938</v>
      </c>
      <c r="AY260" s="4">
        <v>2034888.3830566406</v>
      </c>
      <c r="AZ260" s="4">
        <v>2054037.955078125</v>
      </c>
      <c r="BA260" s="4"/>
      <c r="BB260" s="4">
        <v>19127786.983428955</v>
      </c>
      <c r="BC260" s="4">
        <v>1829370.4469604492</v>
      </c>
      <c r="BD260" s="4">
        <v>1860464.9322509766</v>
      </c>
      <c r="BE260" s="4">
        <v>1887629.0833740234</v>
      </c>
      <c r="BF260" s="4">
        <v>1912913.279296875</v>
      </c>
      <c r="BG260" s="4">
        <v>1936640.1236572266</v>
      </c>
      <c r="BH260" s="4">
        <v>1959885.4504394531</v>
      </c>
      <c r="BI260" s="4">
        <v>1982987.9088134766</v>
      </c>
      <c r="BJ260" s="4">
        <v>2005081.8486328125</v>
      </c>
      <c r="BK260" s="4">
        <v>2025314.5067138672</v>
      </c>
      <c r="BL260" s="4">
        <v>2044463.1690673828</v>
      </c>
    </row>
    <row r="261" spans="1:64" x14ac:dyDescent="0.25">
      <c r="A261">
        <v>154</v>
      </c>
      <c r="C261" s="10">
        <v>0.75378787878787878</v>
      </c>
      <c r="D261" s="11">
        <v>3.3000000000000002E-2</v>
      </c>
      <c r="F261" s="1">
        <f t="shared" si="72"/>
        <v>53.459833619789421</v>
      </c>
      <c r="G261" s="1">
        <f t="shared" si="71"/>
        <v>54.514254420256812</v>
      </c>
      <c r="H261" s="1">
        <f t="shared" si="71"/>
        <v>55.568679403229737</v>
      </c>
      <c r="I261" s="1">
        <f t="shared" si="71"/>
        <v>56.623154576269172</v>
      </c>
      <c r="J261" s="1">
        <f t="shared" si="71"/>
        <v>57.677778925339602</v>
      </c>
      <c r="K261" s="1">
        <f t="shared" si="75"/>
        <v>58.665483185739227</v>
      </c>
      <c r="L261" s="1">
        <f t="shared" si="75"/>
        <v>59.879428930081176</v>
      </c>
      <c r="M261" s="1">
        <f t="shared" si="75"/>
        <v>60.772149883792203</v>
      </c>
      <c r="N261" s="1">
        <f t="shared" si="75"/>
        <v>61.276444336161688</v>
      </c>
      <c r="O261" s="1">
        <f t="shared" si="75"/>
        <v>61.759936400134151</v>
      </c>
      <c r="P261" s="1">
        <f t="shared" si="75"/>
        <v>62.243427069938107</v>
      </c>
      <c r="R261" s="1">
        <f t="shared" si="76"/>
        <v>779.02210959508966</v>
      </c>
      <c r="S261" s="1">
        <f t="shared" si="69"/>
        <v>833.00915361511284</v>
      </c>
      <c r="T261" s="1">
        <f t="shared" si="69"/>
        <v>888.05062052685616</v>
      </c>
      <c r="U261" s="1">
        <f t="shared" si="69"/>
        <v>944.14653751660558</v>
      </c>
      <c r="V261" s="1">
        <f t="shared" si="69"/>
        <v>1001.29700426741</v>
      </c>
      <c r="W261" s="1">
        <f t="shared" si="70"/>
        <v>1059.4686353229495</v>
      </c>
      <c r="X261" s="1">
        <f t="shared" si="70"/>
        <v>1118.7410913808596</v>
      </c>
      <c r="Y261" s="1">
        <f t="shared" si="70"/>
        <v>1179.0668807877964</v>
      </c>
      <c r="Z261" s="1">
        <f t="shared" si="70"/>
        <v>1240.0911778977734</v>
      </c>
      <c r="AA261" s="1">
        <f t="shared" si="70"/>
        <v>1301.6093682659214</v>
      </c>
      <c r="AB261" s="1">
        <f t="shared" si="70"/>
        <v>1363.6110500009574</v>
      </c>
      <c r="AC261" t="s">
        <v>27</v>
      </c>
      <c r="AD261" s="4">
        <v>603.86676025390625</v>
      </c>
      <c r="AE261" s="4">
        <v>614.62752278645837</v>
      </c>
      <c r="AF261" s="4">
        <v>625.38832600911462</v>
      </c>
      <c r="AG261" s="4">
        <v>636.14949544270837</v>
      </c>
      <c r="AH261" s="4">
        <v>646.9117431640625</v>
      </c>
      <c r="AI261" s="4">
        <v>656.76666259765625</v>
      </c>
      <c r="AJ261" s="4">
        <v>667.65380859375</v>
      </c>
      <c r="AK261" s="4">
        <v>676.1826171875</v>
      </c>
      <c r="AL261" s="4">
        <v>681.46842447916663</v>
      </c>
      <c r="AM261" s="4">
        <v>686.45064290364587</v>
      </c>
      <c r="AN261" s="4">
        <v>691.432861328125</v>
      </c>
      <c r="AP261" s="4">
        <v>2328710.3524780273</v>
      </c>
      <c r="AQ261" s="4">
        <v>2374640.9225463867</v>
      </c>
      <c r="AR261" s="4">
        <v>2420571.6748046875</v>
      </c>
      <c r="AS261" s="4">
        <v>2466504.6133422852</v>
      </c>
      <c r="AT261" s="4">
        <v>2512444.049987793</v>
      </c>
      <c r="AU261" s="4">
        <v>2555468.4475708008</v>
      </c>
      <c r="AV261" s="4">
        <v>2608347.9241943359</v>
      </c>
      <c r="AW261" s="4">
        <v>2647234.8489379883</v>
      </c>
      <c r="AX261" s="4">
        <v>2669201.9152832031</v>
      </c>
      <c r="AY261" s="4">
        <v>2690262.8295898438</v>
      </c>
      <c r="AZ261" s="4">
        <v>2711323.6831665039</v>
      </c>
      <c r="BA261" s="4"/>
      <c r="BB261" s="4">
        <v>33934203.093962103</v>
      </c>
      <c r="BC261" s="4">
        <v>2351675.637512207</v>
      </c>
      <c r="BD261" s="4">
        <v>2397606.2986755371</v>
      </c>
      <c r="BE261" s="4">
        <v>2443538.1440734863</v>
      </c>
      <c r="BF261" s="4">
        <v>2489474.3316650391</v>
      </c>
      <c r="BG261" s="4">
        <v>2533956.2487792969</v>
      </c>
      <c r="BH261" s="4">
        <v>2581908.1858825684</v>
      </c>
      <c r="BI261" s="4">
        <v>2627791.3865661621</v>
      </c>
      <c r="BJ261" s="4">
        <v>2658218.3821105957</v>
      </c>
      <c r="BK261" s="4">
        <v>2679732.3724365234</v>
      </c>
      <c r="BL261" s="4">
        <v>2700793.2563781738</v>
      </c>
    </row>
    <row r="262" spans="1:64" x14ac:dyDescent="0.25">
      <c r="A262">
        <v>155</v>
      </c>
      <c r="C262" s="10">
        <v>0.49545454545454548</v>
      </c>
      <c r="D262" s="11">
        <v>4.4999999999999998E-2</v>
      </c>
      <c r="F262" s="1">
        <f t="shared" si="72"/>
        <v>11.871428022568548</v>
      </c>
      <c r="G262" s="1">
        <f t="shared" si="71"/>
        <v>12.109351989914234</v>
      </c>
      <c r="H262" s="1">
        <f t="shared" si="71"/>
        <v>12.347276873627971</v>
      </c>
      <c r="I262" s="1">
        <f t="shared" si="71"/>
        <v>12.585200840973657</v>
      </c>
      <c r="J262" s="1">
        <f t="shared" si="71"/>
        <v>12.823124808319344</v>
      </c>
      <c r="K262" s="1">
        <f t="shared" si="75"/>
        <v>12.961091348947573</v>
      </c>
      <c r="L262" s="1">
        <f t="shared" si="75"/>
        <v>13.19938277988066</v>
      </c>
      <c r="M262" s="1">
        <f t="shared" si="75"/>
        <v>13.563355005017325</v>
      </c>
      <c r="N262" s="1">
        <f t="shared" si="75"/>
        <v>13.927326313785942</v>
      </c>
      <c r="O262" s="1">
        <f t="shared" si="75"/>
        <v>14.291298538922607</v>
      </c>
      <c r="P262" s="1">
        <f t="shared" si="75"/>
        <v>14.655270764059273</v>
      </c>
      <c r="R262" s="1">
        <f t="shared" si="76"/>
        <v>145.60306469680324</v>
      </c>
      <c r="S262" s="1">
        <f t="shared" si="69"/>
        <v>157.59345470304464</v>
      </c>
      <c r="T262" s="1">
        <f t="shared" si="69"/>
        <v>169.82176913481575</v>
      </c>
      <c r="U262" s="1">
        <f t="shared" si="69"/>
        <v>182.28800799211658</v>
      </c>
      <c r="V262" s="1">
        <f t="shared" si="69"/>
        <v>194.99217081676306</v>
      </c>
      <c r="W262" s="1">
        <f t="shared" si="70"/>
        <v>207.88427889539653</v>
      </c>
      <c r="X262" s="1">
        <f t="shared" si="70"/>
        <v>220.96451595981065</v>
      </c>
      <c r="Y262" s="1">
        <f t="shared" si="70"/>
        <v>234.34588485225964</v>
      </c>
      <c r="Z262" s="1">
        <f t="shared" si="70"/>
        <v>248.09122551166126</v>
      </c>
      <c r="AA262" s="1">
        <f t="shared" si="70"/>
        <v>262.20053793801554</v>
      </c>
      <c r="AB262" s="1">
        <f t="shared" si="70"/>
        <v>276.67382258950647</v>
      </c>
      <c r="AC262" t="s">
        <v>27</v>
      </c>
      <c r="AD262" s="4">
        <v>197.67561340332031</v>
      </c>
      <c r="AE262" s="4">
        <v>201.63737487792969</v>
      </c>
      <c r="AF262" s="4">
        <v>205.59915161132812</v>
      </c>
      <c r="AG262" s="4">
        <v>209.5609130859375</v>
      </c>
      <c r="AH262" s="4">
        <v>213.52267456054687</v>
      </c>
      <c r="AI262" s="4">
        <v>215.82000732421875</v>
      </c>
      <c r="AJ262" s="4">
        <v>219.78788757324219</v>
      </c>
      <c r="AK262" s="4">
        <v>225.84852600097656</v>
      </c>
      <c r="AL262" s="4">
        <v>231.90914916992187</v>
      </c>
      <c r="AM262" s="4">
        <v>237.96978759765625</v>
      </c>
      <c r="AN262" s="4">
        <v>244.03042602539062</v>
      </c>
      <c r="AP262" s="4">
        <v>517119.40466308594</v>
      </c>
      <c r="AQ262" s="4">
        <v>527483.37268066406</v>
      </c>
      <c r="AR262" s="4">
        <v>537847.38061523437</v>
      </c>
      <c r="AS262" s="4">
        <v>548211.3486328125</v>
      </c>
      <c r="AT262" s="4">
        <v>558575.31665039062</v>
      </c>
      <c r="AU262" s="4">
        <v>564585.13916015625</v>
      </c>
      <c r="AV262" s="4">
        <v>574965.11389160156</v>
      </c>
      <c r="AW262" s="4">
        <v>590819.74401855469</v>
      </c>
      <c r="AX262" s="4">
        <v>606674.33422851562</v>
      </c>
      <c r="AY262" s="4">
        <v>622528.96435546875</v>
      </c>
      <c r="AZ262" s="4">
        <v>638383.59448242187</v>
      </c>
      <c r="BA262" s="4"/>
      <c r="BB262" s="4">
        <v>6342469.498192749</v>
      </c>
      <c r="BC262" s="4">
        <v>522301.388671875</v>
      </c>
      <c r="BD262" s="4">
        <v>532665.37664794922</v>
      </c>
      <c r="BE262" s="4">
        <v>543029.36462402344</v>
      </c>
      <c r="BF262" s="4">
        <v>553393.33264160156</v>
      </c>
      <c r="BG262" s="4">
        <v>561580.22790527344</v>
      </c>
      <c r="BH262" s="4">
        <v>569775.12652587891</v>
      </c>
      <c r="BI262" s="4">
        <v>582892.42895507812</v>
      </c>
      <c r="BJ262" s="4">
        <v>598747.03912353516</v>
      </c>
      <c r="BK262" s="4">
        <v>614601.64929199219</v>
      </c>
      <c r="BL262" s="4">
        <v>630456.27941894531</v>
      </c>
    </row>
    <row r="263" spans="1:64" x14ac:dyDescent="0.25">
      <c r="A263">
        <v>156</v>
      </c>
      <c r="C263" s="10">
        <v>0.49109848484848484</v>
      </c>
      <c r="D263" s="11">
        <v>4.4999999999999998E-2</v>
      </c>
      <c r="F263" s="1">
        <f t="shared" si="72"/>
        <v>37.259970272824347</v>
      </c>
      <c r="G263" s="1">
        <f t="shared" si="71"/>
        <v>37.80509602185014</v>
      </c>
      <c r="H263" s="1">
        <f t="shared" si="71"/>
        <v>38.350221770875926</v>
      </c>
      <c r="I263" s="1">
        <f t="shared" si="71"/>
        <v>38.895347519901719</v>
      </c>
      <c r="J263" s="1">
        <f t="shared" si="71"/>
        <v>39.44046055256937</v>
      </c>
      <c r="K263" s="1">
        <f t="shared" si="75"/>
        <v>39.985603559509784</v>
      </c>
      <c r="L263" s="1">
        <f t="shared" si="75"/>
        <v>40.485047608542814</v>
      </c>
      <c r="M263" s="1">
        <f t="shared" si="75"/>
        <v>40.846332967949088</v>
      </c>
      <c r="N263" s="1">
        <f t="shared" si="75"/>
        <v>41.207758207294894</v>
      </c>
      <c r="O263" s="1">
        <f t="shared" si="75"/>
        <v>41.568527645885233</v>
      </c>
      <c r="P263" s="1">
        <f t="shared" si="75"/>
        <v>41.929294359541686</v>
      </c>
      <c r="R263" s="1">
        <f t="shared" si="76"/>
        <v>768.86679140083254</v>
      </c>
      <c r="S263" s="1">
        <f t="shared" si="69"/>
        <v>806.39932454816983</v>
      </c>
      <c r="T263" s="1">
        <f t="shared" si="69"/>
        <v>844.47698344453283</v>
      </c>
      <c r="U263" s="1">
        <f t="shared" si="69"/>
        <v>883.09976808992167</v>
      </c>
      <c r="V263" s="1">
        <f t="shared" si="69"/>
        <v>922.26767212615721</v>
      </c>
      <c r="W263" s="1">
        <f t="shared" si="70"/>
        <v>961.98070418219675</v>
      </c>
      <c r="X263" s="1">
        <f t="shared" si="70"/>
        <v>1002.2160297662231</v>
      </c>
      <c r="Y263" s="1">
        <f t="shared" si="70"/>
        <v>1042.881720054469</v>
      </c>
      <c r="Z263" s="1">
        <f t="shared" si="70"/>
        <v>1083.9087656420911</v>
      </c>
      <c r="AA263" s="1">
        <f t="shared" si="70"/>
        <v>1125.2969085686811</v>
      </c>
      <c r="AB263" s="1">
        <f t="shared" si="70"/>
        <v>1167.0458195713945</v>
      </c>
      <c r="AC263" t="s">
        <v>27</v>
      </c>
      <c r="AD263" s="4">
        <v>628.03765869140625</v>
      </c>
      <c r="AE263" s="4">
        <v>637.64365641276038</v>
      </c>
      <c r="AF263" s="4">
        <v>647.24965413411462</v>
      </c>
      <c r="AG263" s="4">
        <v>656.85565185546875</v>
      </c>
      <c r="AH263" s="4">
        <v>666.46136474609375</v>
      </c>
      <c r="AI263" s="4">
        <v>676.06742350260413</v>
      </c>
      <c r="AJ263" s="4">
        <v>684.78509521484375</v>
      </c>
      <c r="AK263" s="4">
        <v>690.63893636067712</v>
      </c>
      <c r="AL263" s="4">
        <v>696.70688883463538</v>
      </c>
      <c r="AM263" s="4">
        <v>702.76747639973962</v>
      </c>
      <c r="AN263" s="4">
        <v>708.82802327473962</v>
      </c>
      <c r="AP263" s="4">
        <v>1623044.3050842285</v>
      </c>
      <c r="AQ263" s="4">
        <v>1646789.982711792</v>
      </c>
      <c r="AR263" s="4">
        <v>1670535.6603393555</v>
      </c>
      <c r="AS263" s="4">
        <v>1694281.3379669189</v>
      </c>
      <c r="AT263" s="4">
        <v>1718026.4616699219</v>
      </c>
      <c r="AU263" s="4">
        <v>1741772.8910522461</v>
      </c>
      <c r="AV263" s="4">
        <v>1763528.673828125</v>
      </c>
      <c r="AW263" s="4">
        <v>1779266.2640838623</v>
      </c>
      <c r="AX263" s="4">
        <v>1795009.9475097656</v>
      </c>
      <c r="AY263" s="4">
        <v>1810725.0642547607</v>
      </c>
      <c r="AZ263" s="4">
        <v>1826440.0623016357</v>
      </c>
      <c r="BA263" s="4"/>
      <c r="BB263" s="4">
        <v>33491837.433420263</v>
      </c>
      <c r="BC263" s="4">
        <v>1634917.1438980103</v>
      </c>
      <c r="BD263" s="4">
        <v>1658662.8215255737</v>
      </c>
      <c r="BE263" s="4">
        <v>1682408.4991531372</v>
      </c>
      <c r="BF263" s="4">
        <v>1706153.8998184204</v>
      </c>
      <c r="BG263" s="4">
        <v>1729899.676361084</v>
      </c>
      <c r="BH263" s="4">
        <v>1752650.7824401855</v>
      </c>
      <c r="BI263" s="4">
        <v>1771397.4689559937</v>
      </c>
      <c r="BJ263" s="4">
        <v>1787138.105796814</v>
      </c>
      <c r="BK263" s="4">
        <v>1802867.5058822632</v>
      </c>
      <c r="BL263" s="4">
        <v>1818582.5632781982</v>
      </c>
    </row>
    <row r="264" spans="1:64" x14ac:dyDescent="0.25">
      <c r="A264">
        <v>157</v>
      </c>
      <c r="C264" s="10">
        <v>0.52556818181818177</v>
      </c>
      <c r="D264" s="11">
        <v>4.4999999999999998E-2</v>
      </c>
      <c r="F264" s="1">
        <f t="shared" si="72"/>
        <v>36.587229431824909</v>
      </c>
      <c r="G264" s="1">
        <f t="shared" si="71"/>
        <v>37.01710367334119</v>
      </c>
      <c r="H264" s="1">
        <f t="shared" si="71"/>
        <v>37.446981803116394</v>
      </c>
      <c r="I264" s="1">
        <f t="shared" si="71"/>
        <v>37.876856044632675</v>
      </c>
      <c r="J264" s="1">
        <f t="shared" si="71"/>
        <v>38.306730286148955</v>
      </c>
      <c r="K264" s="1">
        <f t="shared" si="75"/>
        <v>38.736604527665236</v>
      </c>
      <c r="L264" s="1">
        <f t="shared" si="75"/>
        <v>39.099316872841072</v>
      </c>
      <c r="M264" s="1">
        <f t="shared" si="75"/>
        <v>39.475237633571155</v>
      </c>
      <c r="N264" s="1">
        <f t="shared" si="75"/>
        <v>39.861330079638272</v>
      </c>
      <c r="O264" s="1">
        <f t="shared" si="75"/>
        <v>40.247426413964305</v>
      </c>
      <c r="P264" s="1">
        <f t="shared" si="75"/>
        <v>40.633518860031423</v>
      </c>
      <c r="R264" s="1">
        <f t="shared" si="76"/>
        <v>305.32042960857888</v>
      </c>
      <c r="S264" s="1">
        <f t="shared" si="69"/>
        <v>342.12259616116194</v>
      </c>
      <c r="T264" s="1">
        <f t="shared" si="69"/>
        <v>379.35463889939075</v>
      </c>
      <c r="U264" s="1">
        <f t="shared" si="69"/>
        <v>417.01655782326526</v>
      </c>
      <c r="V264" s="1">
        <f t="shared" si="69"/>
        <v>455.10835098865607</v>
      </c>
      <c r="W264" s="1">
        <f t="shared" si="70"/>
        <v>493.63001839556318</v>
      </c>
      <c r="X264" s="1">
        <f t="shared" si="70"/>
        <v>532.54797909581634</v>
      </c>
      <c r="Y264" s="1">
        <f t="shared" si="70"/>
        <v>571.83525634902242</v>
      </c>
      <c r="Z264" s="1">
        <f t="shared" si="70"/>
        <v>611.50354020562713</v>
      </c>
      <c r="AA264" s="1">
        <f t="shared" si="70"/>
        <v>651.55791845242845</v>
      </c>
      <c r="AB264" s="1">
        <f t="shared" si="70"/>
        <v>691.99839108942626</v>
      </c>
      <c r="AC264" t="s">
        <v>27</v>
      </c>
      <c r="AD264" s="4">
        <v>574.32061767578125</v>
      </c>
      <c r="AE264" s="4">
        <v>581.0684814453125</v>
      </c>
      <c r="AF264" s="4">
        <v>587.81640625</v>
      </c>
      <c r="AG264" s="4">
        <v>594.56427001953125</v>
      </c>
      <c r="AH264" s="4">
        <v>601.3121337890625</v>
      </c>
      <c r="AI264" s="4">
        <v>608.05999755859375</v>
      </c>
      <c r="AJ264" s="4">
        <v>613.75360107421875</v>
      </c>
      <c r="AK264" s="4">
        <v>619.654541015625</v>
      </c>
      <c r="AL264" s="4">
        <v>625.71514892578125</v>
      </c>
      <c r="AM264" s="4">
        <v>631.77581787109375</v>
      </c>
      <c r="AN264" s="4">
        <v>637.83642578125</v>
      </c>
      <c r="AP264" s="4">
        <v>1593739.714050293</v>
      </c>
      <c r="AQ264" s="4">
        <v>1612465.0360107422</v>
      </c>
      <c r="AR264" s="4">
        <v>1631190.52734375</v>
      </c>
      <c r="AS264" s="4">
        <v>1649915.8493041992</v>
      </c>
      <c r="AT264" s="4">
        <v>1668641.1712646484</v>
      </c>
      <c r="AU264" s="4">
        <v>1687366.4932250977</v>
      </c>
      <c r="AV264" s="4">
        <v>1703166.242980957</v>
      </c>
      <c r="AW264" s="4">
        <v>1719541.3513183594</v>
      </c>
      <c r="AX264" s="4">
        <v>1736359.538269043</v>
      </c>
      <c r="AY264" s="4">
        <v>1753177.8945922852</v>
      </c>
      <c r="AZ264" s="4">
        <v>1769996.0815429688</v>
      </c>
      <c r="BA264" s="4"/>
      <c r="BB264" s="4">
        <v>13299757.913749697</v>
      </c>
      <c r="BC264" s="4">
        <v>1603102.3750305176</v>
      </c>
      <c r="BD264" s="4">
        <v>1621827.7816772461</v>
      </c>
      <c r="BE264" s="4">
        <v>1640553.1883239746</v>
      </c>
      <c r="BF264" s="4">
        <v>1659278.5102844238</v>
      </c>
      <c r="BG264" s="4">
        <v>1678003.832244873</v>
      </c>
      <c r="BH264" s="4">
        <v>1695266.3681030273</v>
      </c>
      <c r="BI264" s="4">
        <v>1711353.7971496582</v>
      </c>
      <c r="BJ264" s="4">
        <v>1727950.4447937012</v>
      </c>
      <c r="BK264" s="4">
        <v>1744768.7164306641</v>
      </c>
      <c r="BL264" s="4">
        <v>1761586.988067627</v>
      </c>
    </row>
    <row r="265" spans="1:64" x14ac:dyDescent="0.25">
      <c r="A265">
        <v>158</v>
      </c>
      <c r="C265" s="10">
        <v>0.39545454545454545</v>
      </c>
      <c r="D265" s="11">
        <v>4.4999999999999998E-2</v>
      </c>
      <c r="F265" s="1">
        <f t="shared" si="72"/>
        <v>13.70535338851046</v>
      </c>
      <c r="G265" s="1">
        <f t="shared" si="71"/>
        <v>16.785207852450284</v>
      </c>
      <c r="H265" s="1">
        <f t="shared" si="71"/>
        <v>19.865062316390109</v>
      </c>
      <c r="I265" s="1">
        <f t="shared" si="71"/>
        <v>22.944916780329933</v>
      </c>
      <c r="J265" s="1">
        <f t="shared" si="71"/>
        <v>26.024772707095817</v>
      </c>
      <c r="K265" s="1">
        <f t="shared" si="75"/>
        <v>28.985620419841169</v>
      </c>
      <c r="L265" s="1">
        <f t="shared" si="75"/>
        <v>29.276128898179234</v>
      </c>
      <c r="M265" s="1">
        <f t="shared" si="75"/>
        <v>29.566640302169422</v>
      </c>
      <c r="N265" s="1">
        <f t="shared" si="75"/>
        <v>29.85714878050749</v>
      </c>
      <c r="O265" s="1">
        <f t="shared" si="75"/>
        <v>30.147657258845559</v>
      </c>
      <c r="P265" s="1">
        <f t="shared" si="75"/>
        <v>30.438168662835743</v>
      </c>
      <c r="R265" s="1">
        <f t="shared" si="76"/>
        <v>30.494411289435767</v>
      </c>
      <c r="S265" s="1">
        <f t="shared" si="69"/>
        <v>45.739691909916139</v>
      </c>
      <c r="T265" s="1">
        <f t="shared" si="69"/>
        <v>64.064826994336329</v>
      </c>
      <c r="U265" s="1">
        <f t="shared" si="69"/>
        <v>85.46981654269635</v>
      </c>
      <c r="V265" s="1">
        <f t="shared" si="69"/>
        <v>109.95466128640922</v>
      </c>
      <c r="W265" s="1">
        <f t="shared" si="70"/>
        <v>137.45985784987772</v>
      </c>
      <c r="X265" s="1">
        <f t="shared" si="70"/>
        <v>166.59073250888792</v>
      </c>
      <c r="Y265" s="1">
        <f t="shared" si="70"/>
        <v>196.01211710906225</v>
      </c>
      <c r="Z265" s="1">
        <f t="shared" si="70"/>
        <v>225.72401165040071</v>
      </c>
      <c r="AA265" s="1">
        <f t="shared" si="70"/>
        <v>255.72641467007725</v>
      </c>
      <c r="AB265" s="1">
        <f t="shared" si="70"/>
        <v>286.01932763091787</v>
      </c>
      <c r="AC265" t="s">
        <v>27</v>
      </c>
      <c r="AD265" s="4">
        <v>285.92202758789062</v>
      </c>
      <c r="AE265" s="4">
        <v>350.17416381835937</v>
      </c>
      <c r="AF265" s="4">
        <v>414.42630004882812</v>
      </c>
      <c r="AG265" s="4">
        <v>478.67843627929687</v>
      </c>
      <c r="AH265" s="4">
        <v>542.93060302734375</v>
      </c>
      <c r="AI265" s="4">
        <v>604.70001220703125</v>
      </c>
      <c r="AJ265" s="4">
        <v>610.7606201171875</v>
      </c>
      <c r="AK265" s="4">
        <v>616.8212890625</v>
      </c>
      <c r="AL265" s="4">
        <v>622.88189697265625</v>
      </c>
      <c r="AM265" s="4">
        <v>628.9425048828125</v>
      </c>
      <c r="AN265" s="4">
        <v>635.003173828125</v>
      </c>
      <c r="AP265" s="4">
        <v>597005.19360351562</v>
      </c>
      <c r="AQ265" s="4">
        <v>731163.65405273437</v>
      </c>
      <c r="AR265" s="4">
        <v>865322.11450195313</v>
      </c>
      <c r="AS265" s="4">
        <v>999480.57495117188</v>
      </c>
      <c r="AT265" s="4">
        <v>1133639.0991210938</v>
      </c>
      <c r="AU265" s="4">
        <v>1262613.6254882813</v>
      </c>
      <c r="AV265" s="4">
        <v>1275268.1748046875</v>
      </c>
      <c r="AW265" s="4">
        <v>1287922.8515625</v>
      </c>
      <c r="AX265" s="4">
        <v>1300577.4008789063</v>
      </c>
      <c r="AY265" s="4">
        <v>1313231.9501953125</v>
      </c>
      <c r="AZ265" s="4">
        <v>1325886.626953125</v>
      </c>
      <c r="BA265" s="4"/>
      <c r="BB265" s="4">
        <v>1328336.5557678221</v>
      </c>
      <c r="BC265" s="4">
        <v>664084.423828125</v>
      </c>
      <c r="BD265" s="4">
        <v>798242.88427734375</v>
      </c>
      <c r="BE265" s="4">
        <v>932401.3447265625</v>
      </c>
      <c r="BF265" s="4">
        <v>1066559.8370361328</v>
      </c>
      <c r="BG265" s="4">
        <v>1198126.3623046875</v>
      </c>
      <c r="BH265" s="4">
        <v>1268940.9001464844</v>
      </c>
      <c r="BI265" s="4">
        <v>1281595.5131835938</v>
      </c>
      <c r="BJ265" s="4">
        <v>1294250.1262207031</v>
      </c>
      <c r="BK265" s="4">
        <v>1306904.6755371094</v>
      </c>
      <c r="BL265" s="4">
        <v>1319559.2885742188</v>
      </c>
    </row>
    <row r="266" spans="1:64" x14ac:dyDescent="0.25">
      <c r="A266">
        <v>159</v>
      </c>
      <c r="C266" s="10">
        <v>0.81553030303030305</v>
      </c>
      <c r="D266" s="11">
        <v>4.4999999999999998E-2</v>
      </c>
      <c r="F266" s="1">
        <f t="shared" si="72"/>
        <v>85.539653545481229</v>
      </c>
      <c r="G266" s="1">
        <f t="shared" si="71"/>
        <v>86.705282727286175</v>
      </c>
      <c r="H266" s="1">
        <f t="shared" si="71"/>
        <v>87.870914925819591</v>
      </c>
      <c r="I266" s="1">
        <f t="shared" si="71"/>
        <v>89.036550141081449</v>
      </c>
      <c r="J266" s="1">
        <f t="shared" si="71"/>
        <v>90.202179322886408</v>
      </c>
      <c r="K266" s="1">
        <f t="shared" si="75"/>
        <v>91.367746661758076</v>
      </c>
      <c r="L266" s="1">
        <f t="shared" si="75"/>
        <v>92.520477821062855</v>
      </c>
      <c r="M266" s="1">
        <f t="shared" si="75"/>
        <v>93.588057294693201</v>
      </c>
      <c r="N266" s="1">
        <f t="shared" si="75"/>
        <v>94.557962642841318</v>
      </c>
      <c r="O266" s="1">
        <f t="shared" si="75"/>
        <v>95.53315631596729</v>
      </c>
      <c r="P266" s="1">
        <f t="shared" si="75"/>
        <v>96.508239878504725</v>
      </c>
      <c r="R266" s="1">
        <f t="shared" si="76"/>
        <v>1309.1468961096834</v>
      </c>
      <c r="S266" s="1">
        <f t="shared" si="69"/>
        <v>1395.2693642460672</v>
      </c>
      <c r="T266" s="1">
        <f t="shared" si="69"/>
        <v>1482.5574630726201</v>
      </c>
      <c r="U266" s="1">
        <f t="shared" si="69"/>
        <v>1571.0111956060705</v>
      </c>
      <c r="V266" s="1">
        <f t="shared" si="69"/>
        <v>1660.6305603380545</v>
      </c>
      <c r="W266" s="1">
        <f t="shared" si="70"/>
        <v>1751.4155233303768</v>
      </c>
      <c r="X266" s="1">
        <f t="shared" si="70"/>
        <v>1843.3596355717873</v>
      </c>
      <c r="Y266" s="1">
        <f t="shared" si="70"/>
        <v>1936.4139031296654</v>
      </c>
      <c r="Z266" s="1">
        <f t="shared" ref="Z266:AB344" si="77">BJ266/43560+Y266</f>
        <v>2030.4869130984328</v>
      </c>
      <c r="AA266" s="1">
        <f t="shared" si="77"/>
        <v>2125.5324725778369</v>
      </c>
      <c r="AB266" s="1">
        <f t="shared" si="77"/>
        <v>2221.553170675073</v>
      </c>
      <c r="AC266" t="s">
        <v>27</v>
      </c>
      <c r="AD266" s="4">
        <v>851.73439534505212</v>
      </c>
      <c r="AE266" s="4">
        <v>864.287353515625</v>
      </c>
      <c r="AF266" s="4">
        <v>876.84033203125</v>
      </c>
      <c r="AG266" s="4">
        <v>889.39335123697913</v>
      </c>
      <c r="AH266" s="4">
        <v>901.94630940755212</v>
      </c>
      <c r="AI266" s="4">
        <v>914.49788411458337</v>
      </c>
      <c r="AJ266" s="4">
        <v>926.96413167317712</v>
      </c>
      <c r="AK266" s="4">
        <v>938.64084879557288</v>
      </c>
      <c r="AL266" s="4">
        <v>949.54227701822913</v>
      </c>
      <c r="AM266" s="4">
        <v>960.4798583984375</v>
      </c>
      <c r="AN266" s="4">
        <v>971.41595458984375</v>
      </c>
      <c r="AP266" s="4">
        <v>3726107.3084411621</v>
      </c>
      <c r="AQ266" s="4">
        <v>3776882.1156005859</v>
      </c>
      <c r="AR266" s="4">
        <v>3827657.0541687012</v>
      </c>
      <c r="AS266" s="4">
        <v>3878432.1241455078</v>
      </c>
      <c r="AT266" s="4">
        <v>3929206.9313049316</v>
      </c>
      <c r="AU266" s="4">
        <v>3979979.0445861816</v>
      </c>
      <c r="AV266" s="4">
        <v>4030192.013885498</v>
      </c>
      <c r="AW266" s="4">
        <v>4076695.7757568359</v>
      </c>
      <c r="AX266" s="4">
        <v>4118944.852722168</v>
      </c>
      <c r="AY266" s="4">
        <v>4161424.2891235352</v>
      </c>
      <c r="AZ266" s="4">
        <v>4203898.929107666</v>
      </c>
      <c r="BA266" s="4"/>
      <c r="BB266" s="4">
        <v>57026438.794537812</v>
      </c>
      <c r="BC266" s="4">
        <v>3751494.712020874</v>
      </c>
      <c r="BD266" s="4">
        <v>3802269.5848846436</v>
      </c>
      <c r="BE266" s="4">
        <v>3853044.5891571045</v>
      </c>
      <c r="BF266" s="4">
        <v>3903819.5277252197</v>
      </c>
      <c r="BG266" s="4">
        <v>3954592.9879455566</v>
      </c>
      <c r="BH266" s="4">
        <v>4005085.5292358398</v>
      </c>
      <c r="BI266" s="4">
        <v>4053443.894821167</v>
      </c>
      <c r="BJ266" s="4">
        <v>4097820.314239502</v>
      </c>
      <c r="BK266" s="4">
        <v>4140184.5709228516</v>
      </c>
      <c r="BL266" s="4">
        <v>4182661.6091156006</v>
      </c>
    </row>
    <row r="267" spans="1:64" x14ac:dyDescent="0.25">
      <c r="A267">
        <v>160</v>
      </c>
      <c r="C267" s="10">
        <v>1.3174242424242424</v>
      </c>
      <c r="D267" s="11">
        <v>4.4999999999999998E-2</v>
      </c>
      <c r="F267" s="1">
        <f t="shared" si="72"/>
        <v>90.541669166361771</v>
      </c>
      <c r="G267" s="1">
        <f t="shared" si="71"/>
        <v>93.287570058719297</v>
      </c>
      <c r="H267" s="1">
        <f t="shared" si="71"/>
        <v>95.773333805388987</v>
      </c>
      <c r="I267" s="1">
        <f t="shared" si="71"/>
        <v>98.259087805489642</v>
      </c>
      <c r="J267" s="1">
        <f t="shared" si="71"/>
        <v>100.74484789719595</v>
      </c>
      <c r="K267" s="1">
        <f t="shared" si="75"/>
        <v>103.23032777504268</v>
      </c>
      <c r="L267" s="1">
        <f t="shared" si="75"/>
        <v>105.47967508839729</v>
      </c>
      <c r="M267" s="1">
        <f t="shared" si="75"/>
        <v>106.71223351764942</v>
      </c>
      <c r="N267" s="1">
        <f t="shared" si="75"/>
        <v>107.90370284852027</v>
      </c>
      <c r="O267" s="1">
        <f t="shared" si="75"/>
        <v>108.99202911264859</v>
      </c>
      <c r="P267" s="1">
        <f t="shared" si="75"/>
        <v>110.07971941314781</v>
      </c>
      <c r="R267" s="1">
        <f t="shared" si="76"/>
        <v>835.03438651235001</v>
      </c>
      <c r="S267" s="1">
        <f t="shared" si="69"/>
        <v>926.9490061248905</v>
      </c>
      <c r="T267" s="1">
        <f t="shared" si="69"/>
        <v>1021.4794580569446</v>
      </c>
      <c r="U267" s="1">
        <f t="shared" si="69"/>
        <v>1118.495668862384</v>
      </c>
      <c r="V267" s="1">
        <f t="shared" si="69"/>
        <v>1217.9976367137269</v>
      </c>
      <c r="W267" s="1">
        <f t="shared" si="69"/>
        <v>1319.9852245498462</v>
      </c>
      <c r="X267" s="1">
        <f t="shared" si="69"/>
        <v>1424.3402259815662</v>
      </c>
      <c r="Y267" s="1">
        <f t="shared" si="69"/>
        <v>1530.4361802845895</v>
      </c>
      <c r="Z267" s="1">
        <f t="shared" si="77"/>
        <v>1637.7441484676742</v>
      </c>
      <c r="AA267" s="1">
        <f t="shared" si="77"/>
        <v>1746.1920144482588</v>
      </c>
      <c r="AB267" s="1">
        <f t="shared" si="77"/>
        <v>1855.727888711157</v>
      </c>
      <c r="AC267" t="s">
        <v>27</v>
      </c>
      <c r="AD267" s="4">
        <v>542.45355224609375</v>
      </c>
      <c r="AE267" s="4">
        <v>560.82600911458337</v>
      </c>
      <c r="AF267" s="4">
        <v>578.11221313476563</v>
      </c>
      <c r="AG267" s="4">
        <v>595.39833577473962</v>
      </c>
      <c r="AH267" s="4">
        <v>612.68448893229163</v>
      </c>
      <c r="AI267" s="4">
        <v>629.968994140625</v>
      </c>
      <c r="AJ267" s="4">
        <v>645.22823079427087</v>
      </c>
      <c r="AK267" s="4">
        <v>653.50205485026038</v>
      </c>
      <c r="AL267" s="4">
        <v>660.92966715494788</v>
      </c>
      <c r="AM267" s="4">
        <v>667.49605305989587</v>
      </c>
      <c r="AN267" s="4">
        <v>674.05714925130212</v>
      </c>
      <c r="AP267" s="4">
        <v>3943995.1088867188</v>
      </c>
      <c r="AQ267" s="4">
        <v>4063606.5517578125</v>
      </c>
      <c r="AR267" s="4">
        <v>4171886.4205627441</v>
      </c>
      <c r="AS267" s="4">
        <v>4280165.8648071289</v>
      </c>
      <c r="AT267" s="4">
        <v>4388445.5744018555</v>
      </c>
      <c r="AU267" s="4">
        <v>4496713.0778808594</v>
      </c>
      <c r="AV267" s="4">
        <v>4594694.6468505859</v>
      </c>
      <c r="AW267" s="4">
        <v>4648384.8920288086</v>
      </c>
      <c r="AX267" s="4">
        <v>4700285.296081543</v>
      </c>
      <c r="AY267" s="4">
        <v>4747692.7881469727</v>
      </c>
      <c r="AZ267" s="4">
        <v>4795072.5776367188</v>
      </c>
      <c r="BA267" s="4"/>
      <c r="BB267" s="4">
        <v>36374097.876477964</v>
      </c>
      <c r="BC267" s="4">
        <v>4003800.8303222656</v>
      </c>
      <c r="BD267" s="4">
        <v>4117746.4861602783</v>
      </c>
      <c r="BE267" s="4">
        <v>4226026.1426849365</v>
      </c>
      <c r="BF267" s="4">
        <v>4334305.7196044922</v>
      </c>
      <c r="BG267" s="4">
        <v>4442579.3261413574</v>
      </c>
      <c r="BH267" s="4">
        <v>4545703.8623657227</v>
      </c>
      <c r="BI267" s="4">
        <v>4621539.7694396973</v>
      </c>
      <c r="BJ267" s="4">
        <v>4674335.0940551758</v>
      </c>
      <c r="BK267" s="4">
        <v>4723989.0421142578</v>
      </c>
      <c r="BL267" s="4">
        <v>4771382.6828918457</v>
      </c>
    </row>
    <row r="268" spans="1:64" x14ac:dyDescent="0.25">
      <c r="A268">
        <v>161</v>
      </c>
      <c r="C268" s="10">
        <v>2.0469696969696969</v>
      </c>
      <c r="D268" s="11">
        <v>4.4999999999999998E-2</v>
      </c>
      <c r="F268" s="1">
        <f t="shared" si="72"/>
        <v>238.96587450852408</v>
      </c>
      <c r="G268" s="1">
        <f t="shared" si="71"/>
        <v>241.53971537860627</v>
      </c>
      <c r="H268" s="1">
        <f t="shared" si="71"/>
        <v>243.93111777257437</v>
      </c>
      <c r="I268" s="1">
        <f t="shared" si="71"/>
        <v>246.23002505552014</v>
      </c>
      <c r="J268" s="1">
        <f t="shared" si="71"/>
        <v>248.3869204840822</v>
      </c>
      <c r="K268" s="1">
        <f t="shared" si="75"/>
        <v>250.5436512228105</v>
      </c>
      <c r="L268" s="1">
        <f t="shared" si="75"/>
        <v>252.36863606070247</v>
      </c>
      <c r="M268" s="1">
        <f t="shared" si="75"/>
        <v>254.2033319198286</v>
      </c>
      <c r="N268" s="1">
        <f t="shared" si="75"/>
        <v>255.76666057856397</v>
      </c>
      <c r="O268" s="1">
        <f t="shared" si="75"/>
        <v>257.16374526150844</v>
      </c>
      <c r="P268" s="1">
        <f t="shared" si="75"/>
        <v>258.56078829874787</v>
      </c>
      <c r="R268" s="1">
        <f t="shared" si="76"/>
        <v>4287.5897844024739</v>
      </c>
      <c r="S268" s="1">
        <f t="shared" si="69"/>
        <v>4527.8425793460392</v>
      </c>
      <c r="T268" s="1">
        <f t="shared" si="69"/>
        <v>4770.5779959216297</v>
      </c>
      <c r="U268" s="1">
        <f t="shared" si="69"/>
        <v>5015.6585673356767</v>
      </c>
      <c r="V268" s="1">
        <f t="shared" si="69"/>
        <v>5262.9670401054782</v>
      </c>
      <c r="W268" s="1">
        <f t="shared" si="69"/>
        <v>5512.4323259589246</v>
      </c>
      <c r="X268" s="1">
        <f t="shared" si="69"/>
        <v>5763.8884696006808</v>
      </c>
      <c r="Y268" s="1">
        <f t="shared" si="69"/>
        <v>6017.1744535909465</v>
      </c>
      <c r="Z268" s="1">
        <f t="shared" si="77"/>
        <v>6272.1594498401428</v>
      </c>
      <c r="AA268" s="1">
        <f t="shared" si="77"/>
        <v>6528.6246527601788</v>
      </c>
      <c r="AB268" s="1">
        <f t="shared" si="77"/>
        <v>6786.4869195403071</v>
      </c>
      <c r="AC268" t="s">
        <v>27</v>
      </c>
      <c r="AD268" s="4">
        <v>972.7408447265625</v>
      </c>
      <c r="AE268" s="4">
        <v>983.15830078124998</v>
      </c>
      <c r="AF268" s="4">
        <v>992.98751220703127</v>
      </c>
      <c r="AG268" s="4">
        <v>1002.5184936523437</v>
      </c>
      <c r="AH268" s="4">
        <v>1011.5916015625</v>
      </c>
      <c r="AI268" s="4">
        <v>1020.6464599609375</v>
      </c>
      <c r="AJ268" s="4">
        <v>1028.2372680664062</v>
      </c>
      <c r="AK268" s="4">
        <v>1035.8903076171875</v>
      </c>
      <c r="AL268" s="4">
        <v>1042.3768676757813</v>
      </c>
      <c r="AM268" s="4">
        <v>1048.1487182617188</v>
      </c>
      <c r="AN268" s="4">
        <v>1053.9204223632812</v>
      </c>
      <c r="AP268" s="4">
        <v>10409353.493591309</v>
      </c>
      <c r="AQ268" s="4">
        <v>10521470.00189209</v>
      </c>
      <c r="AR268" s="4">
        <v>10625639.49017334</v>
      </c>
      <c r="AS268" s="4">
        <v>10725779.891418457</v>
      </c>
      <c r="AT268" s="4">
        <v>10819734.256286621</v>
      </c>
      <c r="AU268" s="4">
        <v>10913681.447265625</v>
      </c>
      <c r="AV268" s="4">
        <v>10993177.786804199</v>
      </c>
      <c r="AW268" s="4">
        <v>11073097.138427734</v>
      </c>
      <c r="AX268" s="4">
        <v>11141195.734802246</v>
      </c>
      <c r="AY268" s="4">
        <v>11202052.743591309</v>
      </c>
      <c r="AZ268" s="4">
        <v>11262907.938293457</v>
      </c>
      <c r="BA268" s="4"/>
      <c r="BB268" s="4">
        <v>186767411.00857177</v>
      </c>
      <c r="BC268" s="4">
        <v>10465411.747741699</v>
      </c>
      <c r="BD268" s="4">
        <v>10573554.746032715</v>
      </c>
      <c r="BE268" s="4">
        <v>10675709.690795898</v>
      </c>
      <c r="BF268" s="4">
        <v>10772757.073852539</v>
      </c>
      <c r="BG268" s="4">
        <v>10866707.851776123</v>
      </c>
      <c r="BH268" s="4">
        <v>10953429.617034912</v>
      </c>
      <c r="BI268" s="4">
        <v>11033137.462615967</v>
      </c>
      <c r="BJ268" s="4">
        <v>11107146.43661499</v>
      </c>
      <c r="BK268" s="4">
        <v>11171624.239196777</v>
      </c>
      <c r="BL268" s="4">
        <v>11232480.340942383</v>
      </c>
    </row>
    <row r="269" spans="1:64" x14ac:dyDescent="0.25">
      <c r="A269">
        <v>162</v>
      </c>
      <c r="C269" s="10">
        <v>0.80700757575757576</v>
      </c>
      <c r="D269" s="11">
        <v>4.4999999999999998E-2</v>
      </c>
      <c r="F269" s="1">
        <f t="shared" si="72"/>
        <v>88.950187256447862</v>
      </c>
      <c r="G269" s="1">
        <f t="shared" si="71"/>
        <v>90.312130456018934</v>
      </c>
      <c r="H269" s="1">
        <f t="shared" si="71"/>
        <v>91.674073655589993</v>
      </c>
      <c r="I269" s="1">
        <f t="shared" si="71"/>
        <v>93.035878043266692</v>
      </c>
      <c r="J269" s="1">
        <f t="shared" si="71"/>
        <v>94.39773467197891</v>
      </c>
      <c r="K269" s="1">
        <f t="shared" si="75"/>
        <v>95.669541188880217</v>
      </c>
      <c r="L269" s="1">
        <f t="shared" si="75"/>
        <v>96.580926353587699</v>
      </c>
      <c r="M269" s="1">
        <f t="shared" si="75"/>
        <v>97.222565677737407</v>
      </c>
      <c r="N269" s="1">
        <f t="shared" si="75"/>
        <v>97.818389613744415</v>
      </c>
      <c r="O269" s="1">
        <f t="shared" si="75"/>
        <v>98.423061688565895</v>
      </c>
      <c r="P269" s="1">
        <f t="shared" si="75"/>
        <v>99.002822252453967</v>
      </c>
      <c r="R269" s="1">
        <f t="shared" si="76"/>
        <v>640.88023126063422</v>
      </c>
      <c r="S269" s="1">
        <f t="shared" si="69"/>
        <v>730.51139011686757</v>
      </c>
      <c r="T269" s="1">
        <f t="shared" si="69"/>
        <v>821.50449217267203</v>
      </c>
      <c r="U269" s="1">
        <f t="shared" si="69"/>
        <v>913.85946802210037</v>
      </c>
      <c r="V269" s="1">
        <f t="shared" si="69"/>
        <v>1007.5762743797231</v>
      </c>
      <c r="W269" s="1">
        <f t="shared" si="69"/>
        <v>1102.6099123101526</v>
      </c>
      <c r="X269" s="1">
        <f t="shared" si="69"/>
        <v>1198.7351460813866</v>
      </c>
      <c r="Y269" s="1">
        <f t="shared" si="69"/>
        <v>1295.6368920970492</v>
      </c>
      <c r="Z269" s="1">
        <f t="shared" si="77"/>
        <v>1393.15736974279</v>
      </c>
      <c r="AA269" s="1">
        <f t="shared" si="77"/>
        <v>1491.2780953939453</v>
      </c>
      <c r="AB269" s="1">
        <f t="shared" si="77"/>
        <v>1589.9910373644552</v>
      </c>
      <c r="AC269" t="s">
        <v>27</v>
      </c>
      <c r="AD269" s="4">
        <v>927.47159830729163</v>
      </c>
      <c r="AE269" s="4">
        <v>941.05668131510413</v>
      </c>
      <c r="AF269" s="4">
        <v>954.64176432291663</v>
      </c>
      <c r="AG269" s="4">
        <v>968.22495524088538</v>
      </c>
      <c r="AH269" s="4">
        <v>981.80885823567712</v>
      </c>
      <c r="AI269" s="4">
        <v>994.7784423828125</v>
      </c>
      <c r="AJ269" s="4">
        <v>1005.0143636067709</v>
      </c>
      <c r="AK269" s="4">
        <v>1011.5744018554687</v>
      </c>
      <c r="AL269" s="4">
        <v>1017.5075276692709</v>
      </c>
      <c r="AM269" s="4">
        <v>1023.6222534179687</v>
      </c>
      <c r="AN269" s="4">
        <v>1029.5936889648437</v>
      </c>
      <c r="AP269" s="4">
        <v>3874670.1568908691</v>
      </c>
      <c r="AQ269" s="4">
        <v>3933996.4026641846</v>
      </c>
      <c r="AR269" s="4">
        <v>3993322.6484375</v>
      </c>
      <c r="AS269" s="4">
        <v>4052642.8475646973</v>
      </c>
      <c r="AT269" s="4">
        <v>4111965.3223114014</v>
      </c>
      <c r="AU269" s="4">
        <v>4167365.2141876221</v>
      </c>
      <c r="AV269" s="4">
        <v>4207065.1519622803</v>
      </c>
      <c r="AW269" s="4">
        <v>4235014.9609222412</v>
      </c>
      <c r="AX269" s="4">
        <v>4260969.051574707</v>
      </c>
      <c r="AY269" s="4">
        <v>4287308.5671539307</v>
      </c>
      <c r="AZ269" s="4">
        <v>4312562.9373168945</v>
      </c>
      <c r="BA269" s="4"/>
      <c r="BB269" s="4">
        <v>27916742.873713225</v>
      </c>
      <c r="BC269" s="4">
        <v>3904333.2797775269</v>
      </c>
      <c r="BD269" s="4">
        <v>3963659.5255508423</v>
      </c>
      <c r="BE269" s="4">
        <v>4022982.7480010986</v>
      </c>
      <c r="BF269" s="4">
        <v>4082304.0849380493</v>
      </c>
      <c r="BG269" s="4">
        <v>4139665.2682495117</v>
      </c>
      <c r="BH269" s="4">
        <v>4187215.1830749512</v>
      </c>
      <c r="BI269" s="4">
        <v>4221040.0564422607</v>
      </c>
      <c r="BJ269" s="4">
        <v>4247992.0062484741</v>
      </c>
      <c r="BK269" s="4">
        <v>4274138.8093643188</v>
      </c>
      <c r="BL269" s="4">
        <v>4299935.7522354126</v>
      </c>
    </row>
    <row r="270" spans="1:64" x14ac:dyDescent="0.25">
      <c r="A270">
        <v>163</v>
      </c>
      <c r="C270" s="10">
        <v>0.9579545454545455</v>
      </c>
      <c r="D270" s="11">
        <v>4.4999999999999998E-2</v>
      </c>
      <c r="F270" s="1">
        <f t="shared" si="72"/>
        <v>113.53056006943883</v>
      </c>
      <c r="G270" s="1">
        <f t="shared" si="71"/>
        <v>115.51571051857688</v>
      </c>
      <c r="H270" s="1">
        <f t="shared" si="71"/>
        <v>117.38322330191116</v>
      </c>
      <c r="I270" s="1">
        <f t="shared" si="71"/>
        <v>119.25073785703044</v>
      </c>
      <c r="J270" s="1">
        <f t="shared" si="71"/>
        <v>121.11825418393474</v>
      </c>
      <c r="K270" s="1">
        <f t="shared" si="75"/>
        <v>122.55423455356566</v>
      </c>
      <c r="L270" s="1">
        <f t="shared" si="75"/>
        <v>123.66448110785366</v>
      </c>
      <c r="M270" s="1">
        <f t="shared" si="75"/>
        <v>124.76108491755714</v>
      </c>
      <c r="N270" s="1">
        <f t="shared" si="75"/>
        <v>125.85769404261565</v>
      </c>
      <c r="O270" s="1">
        <f t="shared" si="75"/>
        <v>126.72503595903885</v>
      </c>
      <c r="P270" s="1">
        <f t="shared" si="75"/>
        <v>127.4524511542202</v>
      </c>
      <c r="R270" s="1">
        <f t="shared" si="76"/>
        <v>2395.4734452375933</v>
      </c>
      <c r="S270" s="1">
        <f t="shared" si="69"/>
        <v>2509.996580531601</v>
      </c>
      <c r="T270" s="1">
        <f t="shared" si="69"/>
        <v>2626.4460474418452</v>
      </c>
      <c r="U270" s="1">
        <f t="shared" si="69"/>
        <v>2744.7630280213161</v>
      </c>
      <c r="V270" s="1">
        <f t="shared" si="69"/>
        <v>2864.9475240417987</v>
      </c>
      <c r="W270" s="1">
        <f t="shared" si="69"/>
        <v>2986.7837684105489</v>
      </c>
      <c r="X270" s="1">
        <f t="shared" si="69"/>
        <v>3109.8931262412584</v>
      </c>
      <c r="Y270" s="1">
        <f t="shared" si="69"/>
        <v>3234.105909253964</v>
      </c>
      <c r="Z270" s="1">
        <f t="shared" si="77"/>
        <v>3359.4152987340503</v>
      </c>
      <c r="AA270" s="1">
        <f t="shared" si="77"/>
        <v>3485.7066637348776</v>
      </c>
      <c r="AB270" s="1">
        <f t="shared" si="77"/>
        <v>3612.7954072915072</v>
      </c>
      <c r="AC270" t="s">
        <v>27</v>
      </c>
      <c r="AD270" s="4">
        <v>992.7686767578125</v>
      </c>
      <c r="AE270" s="4">
        <v>1009.0790405273438</v>
      </c>
      <c r="AF270" s="4">
        <v>1024.0386149088542</v>
      </c>
      <c r="AG270" s="4">
        <v>1038.9981892903645</v>
      </c>
      <c r="AH270" s="4">
        <v>1053.957784016927</v>
      </c>
      <c r="AI270" s="4">
        <v>1065.1328531901042</v>
      </c>
      <c r="AJ270" s="4">
        <v>1073.6057535807292</v>
      </c>
      <c r="AK270" s="4">
        <v>1081.9220377604167</v>
      </c>
      <c r="AL270" s="4">
        <v>1090.2383422851562</v>
      </c>
      <c r="AM270" s="4">
        <v>1097.2383422851562</v>
      </c>
      <c r="AN270" s="4">
        <v>1103.4349772135417</v>
      </c>
      <c r="AP270" s="4">
        <v>4945391.1966247559</v>
      </c>
      <c r="AQ270" s="4">
        <v>5031864.350189209</v>
      </c>
      <c r="AR270" s="4">
        <v>5113213.20703125</v>
      </c>
      <c r="AS270" s="4">
        <v>5194562.1410522461</v>
      </c>
      <c r="AT270" s="4">
        <v>5275911.1522521973</v>
      </c>
      <c r="AU270" s="4">
        <v>5338462.4571533203</v>
      </c>
      <c r="AV270" s="4">
        <v>5386824.7970581055</v>
      </c>
      <c r="AW270" s="4">
        <v>5434592.8590087891</v>
      </c>
      <c r="AX270" s="4">
        <v>5482361.1524963379</v>
      </c>
      <c r="AY270" s="4">
        <v>5520142.5663757324</v>
      </c>
      <c r="AZ270" s="4">
        <v>5551828.772277832</v>
      </c>
      <c r="BA270" s="4"/>
      <c r="BB270" s="4">
        <v>104346823.27454956</v>
      </c>
      <c r="BC270" s="4">
        <v>4988627.7734069824</v>
      </c>
      <c r="BD270" s="4">
        <v>5072538.7786102295</v>
      </c>
      <c r="BE270" s="4">
        <v>5153887.674041748</v>
      </c>
      <c r="BF270" s="4">
        <v>5235236.6466522217</v>
      </c>
      <c r="BG270" s="4">
        <v>5307186.8047027588</v>
      </c>
      <c r="BH270" s="4">
        <v>5362643.6271057129</v>
      </c>
      <c r="BI270" s="4">
        <v>5410708.8280334473</v>
      </c>
      <c r="BJ270" s="4">
        <v>5458477.0057525635</v>
      </c>
      <c r="BK270" s="4">
        <v>5501251.8594360352</v>
      </c>
      <c r="BL270" s="4">
        <v>5535985.6693267822</v>
      </c>
    </row>
    <row r="271" spans="1:64" x14ac:dyDescent="0.25">
      <c r="A271">
        <v>164</v>
      </c>
      <c r="C271" s="10">
        <v>0.6310606060606061</v>
      </c>
      <c r="D271" s="11">
        <v>3.3000000000000002E-2</v>
      </c>
      <c r="F271" s="1">
        <f t="shared" si="72"/>
        <v>42.888269924307437</v>
      </c>
      <c r="G271" s="1">
        <f t="shared" si="71"/>
        <v>44.053225880352265</v>
      </c>
      <c r="H271" s="1">
        <f t="shared" si="71"/>
        <v>45.218193508179716</v>
      </c>
      <c r="I271" s="1">
        <f t="shared" si="71"/>
        <v>46.383201987246402</v>
      </c>
      <c r="J271" s="1">
        <f t="shared" si="71"/>
        <v>47.548307342108941</v>
      </c>
      <c r="K271" s="1">
        <f t="shared" si="75"/>
        <v>48.708825686396096</v>
      </c>
      <c r="L271" s="1">
        <f t="shared" si="75"/>
        <v>49.722801298171255</v>
      </c>
      <c r="M271" s="1">
        <f t="shared" si="75"/>
        <v>50.637202597934241</v>
      </c>
      <c r="N271" s="1">
        <f t="shared" si="75"/>
        <v>51.457605196249602</v>
      </c>
      <c r="O271" s="1">
        <f t="shared" si="75"/>
        <v>52.256669441552418</v>
      </c>
      <c r="P271" s="1">
        <f t="shared" si="75"/>
        <v>52.959981883655892</v>
      </c>
      <c r="R271" s="1">
        <f t="shared" si="76"/>
        <v>512.13619667843477</v>
      </c>
      <c r="S271" s="1">
        <f t="shared" si="69"/>
        <v>555.60694458076466</v>
      </c>
      <c r="T271" s="1">
        <f t="shared" si="69"/>
        <v>600.24265427503065</v>
      </c>
      <c r="U271" s="1">
        <f t="shared" si="69"/>
        <v>646.04335202274365</v>
      </c>
      <c r="V271" s="1">
        <f t="shared" si="69"/>
        <v>693.00910668742131</v>
      </c>
      <c r="W271" s="1">
        <f t="shared" si="69"/>
        <v>741.13767320167381</v>
      </c>
      <c r="X271" s="1">
        <f t="shared" si="69"/>
        <v>790.35348669395751</v>
      </c>
      <c r="Y271" s="1">
        <f t="shared" si="69"/>
        <v>840.5334886420103</v>
      </c>
      <c r="Z271" s="1">
        <f t="shared" si="77"/>
        <v>891.58089253910225</v>
      </c>
      <c r="AA271" s="1">
        <f t="shared" si="77"/>
        <v>943.43802985800323</v>
      </c>
      <c r="AB271" s="1">
        <f t="shared" si="77"/>
        <v>996.04635552060745</v>
      </c>
      <c r="AC271" t="s">
        <v>27</v>
      </c>
      <c r="AD271" s="4">
        <v>568.56654866536462</v>
      </c>
      <c r="AE271" s="4">
        <v>584.008544921875</v>
      </c>
      <c r="AF271" s="4">
        <v>599.45072428385413</v>
      </c>
      <c r="AG271" s="4">
        <v>614.89363606770837</v>
      </c>
      <c r="AH271" s="4">
        <v>630.33723958333337</v>
      </c>
      <c r="AI271" s="4">
        <v>645.70005289713538</v>
      </c>
      <c r="AJ271" s="4">
        <v>659.37546793619788</v>
      </c>
      <c r="AK271" s="4">
        <v>671.51947021484375</v>
      </c>
      <c r="AL271" s="4">
        <v>682.02581787109375</v>
      </c>
      <c r="AM271" s="4">
        <v>692.23748779296875</v>
      </c>
      <c r="AN271" s="4">
        <v>701.61395263671875</v>
      </c>
      <c r="AP271" s="4">
        <v>1868213.037902832</v>
      </c>
      <c r="AQ271" s="4">
        <v>1918958.5193481445</v>
      </c>
      <c r="AR271" s="4">
        <v>1969704.5092163086</v>
      </c>
      <c r="AS271" s="4">
        <v>2020452.2785644531</v>
      </c>
      <c r="AT271" s="4">
        <v>2071204.2678222656</v>
      </c>
      <c r="AU271" s="4">
        <v>2121756.4468994141</v>
      </c>
      <c r="AV271" s="4">
        <v>2165925.2245483398</v>
      </c>
      <c r="AW271" s="4">
        <v>2205756.5451660156</v>
      </c>
      <c r="AX271" s="4">
        <v>2241493.2823486328</v>
      </c>
      <c r="AY271" s="4">
        <v>2276300.5208740234</v>
      </c>
      <c r="AZ271" s="4">
        <v>2306936.8108520508</v>
      </c>
      <c r="BA271" s="4"/>
      <c r="BB271" s="4">
        <v>22308652.727312617</v>
      </c>
      <c r="BC271" s="4">
        <v>1893585.7786254883</v>
      </c>
      <c r="BD271" s="4">
        <v>1944331.5142822266</v>
      </c>
      <c r="BE271" s="4">
        <v>1995078.3938903809</v>
      </c>
      <c r="BF271" s="4">
        <v>2045828.2731933594</v>
      </c>
      <c r="BG271" s="4">
        <v>2096480.3573608398</v>
      </c>
      <c r="BH271" s="4">
        <v>2143840.835723877</v>
      </c>
      <c r="BI271" s="4">
        <v>2185840.8848571777</v>
      </c>
      <c r="BJ271" s="4">
        <v>2223624.9137573242</v>
      </c>
      <c r="BK271" s="4">
        <v>2258896.9016113281</v>
      </c>
      <c r="BL271" s="4">
        <v>2291618.6658630371</v>
      </c>
    </row>
    <row r="272" spans="1:64" x14ac:dyDescent="0.25">
      <c r="A272">
        <v>165</v>
      </c>
      <c r="C272" s="10">
        <v>0.70890151515151512</v>
      </c>
      <c r="D272" s="11">
        <v>3.3000000000000002E-2</v>
      </c>
      <c r="F272" s="1">
        <f t="shared" si="72"/>
        <v>43.246288652656489</v>
      </c>
      <c r="G272" s="1">
        <f t="shared" si="71"/>
        <v>44.274372330272385</v>
      </c>
      <c r="H272" s="1">
        <f t="shared" si="71"/>
        <v>45.302546477164555</v>
      </c>
      <c r="I272" s="1">
        <f t="shared" si="71"/>
        <v>46.330765203120407</v>
      </c>
      <c r="J272" s="1">
        <f t="shared" si="71"/>
        <v>47.281270820750784</v>
      </c>
      <c r="K272" s="1">
        <f t="shared" si="75"/>
        <v>47.96079866638744</v>
      </c>
      <c r="L272" s="1">
        <f t="shared" si="75"/>
        <v>48.558324635543336</v>
      </c>
      <c r="M272" s="1">
        <f t="shared" si="75"/>
        <v>49.092474909940918</v>
      </c>
      <c r="N272" s="1">
        <f t="shared" si="75"/>
        <v>49.655661888577939</v>
      </c>
      <c r="O272" s="1">
        <f t="shared" si="75"/>
        <v>50.27188484149859</v>
      </c>
      <c r="P272" s="1">
        <f t="shared" si="75"/>
        <v>50.888299222163262</v>
      </c>
      <c r="R272" s="1">
        <f t="shared" si="76"/>
        <v>588.24702785038653</v>
      </c>
      <c r="S272" s="1">
        <f t="shared" si="69"/>
        <v>632.00735834185093</v>
      </c>
      <c r="T272" s="1">
        <f t="shared" si="69"/>
        <v>676.79581774556937</v>
      </c>
      <c r="U272" s="1">
        <f t="shared" si="69"/>
        <v>722.61247358571188</v>
      </c>
      <c r="V272" s="1">
        <f t="shared" si="69"/>
        <v>769.41849159764752</v>
      </c>
      <c r="W272" s="1">
        <f t="shared" si="69"/>
        <v>817.03952634121663</v>
      </c>
      <c r="X272" s="1">
        <f t="shared" si="69"/>
        <v>865.29908799218197</v>
      </c>
      <c r="Y272" s="1">
        <f t="shared" si="69"/>
        <v>914.12448776492408</v>
      </c>
      <c r="Z272" s="1">
        <f t="shared" si="77"/>
        <v>963.49855616418347</v>
      </c>
      <c r="AA272" s="1">
        <f t="shared" si="77"/>
        <v>1013.4623295292217</v>
      </c>
      <c r="AB272" s="1">
        <f t="shared" si="77"/>
        <v>1064.0424215610526</v>
      </c>
      <c r="AC272" t="s">
        <v>27</v>
      </c>
      <c r="AD272" s="4">
        <v>541.35646565755212</v>
      </c>
      <c r="AE272" s="4">
        <v>555.423838297526</v>
      </c>
      <c r="AF272" s="4">
        <v>569.49262491861975</v>
      </c>
      <c r="AG272" s="4">
        <v>583.56210327148437</v>
      </c>
      <c r="AH272" s="4">
        <v>596.42484537760413</v>
      </c>
      <c r="AI272" s="4">
        <v>605.08363850911462</v>
      </c>
      <c r="AJ272" s="4">
        <v>613.34763590494788</v>
      </c>
      <c r="AK272" s="4">
        <v>620.7286275227865</v>
      </c>
      <c r="AL272" s="4">
        <v>627.96016438802087</v>
      </c>
      <c r="AM272" s="4">
        <v>635.49398803710937</v>
      </c>
      <c r="AN272" s="4">
        <v>643.03017171223962</v>
      </c>
      <c r="AP272" s="4">
        <v>1883808.3337097168</v>
      </c>
      <c r="AQ272" s="4">
        <v>1928591.658706665</v>
      </c>
      <c r="AR272" s="4">
        <v>1973378.9245452881</v>
      </c>
      <c r="AS272" s="4">
        <v>2018168.1322479248</v>
      </c>
      <c r="AT272" s="4">
        <v>2059572.1569519043</v>
      </c>
      <c r="AU272" s="4">
        <v>2089172.3899078369</v>
      </c>
      <c r="AV272" s="4">
        <v>2115200.6211242676</v>
      </c>
      <c r="AW272" s="4">
        <v>2138468.2070770264</v>
      </c>
      <c r="AX272" s="4">
        <v>2163000.6318664551</v>
      </c>
      <c r="AY272" s="4">
        <v>2189843.3036956787</v>
      </c>
      <c r="AZ272" s="4">
        <v>2216694.3141174316</v>
      </c>
      <c r="BA272" s="4"/>
      <c r="BB272" s="4">
        <v>25624040.53316284</v>
      </c>
      <c r="BC272" s="4">
        <v>1906199.9962081909</v>
      </c>
      <c r="BD272" s="4">
        <v>1950985.2916259766</v>
      </c>
      <c r="BE272" s="4">
        <v>1995773.5283966064</v>
      </c>
      <c r="BF272" s="4">
        <v>2038870.1445999146</v>
      </c>
      <c r="BG272" s="4">
        <v>2074372.2734298706</v>
      </c>
      <c r="BH272" s="4">
        <v>2102186.5055160522</v>
      </c>
      <c r="BI272" s="4">
        <v>2126834.414100647</v>
      </c>
      <c r="BJ272" s="4">
        <v>2150734.4194717407</v>
      </c>
      <c r="BK272" s="4">
        <v>2176421.9677810669</v>
      </c>
      <c r="BL272" s="4">
        <v>2203268.8089065552</v>
      </c>
    </row>
    <row r="273" spans="1:64" x14ac:dyDescent="0.25">
      <c r="A273">
        <v>166</v>
      </c>
      <c r="C273" s="10">
        <v>0.61837121212121215</v>
      </c>
      <c r="D273" s="11">
        <v>3.3000000000000002E-2</v>
      </c>
      <c r="F273" s="1">
        <f t="shared" si="72"/>
        <v>22.068086605755095</v>
      </c>
      <c r="G273" s="1">
        <f t="shared" si="71"/>
        <v>22.584647738243923</v>
      </c>
      <c r="H273" s="1">
        <f t="shared" si="71"/>
        <v>23.137497028809715</v>
      </c>
      <c r="I273" s="1">
        <f t="shared" si="71"/>
        <v>23.698909837461809</v>
      </c>
      <c r="J273" s="1">
        <f t="shared" si="71"/>
        <v>24.260322646113906</v>
      </c>
      <c r="K273" s="1">
        <f t="shared" si="75"/>
        <v>24.821719442845705</v>
      </c>
      <c r="L273" s="1">
        <f t="shared" si="75"/>
        <v>25.3806938647786</v>
      </c>
      <c r="M273" s="1">
        <f t="shared" si="75"/>
        <v>25.936980571519136</v>
      </c>
      <c r="N273" s="1">
        <f t="shared" si="75"/>
        <v>26.493533762361722</v>
      </c>
      <c r="O273" s="1">
        <f t="shared" si="75"/>
        <v>26.948995694422305</v>
      </c>
      <c r="P273" s="1">
        <f t="shared" si="75"/>
        <v>27.388771663136829</v>
      </c>
      <c r="R273" s="1">
        <f t="shared" si="76"/>
        <v>303.91740271967637</v>
      </c>
      <c r="S273" s="1">
        <f t="shared" si="69"/>
        <v>326.24376989167587</v>
      </c>
      <c r="T273" s="1">
        <f t="shared" si="69"/>
        <v>349.10484227520271</v>
      </c>
      <c r="U273" s="1">
        <f t="shared" si="69"/>
        <v>372.52304570833849</v>
      </c>
      <c r="V273" s="1">
        <f t="shared" si="69"/>
        <v>396.50266195012637</v>
      </c>
      <c r="W273" s="1">
        <f t="shared" si="69"/>
        <v>421.04368299460617</v>
      </c>
      <c r="X273" s="1">
        <f t="shared" si="69"/>
        <v>446.14488964841831</v>
      </c>
      <c r="Y273" s="1">
        <f t="shared" si="69"/>
        <v>471.80372686656716</v>
      </c>
      <c r="Z273" s="1">
        <f t="shared" si="77"/>
        <v>498.01898403350759</v>
      </c>
      <c r="AA273" s="1">
        <f t="shared" si="77"/>
        <v>524.74024876189958</v>
      </c>
      <c r="AB273" s="1">
        <f t="shared" si="77"/>
        <v>551.90913244067917</v>
      </c>
      <c r="AC273" t="s">
        <v>27</v>
      </c>
      <c r="AD273" s="4">
        <v>294.51315307617187</v>
      </c>
      <c r="AE273" s="4">
        <v>300.94002278645831</v>
      </c>
      <c r="AF273" s="4">
        <v>308.01240030924481</v>
      </c>
      <c r="AG273" s="4">
        <v>315.23680623372394</v>
      </c>
      <c r="AH273" s="4">
        <v>322.46121215820313</v>
      </c>
      <c r="AI273" s="4">
        <v>329.68532307942706</v>
      </c>
      <c r="AJ273" s="4">
        <v>336.88070678710937</v>
      </c>
      <c r="AK273" s="4">
        <v>344.04423014322919</v>
      </c>
      <c r="AL273" s="4">
        <v>351.210205078125</v>
      </c>
      <c r="AM273" s="4">
        <v>357.16347249348956</v>
      </c>
      <c r="AN273" s="4">
        <v>362.96627807617187</v>
      </c>
      <c r="AP273" s="4">
        <v>961285.85254669189</v>
      </c>
      <c r="AQ273" s="4">
        <v>983787.25547790527</v>
      </c>
      <c r="AR273" s="4">
        <v>1007869.3705749512</v>
      </c>
      <c r="AS273" s="4">
        <v>1032324.5125198364</v>
      </c>
      <c r="AT273" s="4">
        <v>1056779.6544647217</v>
      </c>
      <c r="AU273" s="4">
        <v>1081234.0989303589</v>
      </c>
      <c r="AV273" s="4">
        <v>1105583.0247497559</v>
      </c>
      <c r="AW273" s="4">
        <v>1129814.8736953735</v>
      </c>
      <c r="AX273" s="4">
        <v>1154058.3306884766</v>
      </c>
      <c r="AY273" s="4">
        <v>1173898.2524490356</v>
      </c>
      <c r="AZ273" s="4">
        <v>1193054.8936462402</v>
      </c>
      <c r="BA273" s="4"/>
      <c r="BB273" s="4">
        <v>13238642.062469102</v>
      </c>
      <c r="BC273" s="4">
        <v>972536.55401229858</v>
      </c>
      <c r="BD273" s="4">
        <v>995828.31302642822</v>
      </c>
      <c r="BE273" s="4">
        <v>1020096.9415473938</v>
      </c>
      <c r="BF273" s="4">
        <v>1044552.0834922791</v>
      </c>
      <c r="BG273" s="4">
        <v>1069006.8766975403</v>
      </c>
      <c r="BH273" s="4">
        <v>1093408.5618400574</v>
      </c>
      <c r="BI273" s="4">
        <v>1117698.9492225647</v>
      </c>
      <c r="BJ273" s="4">
        <v>1141936.602191925</v>
      </c>
      <c r="BK273" s="4">
        <v>1163978.2915687561</v>
      </c>
      <c r="BL273" s="4">
        <v>1183476.5730476379</v>
      </c>
    </row>
    <row r="274" spans="1:64" x14ac:dyDescent="0.25">
      <c r="A274">
        <v>167</v>
      </c>
      <c r="C274" s="10">
        <v>0.64526515151515151</v>
      </c>
      <c r="D274" s="11">
        <v>3.3000000000000002E-2</v>
      </c>
      <c r="F274" s="1">
        <f t="shared" si="72"/>
        <v>23.081016986451093</v>
      </c>
      <c r="G274" s="1">
        <f t="shared" si="71"/>
        <v>23.366943208573606</v>
      </c>
      <c r="H274" s="1">
        <f t="shared" si="71"/>
        <v>23.690871274613588</v>
      </c>
      <c r="I274" s="1">
        <f t="shared" si="71"/>
        <v>24.023513914621457</v>
      </c>
      <c r="J274" s="1">
        <f t="shared" si="71"/>
        <v>24.356110606793422</v>
      </c>
      <c r="K274" s="1">
        <f t="shared" si="75"/>
        <v>24.671715550558407</v>
      </c>
      <c r="L274" s="1">
        <f t="shared" si="75"/>
        <v>25.051142635117767</v>
      </c>
      <c r="M274" s="1">
        <f t="shared" si="75"/>
        <v>25.437300182549201</v>
      </c>
      <c r="N274" s="1">
        <f t="shared" si="75"/>
        <v>25.815422229223891</v>
      </c>
      <c r="O274" s="1">
        <f t="shared" si="75"/>
        <v>26.149577567465705</v>
      </c>
      <c r="P274" s="1">
        <f t="shared" si="75"/>
        <v>26.533507539943557</v>
      </c>
      <c r="R274" s="1">
        <f t="shared" si="76"/>
        <v>358.04257979320579</v>
      </c>
      <c r="S274" s="1">
        <f t="shared" si="69"/>
        <v>381.26655989071816</v>
      </c>
      <c r="T274" s="1">
        <f t="shared" si="69"/>
        <v>404.79546713231173</v>
      </c>
      <c r="U274" s="1">
        <f t="shared" si="69"/>
        <v>428.65265972692924</v>
      </c>
      <c r="V274" s="1">
        <f t="shared" si="69"/>
        <v>452.84247198763666</v>
      </c>
      <c r="W274" s="1">
        <f t="shared" si="69"/>
        <v>477.35638506631255</v>
      </c>
      <c r="X274" s="1">
        <f t="shared" si="69"/>
        <v>502.21781415915063</v>
      </c>
      <c r="Y274" s="1">
        <f t="shared" si="69"/>
        <v>527.46203556798412</v>
      </c>
      <c r="Z274" s="1">
        <f t="shared" si="77"/>
        <v>553.08839677387061</v>
      </c>
      <c r="AA274" s="1">
        <f t="shared" si="77"/>
        <v>579.07089667221544</v>
      </c>
      <c r="AB274" s="1">
        <f t="shared" si="77"/>
        <v>605.41243922592002</v>
      </c>
      <c r="AC274" t="s">
        <v>27</v>
      </c>
      <c r="AD274" s="4">
        <v>295.3690185546875</v>
      </c>
      <c r="AE274" s="4">
        <v>298.96174112955731</v>
      </c>
      <c r="AF274" s="4">
        <v>303.20229085286456</v>
      </c>
      <c r="AG274" s="4">
        <v>307.59182739257812</v>
      </c>
      <c r="AH274" s="4">
        <v>311.98097737630206</v>
      </c>
      <c r="AI274" s="4">
        <v>316.22518920898437</v>
      </c>
      <c r="AJ274" s="4">
        <v>321.01317342122394</v>
      </c>
      <c r="AK274" s="4">
        <v>325.85855102539062</v>
      </c>
      <c r="AL274" s="4">
        <v>330.56694539388019</v>
      </c>
      <c r="AM274" s="4">
        <v>334.52582804361981</v>
      </c>
      <c r="AN274" s="4">
        <v>339.33322143554687</v>
      </c>
      <c r="AP274" s="4">
        <v>1005409.0999298096</v>
      </c>
      <c r="AQ274" s="4">
        <v>1017864.0461654663</v>
      </c>
      <c r="AR274" s="4">
        <v>1031974.352722168</v>
      </c>
      <c r="AS274" s="4">
        <v>1046464.2661209106</v>
      </c>
      <c r="AT274" s="4">
        <v>1060952.1780319214</v>
      </c>
      <c r="AU274" s="4">
        <v>1074699.9293823242</v>
      </c>
      <c r="AV274" s="4">
        <v>1091227.77318573</v>
      </c>
      <c r="AW274" s="4">
        <v>1108048.7959518433</v>
      </c>
      <c r="AX274" s="4">
        <v>1124519.7923049927</v>
      </c>
      <c r="AY274" s="4">
        <v>1139075.5988388062</v>
      </c>
      <c r="AZ274" s="4">
        <v>1155799.5884399414</v>
      </c>
      <c r="BA274" s="4"/>
      <c r="BB274" s="4">
        <v>15596334.775792044</v>
      </c>
      <c r="BC274" s="4">
        <v>1011636.5730476379</v>
      </c>
      <c r="BD274" s="4">
        <v>1024919.1994438171</v>
      </c>
      <c r="BE274" s="4">
        <v>1039219.3094215393</v>
      </c>
      <c r="BF274" s="4">
        <v>1053708.222076416</v>
      </c>
      <c r="BG274" s="4">
        <v>1067826.0537071228</v>
      </c>
      <c r="BH274" s="4">
        <v>1082963.8512840271</v>
      </c>
      <c r="BI274" s="4">
        <v>1099638.2845687866</v>
      </c>
      <c r="BJ274" s="4">
        <v>1116284.294128418</v>
      </c>
      <c r="BK274" s="4">
        <v>1131797.6955718994</v>
      </c>
      <c r="BL274" s="4">
        <v>1147437.5936393738</v>
      </c>
    </row>
    <row r="275" spans="1:64" x14ac:dyDescent="0.25">
      <c r="A275">
        <v>168</v>
      </c>
      <c r="C275" s="10">
        <v>1.2545454545454546</v>
      </c>
      <c r="D275" s="11">
        <v>3.3000000000000002E-2</v>
      </c>
      <c r="F275" s="1">
        <f t="shared" si="72"/>
        <v>37.808490872974239</v>
      </c>
      <c r="G275" s="1">
        <f t="shared" si="71"/>
        <v>38.611967682641399</v>
      </c>
      <c r="H275" s="1">
        <f t="shared" si="71"/>
        <v>39.577240393772598</v>
      </c>
      <c r="I275" s="1">
        <f t="shared" si="71"/>
        <v>40.542512524817603</v>
      </c>
      <c r="J275" s="1">
        <f t="shared" si="71"/>
        <v>41.50778639612119</v>
      </c>
      <c r="K275" s="1">
        <f t="shared" si="75"/>
        <v>42.313492477038672</v>
      </c>
      <c r="L275" s="1">
        <f t="shared" si="75"/>
        <v>43.211717665491022</v>
      </c>
      <c r="M275" s="1">
        <f t="shared" si="75"/>
        <v>44.152775838552429</v>
      </c>
      <c r="N275" s="1">
        <f t="shared" si="75"/>
        <v>45.09383227135524</v>
      </c>
      <c r="O275" s="1">
        <f t="shared" si="75"/>
        <v>46.034890444416646</v>
      </c>
      <c r="P275" s="1">
        <f t="shared" si="75"/>
        <v>46.975946877219464</v>
      </c>
      <c r="R275" s="1">
        <f t="shared" si="76"/>
        <v>498.48886730099514</v>
      </c>
      <c r="S275" s="1">
        <f t="shared" si="69"/>
        <v>536.69909657880294</v>
      </c>
      <c r="T275" s="1">
        <f t="shared" si="69"/>
        <v>575.7937006170099</v>
      </c>
      <c r="U275" s="1">
        <f t="shared" si="69"/>
        <v>615.85357707630499</v>
      </c>
      <c r="V275" s="1">
        <f t="shared" si="69"/>
        <v>656.87872653677437</v>
      </c>
      <c r="W275" s="1">
        <f t="shared" si="69"/>
        <v>698.78936597335428</v>
      </c>
      <c r="X275" s="1">
        <f t="shared" si="69"/>
        <v>741.55197104461911</v>
      </c>
      <c r="Y275" s="1">
        <f t="shared" si="69"/>
        <v>785.23421779664079</v>
      </c>
      <c r="Z275" s="1">
        <f t="shared" si="77"/>
        <v>829.85752185159458</v>
      </c>
      <c r="AA275" s="1">
        <f t="shared" si="77"/>
        <v>875.42188320948048</v>
      </c>
      <c r="AB275" s="1">
        <f t="shared" si="77"/>
        <v>921.92730187029849</v>
      </c>
      <c r="AC275" t="s">
        <v>27</v>
      </c>
      <c r="AD275" s="4">
        <v>253.84015401204428</v>
      </c>
      <c r="AE275" s="4">
        <v>259.48911539713544</v>
      </c>
      <c r="AF275" s="4">
        <v>265.84739176432294</v>
      </c>
      <c r="AG275" s="4">
        <v>272.20566813151044</v>
      </c>
      <c r="AH275" s="4">
        <v>278.56394958496094</v>
      </c>
      <c r="AI275" s="4">
        <v>283.52313741048175</v>
      </c>
      <c r="AJ275" s="4">
        <v>289.29353332519531</v>
      </c>
      <c r="AK275" s="4">
        <v>295.43949381510419</v>
      </c>
      <c r="AL275" s="4">
        <v>301.58543904622394</v>
      </c>
      <c r="AM275" s="4">
        <v>307.73139953613281</v>
      </c>
      <c r="AN275" s="4">
        <v>313.87734476725262</v>
      </c>
      <c r="AP275" s="4">
        <v>1646937.8624267578</v>
      </c>
      <c r="AQ275" s="4">
        <v>1681937.3122558594</v>
      </c>
      <c r="AR275" s="4">
        <v>1723984.5915527344</v>
      </c>
      <c r="AS275" s="4">
        <v>1766031.8455810547</v>
      </c>
      <c r="AT275" s="4">
        <v>1808079.1754150391</v>
      </c>
      <c r="AU275" s="4">
        <v>1843175.7322998047</v>
      </c>
      <c r="AV275" s="4">
        <v>1882302.4215087891</v>
      </c>
      <c r="AW275" s="4">
        <v>1923294.9155273438</v>
      </c>
      <c r="AX275" s="4">
        <v>1964287.3337402344</v>
      </c>
      <c r="AY275" s="4">
        <v>2005279.8277587891</v>
      </c>
      <c r="AZ275" s="4">
        <v>2046272.2459716797</v>
      </c>
      <c r="BA275" s="4"/>
      <c r="BB275" s="4">
        <v>21714175.059631348</v>
      </c>
      <c r="BC275" s="4">
        <v>1664437.5873413086</v>
      </c>
      <c r="BD275" s="4">
        <v>1702960.9519042969</v>
      </c>
      <c r="BE275" s="4">
        <v>1745008.2185668945</v>
      </c>
      <c r="BF275" s="4">
        <v>1787055.5104980469</v>
      </c>
      <c r="BG275" s="4">
        <v>1825627.4538574219</v>
      </c>
      <c r="BH275" s="4">
        <v>1862739.0769042969</v>
      </c>
      <c r="BI275" s="4">
        <v>1902798.6685180664</v>
      </c>
      <c r="BJ275" s="4">
        <v>1943791.1246337891</v>
      </c>
      <c r="BK275" s="4">
        <v>1984783.5807495117</v>
      </c>
      <c r="BL275" s="4">
        <v>2025776.0368652344</v>
      </c>
    </row>
    <row r="276" spans="1:64" x14ac:dyDescent="0.25">
      <c r="A276">
        <v>172</v>
      </c>
      <c r="C276" s="10">
        <v>0.91003787878787878</v>
      </c>
      <c r="D276" s="11">
        <v>4.4999999999999998E-2</v>
      </c>
      <c r="F276" s="1">
        <f t="shared" si="72"/>
        <v>43.424595875735676</v>
      </c>
      <c r="G276" s="1">
        <f t="shared" si="71"/>
        <v>44.709839736791352</v>
      </c>
      <c r="H276" s="1">
        <f t="shared" si="71"/>
        <v>46.027775628726566</v>
      </c>
      <c r="I276" s="1">
        <f t="shared" si="71"/>
        <v>47.232134359270418</v>
      </c>
      <c r="J276" s="1">
        <f t="shared" si="71"/>
        <v>48.189144204580202</v>
      </c>
      <c r="K276" s="1">
        <f t="shared" si="75"/>
        <v>49.062359576054511</v>
      </c>
      <c r="L276" s="1">
        <f t="shared" si="75"/>
        <v>49.818048249482011</v>
      </c>
      <c r="M276" s="1">
        <f t="shared" si="75"/>
        <v>50.539932322786747</v>
      </c>
      <c r="N276" s="1">
        <f t="shared" si="75"/>
        <v>51.218550749499386</v>
      </c>
      <c r="O276" s="1">
        <f t="shared" si="75"/>
        <v>51.836947368415153</v>
      </c>
      <c r="P276" s="1">
        <f t="shared" si="75"/>
        <v>52.455344828911286</v>
      </c>
      <c r="R276" s="1">
        <f t="shared" si="76"/>
        <v>339.31412016539315</v>
      </c>
      <c r="S276" s="1">
        <f t="shared" si="69"/>
        <v>383.38133797165665</v>
      </c>
      <c r="T276" s="1">
        <f t="shared" si="69"/>
        <v>428.75014565441563</v>
      </c>
      <c r="U276" s="1">
        <f t="shared" si="69"/>
        <v>475.3801006484141</v>
      </c>
      <c r="V276" s="1">
        <f t="shared" si="69"/>
        <v>523.0907399303394</v>
      </c>
      <c r="W276" s="1">
        <f t="shared" si="69"/>
        <v>571.71649182065676</v>
      </c>
      <c r="X276" s="1">
        <f t="shared" si="69"/>
        <v>621.15669573342507</v>
      </c>
      <c r="Y276" s="1">
        <f t="shared" si="69"/>
        <v>671.33568601955949</v>
      </c>
      <c r="Z276" s="1">
        <f t="shared" si="77"/>
        <v>722.21492755570262</v>
      </c>
      <c r="AA276" s="1">
        <f t="shared" si="77"/>
        <v>773.7426766146599</v>
      </c>
      <c r="AB276" s="1">
        <f t="shared" si="77"/>
        <v>825.88882271332307</v>
      </c>
      <c r="AC276" t="s">
        <v>27</v>
      </c>
      <c r="AD276" s="4">
        <v>401.65220133463544</v>
      </c>
      <c r="AE276" s="4">
        <v>414.03162638346356</v>
      </c>
      <c r="AF276" s="4">
        <v>426.61570231119794</v>
      </c>
      <c r="AG276" s="4">
        <v>438.38894653320312</v>
      </c>
      <c r="AH276" s="4">
        <v>447.66224161783856</v>
      </c>
      <c r="AI276" s="4">
        <v>455.92338053385419</v>
      </c>
      <c r="AJ276" s="4">
        <v>462.76445515950519</v>
      </c>
      <c r="AK276" s="4">
        <v>469.19504801432294</v>
      </c>
      <c r="AL276" s="4">
        <v>475.3487548828125</v>
      </c>
      <c r="AM276" s="4">
        <v>481.13820393880206</v>
      </c>
      <c r="AN276" s="4">
        <v>486.92766316731769</v>
      </c>
      <c r="AP276" s="4">
        <v>1891575.3963470459</v>
      </c>
      <c r="AQ276" s="4">
        <v>1947560.6189346313</v>
      </c>
      <c r="AR276" s="4">
        <v>2004969.9063873291</v>
      </c>
      <c r="AS276" s="4">
        <v>2057431.7726898193</v>
      </c>
      <c r="AT276" s="4">
        <v>2099119.1215515137</v>
      </c>
      <c r="AU276" s="4">
        <v>2137156.3831329346</v>
      </c>
      <c r="AV276" s="4">
        <v>2170074.1817474365</v>
      </c>
      <c r="AW276" s="4">
        <v>2201519.4519805908</v>
      </c>
      <c r="AX276" s="4">
        <v>2231080.0706481934</v>
      </c>
      <c r="AY276" s="4">
        <v>2258017.4273681641</v>
      </c>
      <c r="AZ276" s="4">
        <v>2284954.8207473755</v>
      </c>
      <c r="BA276" s="4"/>
      <c r="BB276" s="4">
        <v>14780523.074404527</v>
      </c>
      <c r="BC276" s="4">
        <v>1919568.0076408386</v>
      </c>
      <c r="BD276" s="4">
        <v>1976265.2626609802</v>
      </c>
      <c r="BE276" s="4">
        <v>2031200.8395385742</v>
      </c>
      <c r="BF276" s="4">
        <v>2078275.4471206665</v>
      </c>
      <c r="BG276" s="4">
        <v>2118137.7523422241</v>
      </c>
      <c r="BH276" s="4">
        <v>2153615.2824401855</v>
      </c>
      <c r="BI276" s="4">
        <v>2185796.8168640137</v>
      </c>
      <c r="BJ276" s="4">
        <v>2216299.7613143921</v>
      </c>
      <c r="BK276" s="4">
        <v>2244548.7490081787</v>
      </c>
      <c r="BL276" s="4">
        <v>2271486.1240577698</v>
      </c>
    </row>
    <row r="277" spans="1:64" x14ac:dyDescent="0.25">
      <c r="A277">
        <v>173</v>
      </c>
      <c r="C277" s="10">
        <v>1.0797348484848486</v>
      </c>
      <c r="D277" s="11">
        <v>4.4999999999999998E-2</v>
      </c>
      <c r="F277" s="1">
        <f t="shared" si="72"/>
        <v>45.545553006066214</v>
      </c>
      <c r="G277" s="1">
        <f t="shared" si="71"/>
        <v>47.040611389167161</v>
      </c>
      <c r="H277" s="1">
        <f t="shared" si="71"/>
        <v>48.537104134607794</v>
      </c>
      <c r="I277" s="1">
        <f t="shared" si="71"/>
        <v>49.92734472985876</v>
      </c>
      <c r="J277" s="1">
        <f t="shared" si="71"/>
        <v>50.980237581535036</v>
      </c>
      <c r="K277" s="1">
        <f t="shared" si="75"/>
        <v>52.112217068737863</v>
      </c>
      <c r="L277" s="1">
        <f t="shared" si="75"/>
        <v>53.278255297483057</v>
      </c>
      <c r="M277" s="1">
        <f t="shared" si="75"/>
        <v>54.40403652208677</v>
      </c>
      <c r="N277" s="1">
        <f t="shared" si="75"/>
        <v>55.526894103856783</v>
      </c>
      <c r="O277" s="1">
        <f t="shared" si="75"/>
        <v>56.048126300570068</v>
      </c>
      <c r="P277" s="1">
        <f t="shared" si="75"/>
        <v>56.510132762639209</v>
      </c>
      <c r="R277" s="1">
        <f t="shared" si="76"/>
        <v>356.63782642669571</v>
      </c>
      <c r="S277" s="1">
        <f t="shared" si="69"/>
        <v>402.93090862431239</v>
      </c>
      <c r="T277" s="1">
        <f t="shared" si="69"/>
        <v>450.71976638619986</v>
      </c>
      <c r="U277" s="1">
        <f t="shared" si="69"/>
        <v>499.95199081843316</v>
      </c>
      <c r="V277" s="1">
        <f t="shared" si="69"/>
        <v>550.40578197413004</v>
      </c>
      <c r="W277" s="1">
        <f t="shared" si="69"/>
        <v>601.95200929926648</v>
      </c>
      <c r="X277" s="1">
        <f t="shared" si="69"/>
        <v>654.64724548237689</v>
      </c>
      <c r="Y277" s="1">
        <f t="shared" si="69"/>
        <v>708.48839139216182</v>
      </c>
      <c r="Z277" s="1">
        <f t="shared" si="77"/>
        <v>763.4538567051336</v>
      </c>
      <c r="AA277" s="1">
        <f t="shared" si="77"/>
        <v>819.24136690734701</v>
      </c>
      <c r="AB277" s="1">
        <f t="shared" si="77"/>
        <v>875.52049643895168</v>
      </c>
      <c r="AC277" t="s">
        <v>27</v>
      </c>
      <c r="AD277" s="4">
        <v>332.28083801269531</v>
      </c>
      <c r="AE277" s="4">
        <v>342.80326334635419</v>
      </c>
      <c r="AF277" s="4">
        <v>353.34038289388019</v>
      </c>
      <c r="AG277" s="4">
        <v>362.7950490315755</v>
      </c>
      <c r="AH277" s="4">
        <v>369.40707906087238</v>
      </c>
      <c r="AI277" s="4">
        <v>376.42202758789062</v>
      </c>
      <c r="AJ277" s="4">
        <v>383.60957845052081</v>
      </c>
      <c r="AK277" s="4">
        <v>390.38653564453125</v>
      </c>
      <c r="AL277" s="4">
        <v>397.13294474283856</v>
      </c>
      <c r="AM277" s="4">
        <v>400.81482950846356</v>
      </c>
      <c r="AN277" s="4">
        <v>404.19534301757812</v>
      </c>
      <c r="AP277" s="4">
        <v>1983964.2889442444</v>
      </c>
      <c r="AQ277" s="4">
        <v>2049089.0321121216</v>
      </c>
      <c r="AR277" s="4">
        <v>2114276.2561035156</v>
      </c>
      <c r="AS277" s="4">
        <v>2174835.1364326477</v>
      </c>
      <c r="AT277" s="4">
        <v>2220699.1490516663</v>
      </c>
      <c r="AU277" s="4">
        <v>2270008.1755142212</v>
      </c>
      <c r="AV277" s="4">
        <v>2320800.8007583618</v>
      </c>
      <c r="AW277" s="4">
        <v>2369839.8309020996</v>
      </c>
      <c r="AX277" s="4">
        <v>2418751.5071640015</v>
      </c>
      <c r="AY277" s="4">
        <v>2441456.381652832</v>
      </c>
      <c r="AZ277" s="4">
        <v>2461581.383140564</v>
      </c>
      <c r="BA277" s="4"/>
      <c r="BB277" s="4">
        <v>15535143.719146864</v>
      </c>
      <c r="BC277" s="4">
        <v>2016526.660528183</v>
      </c>
      <c r="BD277" s="4">
        <v>2081682.6441078186</v>
      </c>
      <c r="BE277" s="4">
        <v>2144555.6962680817</v>
      </c>
      <c r="BF277" s="4">
        <v>2197767.142742157</v>
      </c>
      <c r="BG277" s="4">
        <v>2245353.6622829437</v>
      </c>
      <c r="BH277" s="4">
        <v>2295404.4881362915</v>
      </c>
      <c r="BI277" s="4">
        <v>2345320.3158302307</v>
      </c>
      <c r="BJ277" s="4">
        <v>2394295.6690330505</v>
      </c>
      <c r="BK277" s="4">
        <v>2430103.9444084167</v>
      </c>
      <c r="BL277" s="4">
        <v>2451518.882396698</v>
      </c>
    </row>
    <row r="278" spans="1:64" x14ac:dyDescent="0.25">
      <c r="A278">
        <v>174</v>
      </c>
      <c r="C278" s="10">
        <v>0.85113636363636369</v>
      </c>
      <c r="D278" s="11">
        <v>4.4999999999999998E-2</v>
      </c>
      <c r="F278" s="1">
        <f t="shared" si="72"/>
        <v>33.361310591054028</v>
      </c>
      <c r="G278" s="1">
        <f t="shared" si="71"/>
        <v>34.323488850764335</v>
      </c>
      <c r="H278" s="1">
        <f t="shared" si="71"/>
        <v>35.285638380970177</v>
      </c>
      <c r="I278" s="1">
        <f t="shared" si="71"/>
        <v>36.183037117887132</v>
      </c>
      <c r="J278" s="1">
        <f t="shared" si="71"/>
        <v>37.062093837202085</v>
      </c>
      <c r="K278" s="1">
        <f t="shared" si="75"/>
        <v>37.941076961759038</v>
      </c>
      <c r="L278" s="1">
        <f t="shared" si="75"/>
        <v>38.820476467353252</v>
      </c>
      <c r="M278" s="1">
        <f t="shared" si="75"/>
        <v>39.699614652523323</v>
      </c>
      <c r="N278" s="1">
        <f t="shared" si="75"/>
        <v>40.578659958747465</v>
      </c>
      <c r="O278" s="1">
        <f t="shared" si="75"/>
        <v>41.457703690752183</v>
      </c>
      <c r="P278" s="1">
        <f t="shared" si="75"/>
        <v>42.336748209866613</v>
      </c>
      <c r="R278" s="1">
        <f t="shared" si="76"/>
        <v>332.14766100039623</v>
      </c>
      <c r="S278" s="1">
        <f t="shared" si="69"/>
        <v>365.99006072130544</v>
      </c>
      <c r="T278" s="1">
        <f t="shared" si="69"/>
        <v>400.79462433717271</v>
      </c>
      <c r="U278" s="1">
        <f t="shared" si="69"/>
        <v>436.52896208660138</v>
      </c>
      <c r="V278" s="1">
        <f t="shared" ref="V278:AB354" si="78">BF278/43560+U278</f>
        <v>473.15152756414602</v>
      </c>
      <c r="W278" s="1">
        <f t="shared" si="78"/>
        <v>510.6531129636266</v>
      </c>
      <c r="X278" s="1">
        <f t="shared" si="78"/>
        <v>549.03388967818273</v>
      </c>
      <c r="Y278" s="1">
        <f t="shared" si="78"/>
        <v>588.29393523812098</v>
      </c>
      <c r="Z278" s="1">
        <f t="shared" si="77"/>
        <v>628.43307254375634</v>
      </c>
      <c r="AA278" s="1">
        <f t="shared" si="77"/>
        <v>669.45125436850617</v>
      </c>
      <c r="AB278" s="1">
        <f t="shared" si="77"/>
        <v>711.34848031881552</v>
      </c>
      <c r="AC278" t="s">
        <v>27</v>
      </c>
      <c r="AD278" s="4">
        <v>313.29837036132812</v>
      </c>
      <c r="AE278" s="4">
        <v>323.02920023600262</v>
      </c>
      <c r="AF278" s="4">
        <v>332.75966898600262</v>
      </c>
      <c r="AG278" s="4">
        <v>341.65329488118488</v>
      </c>
      <c r="AH278" s="4">
        <v>350.30987040201825</v>
      </c>
      <c r="AI278" s="4">
        <v>358.96495564778644</v>
      </c>
      <c r="AJ278" s="4">
        <v>367.62481180826825</v>
      </c>
      <c r="AK278" s="4">
        <v>376.28184000651044</v>
      </c>
      <c r="AL278" s="4">
        <v>384.93826802571613</v>
      </c>
      <c r="AM278" s="4">
        <v>393.59468587239581</v>
      </c>
      <c r="AN278" s="4">
        <v>402.25111389160156</v>
      </c>
      <c r="AP278" s="4">
        <v>1453218.6893463135</v>
      </c>
      <c r="AQ278" s="4">
        <v>1495131.1743392944</v>
      </c>
      <c r="AR278" s="4">
        <v>1537042.407875061</v>
      </c>
      <c r="AS278" s="4">
        <v>1576133.0968551636</v>
      </c>
      <c r="AT278" s="4">
        <v>1614424.8075485229</v>
      </c>
      <c r="AU278" s="4">
        <v>1652713.3124542236</v>
      </c>
      <c r="AV278" s="4">
        <v>1691019.9549179077</v>
      </c>
      <c r="AW278" s="4">
        <v>1729315.214263916</v>
      </c>
      <c r="AX278" s="4">
        <v>1767606.4278030396</v>
      </c>
      <c r="AY278" s="4">
        <v>1805897.572769165</v>
      </c>
      <c r="AZ278" s="4">
        <v>1844188.7520217896</v>
      </c>
      <c r="BA278" s="4"/>
      <c r="BB278" s="4">
        <v>14468352.11317726</v>
      </c>
      <c r="BC278" s="4">
        <v>1474174.931842804</v>
      </c>
      <c r="BD278" s="4">
        <v>1516086.7911071777</v>
      </c>
      <c r="BE278" s="4">
        <v>1556587.7523651123</v>
      </c>
      <c r="BF278" s="4">
        <v>1595278.9522018433</v>
      </c>
      <c r="BG278" s="4">
        <v>1633569.0600013733</v>
      </c>
      <c r="BH278" s="4">
        <v>1671866.6336860657</v>
      </c>
      <c r="BI278" s="4">
        <v>1710167.5845909119</v>
      </c>
      <c r="BJ278" s="4">
        <v>1748460.8210334778</v>
      </c>
      <c r="BK278" s="4">
        <v>1786752.0002861023</v>
      </c>
      <c r="BL278" s="4">
        <v>1825043.1623954773</v>
      </c>
    </row>
    <row r="279" spans="1:64" x14ac:dyDescent="0.25">
      <c r="A279">
        <v>175</v>
      </c>
      <c r="C279" s="10">
        <v>0.9386363636363636</v>
      </c>
      <c r="D279" s="11">
        <v>4.4999999999999998E-2</v>
      </c>
      <c r="F279" s="1">
        <f t="shared" si="72"/>
        <v>38.052822714140923</v>
      </c>
      <c r="G279" s="1">
        <f t="shared" si="71"/>
        <v>38.801542466008634</v>
      </c>
      <c r="H279" s="1">
        <f t="shared" si="71"/>
        <v>39.550355096822273</v>
      </c>
      <c r="I279" s="1">
        <f t="shared" si="71"/>
        <v>40.299038391533635</v>
      </c>
      <c r="J279" s="1">
        <f t="shared" si="71"/>
        <v>41.047667868538007</v>
      </c>
      <c r="K279" s="1">
        <f t="shared" si="75"/>
        <v>41.684759279781794</v>
      </c>
      <c r="L279" s="1">
        <f t="shared" si="75"/>
        <v>42.228101981507187</v>
      </c>
      <c r="M279" s="1">
        <f t="shared" si="75"/>
        <v>42.841794842596556</v>
      </c>
      <c r="N279" s="1">
        <f t="shared" si="75"/>
        <v>43.519660111104159</v>
      </c>
      <c r="O279" s="1">
        <f t="shared" si="75"/>
        <v>44.209176045147181</v>
      </c>
      <c r="P279" s="1">
        <f t="shared" si="75"/>
        <v>44.898461951894205</v>
      </c>
      <c r="R279" s="1">
        <f t="shared" si="76"/>
        <v>350.72610811280811</v>
      </c>
      <c r="S279" s="1">
        <f t="shared" ref="S279:U305" si="79">BC279/43560+R279</f>
        <v>389.15329070288288</v>
      </c>
      <c r="T279" s="1">
        <f t="shared" si="79"/>
        <v>428.32923948429834</v>
      </c>
      <c r="U279" s="1">
        <f t="shared" si="79"/>
        <v>468.25393622847628</v>
      </c>
      <c r="V279" s="1">
        <f t="shared" si="78"/>
        <v>508.9272893585121</v>
      </c>
      <c r="W279" s="1">
        <f t="shared" si="78"/>
        <v>550.29350293267203</v>
      </c>
      <c r="X279" s="1">
        <f t="shared" si="78"/>
        <v>592.24993356331652</v>
      </c>
      <c r="Y279" s="1">
        <f t="shared" si="78"/>
        <v>634.78488197536842</v>
      </c>
      <c r="Z279" s="1">
        <f t="shared" si="77"/>
        <v>677.96560945221881</v>
      </c>
      <c r="AA279" s="1">
        <f t="shared" si="77"/>
        <v>721.83002753034452</v>
      </c>
      <c r="AB279" s="1">
        <f t="shared" si="77"/>
        <v>766.38384652886521</v>
      </c>
      <c r="AC279" t="s">
        <v>27</v>
      </c>
      <c r="AD279" s="4">
        <v>330.37257893880206</v>
      </c>
      <c r="AE279" s="4">
        <v>337.24215698242187</v>
      </c>
      <c r="AF279" s="4">
        <v>344.11282348632812</v>
      </c>
      <c r="AG279" s="4">
        <v>350.98198445638019</v>
      </c>
      <c r="AH279" s="4">
        <v>357.85050455729169</v>
      </c>
      <c r="AI279" s="4">
        <v>364.01765950520831</v>
      </c>
      <c r="AJ279" s="4">
        <v>369.39467366536456</v>
      </c>
      <c r="AK279" s="4">
        <v>374.93675740559894</v>
      </c>
      <c r="AL279" s="4">
        <v>380.92891438802081</v>
      </c>
      <c r="AM279" s="4">
        <v>386.98932902018231</v>
      </c>
      <c r="AN279" s="4">
        <v>393.04819742838544</v>
      </c>
      <c r="AP279" s="4">
        <v>1657580.9574279785</v>
      </c>
      <c r="AQ279" s="4">
        <v>1690195.1898193359</v>
      </c>
      <c r="AR279" s="4">
        <v>1722813.4680175781</v>
      </c>
      <c r="AS279" s="4">
        <v>1755426.1123352051</v>
      </c>
      <c r="AT279" s="4">
        <v>1788036.4123535156</v>
      </c>
      <c r="AU279" s="4">
        <v>1815788.1142272949</v>
      </c>
      <c r="AV279" s="4">
        <v>1839456.1223144531</v>
      </c>
      <c r="AW279" s="4">
        <v>1866188.5833435059</v>
      </c>
      <c r="AX279" s="4">
        <v>1895716.3944396973</v>
      </c>
      <c r="AY279" s="4">
        <v>1925751.7085266113</v>
      </c>
      <c r="AZ279" s="4">
        <v>1955777.0026245117</v>
      </c>
      <c r="BA279" s="4"/>
      <c r="BB279" s="4">
        <v>15277629.269393921</v>
      </c>
      <c r="BC279" s="4">
        <v>1673888.0736236572</v>
      </c>
      <c r="BD279" s="4">
        <v>1706504.328918457</v>
      </c>
      <c r="BE279" s="4">
        <v>1739119.7901763916</v>
      </c>
      <c r="BF279" s="4">
        <v>1771731.2623443604</v>
      </c>
      <c r="BG279" s="4">
        <v>1801912.2632904053</v>
      </c>
      <c r="BH279" s="4">
        <v>1827622.118270874</v>
      </c>
      <c r="BI279" s="4">
        <v>1852822.3528289795</v>
      </c>
      <c r="BJ279" s="4">
        <v>1880952.4888916016</v>
      </c>
      <c r="BK279" s="4">
        <v>1910734.0514831543</v>
      </c>
      <c r="BL279" s="4">
        <v>1940764.3555755615</v>
      </c>
    </row>
    <row r="280" spans="1:64" x14ac:dyDescent="0.25">
      <c r="A280">
        <v>176</v>
      </c>
      <c r="C280" s="10">
        <v>0.80435606060606057</v>
      </c>
      <c r="D280" s="11">
        <v>4.4999999999999998E-2</v>
      </c>
      <c r="F280" s="1">
        <f t="shared" si="72"/>
        <v>29.865069787276788</v>
      </c>
      <c r="G280" s="1">
        <f t="shared" si="71"/>
        <v>30.346073438050663</v>
      </c>
      <c r="H280" s="1">
        <f t="shared" si="71"/>
        <v>30.827070394188468</v>
      </c>
      <c r="I280" s="1">
        <f t="shared" si="71"/>
        <v>31.308069581871628</v>
      </c>
      <c r="J280" s="1">
        <f t="shared" si="71"/>
        <v>31.788817348777975</v>
      </c>
      <c r="K280" s="1">
        <f t="shared" si="75"/>
        <v>32.261207978324784</v>
      </c>
      <c r="L280" s="1">
        <f t="shared" si="75"/>
        <v>32.779482899640435</v>
      </c>
      <c r="M280" s="1">
        <f t="shared" si="75"/>
        <v>33.379253857370031</v>
      </c>
      <c r="N280" s="1">
        <f t="shared" si="75"/>
        <v>34.028186503148497</v>
      </c>
      <c r="O280" s="1">
        <f t="shared" si="75"/>
        <v>34.676928723723215</v>
      </c>
      <c r="P280" s="1">
        <f t="shared" si="75"/>
        <v>35.296421335463791</v>
      </c>
      <c r="R280" s="1">
        <f t="shared" si="76"/>
        <v>297.80247001725712</v>
      </c>
      <c r="S280" s="1">
        <f t="shared" si="79"/>
        <v>327.90804162992083</v>
      </c>
      <c r="T280" s="1">
        <f t="shared" si="79"/>
        <v>358.4946135460404</v>
      </c>
      <c r="U280" s="1">
        <f t="shared" si="79"/>
        <v>389.56218353407047</v>
      </c>
      <c r="V280" s="1">
        <f t="shared" si="78"/>
        <v>421.11062699939527</v>
      </c>
      <c r="W280" s="1">
        <f t="shared" si="78"/>
        <v>453.13563966294663</v>
      </c>
      <c r="X280" s="1">
        <f t="shared" si="78"/>
        <v>485.65598510192922</v>
      </c>
      <c r="Y280" s="1">
        <f t="shared" si="78"/>
        <v>518.73535348043447</v>
      </c>
      <c r="Z280" s="1">
        <f t="shared" si="77"/>
        <v>552.43907366069368</v>
      </c>
      <c r="AA280" s="1">
        <f t="shared" si="77"/>
        <v>586.79163127412949</v>
      </c>
      <c r="AB280" s="1">
        <f t="shared" si="77"/>
        <v>621.77830630372296</v>
      </c>
      <c r="AC280" t="s">
        <v>27</v>
      </c>
      <c r="AD280" s="4">
        <v>308.28511555989581</v>
      </c>
      <c r="AE280" s="4">
        <v>313.33832804361981</v>
      </c>
      <c r="AF280" s="4">
        <v>318.39144897460937</v>
      </c>
      <c r="AG280" s="4">
        <v>323.44460042317706</v>
      </c>
      <c r="AH280" s="4">
        <v>328.49516805013019</v>
      </c>
      <c r="AI280" s="4">
        <v>333.44112141927081</v>
      </c>
      <c r="AJ280" s="4">
        <v>338.45914713541669</v>
      </c>
      <c r="AK280" s="4">
        <v>344.24418131510419</v>
      </c>
      <c r="AL280" s="4">
        <v>350.70201619466144</v>
      </c>
      <c r="AM280" s="4">
        <v>357.15774536132812</v>
      </c>
      <c r="AN280" s="4">
        <v>363.41382853190106</v>
      </c>
      <c r="AP280" s="4">
        <v>1300922.4399337769</v>
      </c>
      <c r="AQ280" s="4">
        <v>1321874.9589614868</v>
      </c>
      <c r="AR280" s="4">
        <v>1342827.1863708496</v>
      </c>
      <c r="AS280" s="4">
        <v>1363779.5109863281</v>
      </c>
      <c r="AT280" s="4">
        <v>1384720.8837127686</v>
      </c>
      <c r="AU280" s="4">
        <v>1405298.2195358276</v>
      </c>
      <c r="AV280" s="4">
        <v>1427874.2751083374</v>
      </c>
      <c r="AW280" s="4">
        <v>1454000.2980270386</v>
      </c>
      <c r="AX280" s="4">
        <v>1482267.8040771484</v>
      </c>
      <c r="AY280" s="4">
        <v>1510527.0152053833</v>
      </c>
      <c r="AZ280" s="4">
        <v>1537512.1133728027</v>
      </c>
      <c r="BA280" s="4"/>
      <c r="BB280" s="4">
        <v>12972275.593951721</v>
      </c>
      <c r="BC280" s="4">
        <v>1311398.6994476318</v>
      </c>
      <c r="BD280" s="4">
        <v>1332351.0726661682</v>
      </c>
      <c r="BE280" s="4">
        <v>1353303.3486785889</v>
      </c>
      <c r="BF280" s="4">
        <v>1374250.1973495483</v>
      </c>
      <c r="BG280" s="4">
        <v>1395009.5516242981</v>
      </c>
      <c r="BH280" s="4">
        <v>1416586.2473220825</v>
      </c>
      <c r="BI280" s="4">
        <v>1440937.286567688</v>
      </c>
      <c r="BJ280" s="4">
        <v>1468134.0510520935</v>
      </c>
      <c r="BK280" s="4">
        <v>1496397.4096412659</v>
      </c>
      <c r="BL280" s="4">
        <v>1524019.564289093</v>
      </c>
    </row>
    <row r="281" spans="1:64" x14ac:dyDescent="0.25">
      <c r="A281">
        <v>177</v>
      </c>
      <c r="C281" s="10">
        <v>0.82632575757575755</v>
      </c>
      <c r="D281" s="11">
        <v>4.4999999999999998E-2</v>
      </c>
      <c r="F281" s="1">
        <f t="shared" si="72"/>
        <v>28.882931132355996</v>
      </c>
      <c r="G281" s="1">
        <f t="shared" si="71"/>
        <v>29.856292262572122</v>
      </c>
      <c r="H281" s="1">
        <f t="shared" si="71"/>
        <v>30.829653392788245</v>
      </c>
      <c r="I281" s="1">
        <f t="shared" si="71"/>
        <v>31.803014523004368</v>
      </c>
      <c r="J281" s="1">
        <f t="shared" si="71"/>
        <v>32.776375653220491</v>
      </c>
      <c r="K281" s="1">
        <f t="shared" si="75"/>
        <v>33.749736783436617</v>
      </c>
      <c r="L281" s="1">
        <f t="shared" si="75"/>
        <v>34.723035252083321</v>
      </c>
      <c r="M281" s="1">
        <f t="shared" si="75"/>
        <v>35.666304309834459</v>
      </c>
      <c r="N281" s="1">
        <f t="shared" si="75"/>
        <v>36.244882269404805</v>
      </c>
      <c r="O281" s="1">
        <f t="shared" si="75"/>
        <v>36.850341278090184</v>
      </c>
      <c r="P281" s="1">
        <f t="shared" si="75"/>
        <v>37.457379816824194</v>
      </c>
      <c r="R281" s="1">
        <f t="shared" si="76"/>
        <v>428.68020073445024</v>
      </c>
      <c r="S281" s="1">
        <f t="shared" si="79"/>
        <v>458.04981243191429</v>
      </c>
      <c r="T281" s="1">
        <f t="shared" si="79"/>
        <v>488.39278525959446</v>
      </c>
      <c r="U281" s="1">
        <f t="shared" si="79"/>
        <v>519.70911921749075</v>
      </c>
      <c r="V281" s="1">
        <f t="shared" si="78"/>
        <v>551.99881430560322</v>
      </c>
      <c r="W281" s="1">
        <f t="shared" si="78"/>
        <v>585.26187052393175</v>
      </c>
      <c r="X281" s="1">
        <f t="shared" si="78"/>
        <v>619.49825654169172</v>
      </c>
      <c r="Y281" s="1">
        <f t="shared" si="78"/>
        <v>654.69292632265058</v>
      </c>
      <c r="Z281" s="1">
        <f t="shared" si="77"/>
        <v>690.64851961227021</v>
      </c>
      <c r="AA281" s="1">
        <f t="shared" si="77"/>
        <v>727.19613138601767</v>
      </c>
      <c r="AB281" s="1">
        <f t="shared" si="77"/>
        <v>764.34999193347483</v>
      </c>
      <c r="AC281" t="s">
        <v>27</v>
      </c>
      <c r="AD281" s="4">
        <v>297.73715209960937</v>
      </c>
      <c r="AE281" s="4">
        <v>307.45850626627606</v>
      </c>
      <c r="AF281" s="4">
        <v>317.17986043294269</v>
      </c>
      <c r="AG281" s="4">
        <v>326.90121459960937</v>
      </c>
      <c r="AH281" s="4">
        <v>336.62256876627606</v>
      </c>
      <c r="AI281" s="4">
        <v>346.34392293294269</v>
      </c>
      <c r="AJ281" s="4">
        <v>356.06415812174481</v>
      </c>
      <c r="AK281" s="4">
        <v>365.38454182942706</v>
      </c>
      <c r="AL281" s="4">
        <v>371.02942911783856</v>
      </c>
      <c r="AM281" s="4">
        <v>377.07955932617187</v>
      </c>
      <c r="AN281" s="4">
        <v>383.14020792643231</v>
      </c>
      <c r="AP281" s="4">
        <v>1258140.4801254272</v>
      </c>
      <c r="AQ281" s="4">
        <v>1300540.0909576416</v>
      </c>
      <c r="AR281" s="4">
        <v>1342939.701789856</v>
      </c>
      <c r="AS281" s="4">
        <v>1385339.3126220703</v>
      </c>
      <c r="AT281" s="4">
        <v>1427738.9234542847</v>
      </c>
      <c r="AU281" s="4">
        <v>1470138.534286499</v>
      </c>
      <c r="AV281" s="4">
        <v>1512535.4155807495</v>
      </c>
      <c r="AW281" s="4">
        <v>1553624.2157363892</v>
      </c>
      <c r="AX281" s="4">
        <v>1578827.0716552734</v>
      </c>
      <c r="AY281" s="4">
        <v>1605200.8660736084</v>
      </c>
      <c r="AZ281" s="4">
        <v>1631643.4648208618</v>
      </c>
      <c r="BA281" s="4"/>
      <c r="BB281" s="4">
        <v>18673309.543992653</v>
      </c>
      <c r="BC281" s="4">
        <v>1279340.2855415344</v>
      </c>
      <c r="BD281" s="4">
        <v>1321739.8963737488</v>
      </c>
      <c r="BE281" s="4">
        <v>1364139.5072059631</v>
      </c>
      <c r="BF281" s="4">
        <v>1406539.1180381775</v>
      </c>
      <c r="BG281" s="4">
        <v>1448938.7288703918</v>
      </c>
      <c r="BH281" s="4">
        <v>1491336.9749336243</v>
      </c>
      <c r="BI281" s="4">
        <v>1533079.8156585693</v>
      </c>
      <c r="BJ281" s="4">
        <v>1566225.6436958313</v>
      </c>
      <c r="BK281" s="4">
        <v>1592013.9688644409</v>
      </c>
      <c r="BL281" s="4">
        <v>1618422.1654472351</v>
      </c>
    </row>
    <row r="282" spans="1:64" x14ac:dyDescent="0.25">
      <c r="A282">
        <v>178</v>
      </c>
      <c r="C282" s="10">
        <v>1.0645833333333334</v>
      </c>
      <c r="D282" s="11">
        <v>3.3000000000000002E-2</v>
      </c>
      <c r="F282" s="1">
        <f t="shared" si="72"/>
        <v>34.601605654244473</v>
      </c>
      <c r="G282" s="1">
        <f t="shared" si="71"/>
        <v>35.261762231768984</v>
      </c>
      <c r="H282" s="1">
        <f t="shared" si="71"/>
        <v>35.921918809293494</v>
      </c>
      <c r="I282" s="1">
        <f t="shared" si="71"/>
        <v>36.582075386818012</v>
      </c>
      <c r="J282" s="1">
        <f t="shared" si="71"/>
        <v>37.242231964342523</v>
      </c>
      <c r="K282" s="1">
        <f t="shared" si="75"/>
        <v>37.890345151496653</v>
      </c>
      <c r="L282" s="1">
        <f t="shared" si="75"/>
        <v>38.570395523610742</v>
      </c>
      <c r="M282" s="1">
        <f t="shared" si="75"/>
        <v>39.352461770568233</v>
      </c>
      <c r="N282" s="1">
        <f t="shared" si="75"/>
        <v>40.134525064025262</v>
      </c>
      <c r="O282" s="1">
        <f t="shared" si="75"/>
        <v>40.916590326482599</v>
      </c>
      <c r="P282" s="1">
        <f t="shared" si="75"/>
        <v>41.69865657344009</v>
      </c>
      <c r="R282" s="1">
        <f t="shared" si="76"/>
        <v>510.20274437274355</v>
      </c>
      <c r="S282" s="1">
        <f t="shared" si="79"/>
        <v>545.13442831575026</v>
      </c>
      <c r="T282" s="1">
        <f t="shared" si="79"/>
        <v>580.72626883628152</v>
      </c>
      <c r="U282" s="1">
        <f t="shared" si="79"/>
        <v>616.97826593433729</v>
      </c>
      <c r="V282" s="1">
        <f t="shared" si="78"/>
        <v>653.89041960991756</v>
      </c>
      <c r="W282" s="1">
        <f t="shared" si="78"/>
        <v>691.45670816783718</v>
      </c>
      <c r="X282" s="1">
        <f t="shared" si="78"/>
        <v>729.6870785053909</v>
      </c>
      <c r="Y282" s="1">
        <f t="shared" si="78"/>
        <v>768.64850715248042</v>
      </c>
      <c r="Z282" s="1">
        <f t="shared" si="77"/>
        <v>808.39200056977711</v>
      </c>
      <c r="AA282" s="1">
        <f t="shared" si="77"/>
        <v>848.91755826503106</v>
      </c>
      <c r="AB282" s="1">
        <f t="shared" si="77"/>
        <v>890.22518171499246</v>
      </c>
      <c r="AC282" t="s">
        <v>27</v>
      </c>
      <c r="AD282" s="4">
        <v>268.04644775390625</v>
      </c>
      <c r="AE282" s="4">
        <v>273.33331298828125</v>
      </c>
      <c r="AF282" s="4">
        <v>278.62018839518231</v>
      </c>
      <c r="AG282" s="4">
        <v>283.90705362955731</v>
      </c>
      <c r="AH282" s="4">
        <v>289.19392903645831</v>
      </c>
      <c r="AI282" s="4">
        <v>294.39942423502606</v>
      </c>
      <c r="AJ282" s="4">
        <v>299.82174682617187</v>
      </c>
      <c r="AK282" s="4">
        <v>305.88236490885419</v>
      </c>
      <c r="AL282" s="4">
        <v>311.94296264648437</v>
      </c>
      <c r="AM282" s="4">
        <v>318.00357055664062</v>
      </c>
      <c r="AN282" s="4">
        <v>324.06418863932294</v>
      </c>
      <c r="AP282" s="4">
        <v>1507245.9422988892</v>
      </c>
      <c r="AQ282" s="4">
        <v>1536002.3628158569</v>
      </c>
      <c r="AR282" s="4">
        <v>1564758.7833328247</v>
      </c>
      <c r="AS282" s="4">
        <v>1593515.2038497925</v>
      </c>
      <c r="AT282" s="4">
        <v>1622271.6243667603</v>
      </c>
      <c r="AU282" s="4">
        <v>1650503.4347991943</v>
      </c>
      <c r="AV282" s="4">
        <v>1680126.4290084839</v>
      </c>
      <c r="AW282" s="4">
        <v>1714193.2347259521</v>
      </c>
      <c r="AX282" s="4">
        <v>1748259.9117889404</v>
      </c>
      <c r="AY282" s="4">
        <v>1782326.674621582</v>
      </c>
      <c r="AZ282" s="4">
        <v>1816393.4803390503</v>
      </c>
      <c r="BA282" s="4"/>
      <c r="BB282" s="4">
        <v>22224431.54487671</v>
      </c>
      <c r="BC282" s="4">
        <v>1521624.152557373</v>
      </c>
      <c r="BD282" s="4">
        <v>1550380.5730743408</v>
      </c>
      <c r="BE282" s="4">
        <v>1579136.9935913086</v>
      </c>
      <c r="BF282" s="4">
        <v>1607893.4141082764</v>
      </c>
      <c r="BG282" s="4">
        <v>1636387.5295829773</v>
      </c>
      <c r="BH282" s="4">
        <v>1665314.9319038391</v>
      </c>
      <c r="BI282" s="4">
        <v>1697159.831867218</v>
      </c>
      <c r="BJ282" s="4">
        <v>1731226.5732574463</v>
      </c>
      <c r="BK282" s="4">
        <v>1765293.2932052612</v>
      </c>
      <c r="BL282" s="4">
        <v>1799360.0774803162</v>
      </c>
    </row>
    <row r="283" spans="1:64" x14ac:dyDescent="0.25">
      <c r="A283">
        <v>179</v>
      </c>
      <c r="C283" s="10">
        <v>0.58068181818181819</v>
      </c>
      <c r="D283" s="11">
        <v>3.3000000000000002E-2</v>
      </c>
      <c r="F283" s="1">
        <f t="shared" si="72"/>
        <v>20.314517686912179</v>
      </c>
      <c r="G283" s="1">
        <f t="shared" si="71"/>
        <v>26.957273158554202</v>
      </c>
      <c r="H283" s="1">
        <f t="shared" si="71"/>
        <v>30.129330503185262</v>
      </c>
      <c r="I283" s="1">
        <f t="shared" si="71"/>
        <v>32.822274225408378</v>
      </c>
      <c r="J283" s="1">
        <f t="shared" si="71"/>
        <v>35.515217947631498</v>
      </c>
      <c r="K283" s="1">
        <f t="shared" si="75"/>
        <v>38.208161669854618</v>
      </c>
      <c r="L283" s="1">
        <f t="shared" si="75"/>
        <v>39.571304161555183</v>
      </c>
      <c r="M283" s="1">
        <f t="shared" si="75"/>
        <v>40.818875643307187</v>
      </c>
      <c r="N283" s="1">
        <f t="shared" si="75"/>
        <v>42.066447125059184</v>
      </c>
      <c r="O283" s="1">
        <f t="shared" si="75"/>
        <v>43.314014310810521</v>
      </c>
      <c r="P283" s="1">
        <f t="shared" si="75"/>
        <v>44.561585792562525</v>
      </c>
      <c r="R283" s="1">
        <f t="shared" si="76"/>
        <v>59.013673880479885</v>
      </c>
      <c r="S283" s="1">
        <f t="shared" si="79"/>
        <v>82.64956930321307</v>
      </c>
      <c r="T283" s="1">
        <f t="shared" si="79"/>
        <v>111.19287113408281</v>
      </c>
      <c r="U283" s="1">
        <f t="shared" si="79"/>
        <v>142.66867349837963</v>
      </c>
      <c r="V283" s="1">
        <f t="shared" si="78"/>
        <v>176.83741958489958</v>
      </c>
      <c r="W283" s="1">
        <f t="shared" si="78"/>
        <v>213.69910939364263</v>
      </c>
      <c r="X283" s="1">
        <f t="shared" si="78"/>
        <v>252.58884230934751</v>
      </c>
      <c r="Y283" s="1">
        <f t="shared" si="78"/>
        <v>292.78393221177868</v>
      </c>
      <c r="Z283" s="1">
        <f t="shared" si="77"/>
        <v>334.22659359596184</v>
      </c>
      <c r="AA283" s="1">
        <f t="shared" si="77"/>
        <v>376.91682431389671</v>
      </c>
      <c r="AB283" s="1">
        <f t="shared" si="77"/>
        <v>420.85462436558322</v>
      </c>
      <c r="AC283" t="s">
        <v>27</v>
      </c>
      <c r="AD283" s="4">
        <v>288.61721801757813</v>
      </c>
      <c r="AE283" s="4">
        <v>382.99374389648437</v>
      </c>
      <c r="AF283" s="4">
        <v>428.060546875</v>
      </c>
      <c r="AG283" s="4">
        <v>466.32037353515625</v>
      </c>
      <c r="AH283" s="4">
        <v>504.5802001953125</v>
      </c>
      <c r="AI283" s="4">
        <v>542.84002685546875</v>
      </c>
      <c r="AJ283" s="4">
        <v>562.206787109375</v>
      </c>
      <c r="AK283" s="4">
        <v>579.93157958984375</v>
      </c>
      <c r="AL283" s="4">
        <v>597.6563720703125</v>
      </c>
      <c r="AM283" s="4">
        <v>615.381103515625</v>
      </c>
      <c r="AN283" s="4">
        <v>633.10589599609375</v>
      </c>
      <c r="AP283" s="4">
        <v>884900.39044189453</v>
      </c>
      <c r="AQ283" s="4">
        <v>1174258.8187866211</v>
      </c>
      <c r="AR283" s="4">
        <v>1312433.63671875</v>
      </c>
      <c r="AS283" s="4">
        <v>1429738.2652587891</v>
      </c>
      <c r="AT283" s="4">
        <v>1547042.8937988281</v>
      </c>
      <c r="AU283" s="4">
        <v>1664347.5223388672</v>
      </c>
      <c r="AV283" s="4">
        <v>1723726.0092773437</v>
      </c>
      <c r="AW283" s="4">
        <v>1778070.2230224609</v>
      </c>
      <c r="AX283" s="4">
        <v>1832414.4367675781</v>
      </c>
      <c r="AY283" s="4">
        <v>1886758.4633789063</v>
      </c>
      <c r="AZ283" s="4">
        <v>1941102.6771240234</v>
      </c>
      <c r="BA283" s="4"/>
      <c r="BB283" s="4">
        <v>2570635.6342337038</v>
      </c>
      <c r="BC283" s="4">
        <v>1029579.6046142578</v>
      </c>
      <c r="BD283" s="4">
        <v>1243346.2277526855</v>
      </c>
      <c r="BE283" s="4">
        <v>1371085.9509887695</v>
      </c>
      <c r="BF283" s="4">
        <v>1488390.5795288086</v>
      </c>
      <c r="BG283" s="4">
        <v>1605695.2080688477</v>
      </c>
      <c r="BH283" s="4">
        <v>1694036.7658081055</v>
      </c>
      <c r="BI283" s="4">
        <v>1750898.1161499023</v>
      </c>
      <c r="BJ283" s="4">
        <v>1805242.3298950195</v>
      </c>
      <c r="BK283" s="4">
        <v>1859586.4500732422</v>
      </c>
      <c r="BL283" s="4">
        <v>1913930.5702514648</v>
      </c>
    </row>
    <row r="284" spans="1:64" x14ac:dyDescent="0.25">
      <c r="A284">
        <v>180</v>
      </c>
      <c r="C284" s="10">
        <v>1.8503787878787878</v>
      </c>
      <c r="D284" s="11">
        <v>4.4999999999999998E-2</v>
      </c>
      <c r="F284" s="1">
        <f t="shared" si="72"/>
        <v>46.033715729761603</v>
      </c>
      <c r="G284" s="1">
        <f t="shared" si="71"/>
        <v>47.213014269006479</v>
      </c>
      <c r="H284" s="1">
        <f t="shared" si="71"/>
        <v>48.309906454235175</v>
      </c>
      <c r="I284" s="1">
        <f t="shared" si="71"/>
        <v>49.40677724966114</v>
      </c>
      <c r="J284" s="1">
        <f t="shared" si="71"/>
        <v>50.50418107897125</v>
      </c>
      <c r="K284" s="1">
        <f t="shared" si="75"/>
        <v>51.601731214532073</v>
      </c>
      <c r="L284" s="1">
        <f t="shared" si="75"/>
        <v>52.69890745634109</v>
      </c>
      <c r="M284" s="1">
        <f t="shared" si="75"/>
        <v>53.763320509505121</v>
      </c>
      <c r="N284" s="1">
        <f t="shared" si="75"/>
        <v>54.82267102415787</v>
      </c>
      <c r="O284" s="1">
        <f t="shared" si="75"/>
        <v>55.882599063484463</v>
      </c>
      <c r="P284" s="1">
        <f t="shared" si="75"/>
        <v>56.942545070245359</v>
      </c>
      <c r="R284" s="1">
        <f t="shared" si="76"/>
        <v>198.29788539657469</v>
      </c>
      <c r="S284" s="1">
        <f t="shared" si="79"/>
        <v>244.92125039595874</v>
      </c>
      <c r="T284" s="1">
        <f t="shared" si="79"/>
        <v>292.68271075757957</v>
      </c>
      <c r="U284" s="1">
        <f t="shared" si="79"/>
        <v>341.54105260952775</v>
      </c>
      <c r="V284" s="1">
        <f t="shared" si="78"/>
        <v>391.49653177384397</v>
      </c>
      <c r="W284" s="1">
        <f t="shared" si="78"/>
        <v>442.54948792059565</v>
      </c>
      <c r="X284" s="1">
        <f t="shared" si="78"/>
        <v>494.69980725603222</v>
      </c>
      <c r="Y284" s="1">
        <f t="shared" si="78"/>
        <v>547.93092123895531</v>
      </c>
      <c r="Z284" s="1">
        <f t="shared" si="77"/>
        <v>602.2239170057868</v>
      </c>
      <c r="AA284" s="1">
        <f t="shared" si="77"/>
        <v>657.57655204960793</v>
      </c>
      <c r="AB284" s="1">
        <f t="shared" si="77"/>
        <v>713.98912411647279</v>
      </c>
      <c r="AC284" t="s">
        <v>27</v>
      </c>
      <c r="AD284" s="4">
        <v>204.54559326171875</v>
      </c>
      <c r="AE284" s="4">
        <v>209.12400817871094</v>
      </c>
      <c r="AF284" s="4">
        <v>213.21326700846353</v>
      </c>
      <c r="AG284" s="4">
        <v>217.30185953776041</v>
      </c>
      <c r="AH284" s="4">
        <v>221.39296976725259</v>
      </c>
      <c r="AI284" s="4">
        <v>225.48470052083334</v>
      </c>
      <c r="AJ284" s="4">
        <v>229.57420857747397</v>
      </c>
      <c r="AK284" s="4">
        <v>233.46879069010416</v>
      </c>
      <c r="AL284" s="4">
        <v>237.33460998535156</v>
      </c>
      <c r="AM284" s="4">
        <v>241.20237731933594</v>
      </c>
      <c r="AN284" s="4">
        <v>245.07025146484375</v>
      </c>
      <c r="AP284" s="4">
        <v>2005228.6571884155</v>
      </c>
      <c r="AQ284" s="4">
        <v>2056598.9015579224</v>
      </c>
      <c r="AR284" s="4">
        <v>2104379.5251464844</v>
      </c>
      <c r="AS284" s="4">
        <v>2152159.2169952393</v>
      </c>
      <c r="AT284" s="4">
        <v>2199962.1277999878</v>
      </c>
      <c r="AU284" s="4">
        <v>2247771.4117050171</v>
      </c>
      <c r="AV284" s="4">
        <v>2295564.4087982178</v>
      </c>
      <c r="AW284" s="4">
        <v>2341930.241394043</v>
      </c>
      <c r="AX284" s="4">
        <v>2388075.5498123169</v>
      </c>
      <c r="AY284" s="4">
        <v>2434246.0152053833</v>
      </c>
      <c r="AZ284" s="4">
        <v>2480417.2632598877</v>
      </c>
      <c r="BA284" s="4"/>
      <c r="BB284" s="4">
        <v>8637855.8878747933</v>
      </c>
      <c r="BC284" s="4">
        <v>2030913.7793731689</v>
      </c>
      <c r="BD284" s="4">
        <v>2080489.2133522034</v>
      </c>
      <c r="BE284" s="4">
        <v>2128269.3710708618</v>
      </c>
      <c r="BF284" s="4">
        <v>2176060.6723976135</v>
      </c>
      <c r="BG284" s="4">
        <v>2223866.7697525024</v>
      </c>
      <c r="BH284" s="4">
        <v>2271667.9102516174</v>
      </c>
      <c r="BI284" s="4">
        <v>2318747.3250961304</v>
      </c>
      <c r="BJ284" s="4">
        <v>2365002.8956031799</v>
      </c>
      <c r="BK284" s="4">
        <v>2411160.7825088501</v>
      </c>
      <c r="BL284" s="4">
        <v>2457331.6392326355</v>
      </c>
    </row>
    <row r="285" spans="1:64" x14ac:dyDescent="0.25">
      <c r="A285">
        <v>181</v>
      </c>
      <c r="C285" s="10">
        <v>1.3393939393939394</v>
      </c>
      <c r="D285" s="11">
        <v>4.4999999999999998E-2</v>
      </c>
      <c r="F285" s="1">
        <f t="shared" si="72"/>
        <v>51.405465342343895</v>
      </c>
      <c r="G285" s="1">
        <f t="shared" si="71"/>
        <v>52.309863185970144</v>
      </c>
      <c r="H285" s="1">
        <f t="shared" si="71"/>
        <v>52.914992425811739</v>
      </c>
      <c r="I285" s="1">
        <f t="shared" si="71"/>
        <v>53.508562694370909</v>
      </c>
      <c r="J285" s="1">
        <f t="shared" si="71"/>
        <v>54.101820826114484</v>
      </c>
      <c r="K285" s="1">
        <f t="shared" si="75"/>
        <v>54.695238742180329</v>
      </c>
      <c r="L285" s="1">
        <f t="shared" si="75"/>
        <v>55.288434942016039</v>
      </c>
      <c r="M285" s="1">
        <f t="shared" si="75"/>
        <v>55.85820353974762</v>
      </c>
      <c r="N285" s="1">
        <f t="shared" si="75"/>
        <v>56.42442715507346</v>
      </c>
      <c r="O285" s="1">
        <f t="shared" si="75"/>
        <v>56.990551679346737</v>
      </c>
      <c r="P285" s="1">
        <f t="shared" si="75"/>
        <v>57.556585783034535</v>
      </c>
      <c r="R285" s="1">
        <f t="shared" si="76"/>
        <v>358.95749382166167</v>
      </c>
      <c r="S285" s="1">
        <f t="shared" si="79"/>
        <v>410.81515808581867</v>
      </c>
      <c r="T285" s="1">
        <f t="shared" si="79"/>
        <v>463.42758589170961</v>
      </c>
      <c r="U285" s="1">
        <f t="shared" si="79"/>
        <v>516.63936345180093</v>
      </c>
      <c r="V285" s="1">
        <f t="shared" si="78"/>
        <v>570.44455521204361</v>
      </c>
      <c r="W285" s="1">
        <f t="shared" si="78"/>
        <v>624.84308499619101</v>
      </c>
      <c r="X285" s="1">
        <f t="shared" si="78"/>
        <v>679.83492183828923</v>
      </c>
      <c r="Y285" s="1">
        <f t="shared" si="78"/>
        <v>735.40824107917103</v>
      </c>
      <c r="Z285" s="1">
        <f t="shared" si="77"/>
        <v>791.5495564265816</v>
      </c>
      <c r="AA285" s="1">
        <f t="shared" si="77"/>
        <v>848.25704584379173</v>
      </c>
      <c r="AB285" s="1">
        <f t="shared" si="77"/>
        <v>905.53061457498234</v>
      </c>
      <c r="AC285" t="s">
        <v>27</v>
      </c>
      <c r="AD285" s="4">
        <v>322.60187784830731</v>
      </c>
      <c r="AE285" s="4">
        <v>328.19199625651044</v>
      </c>
      <c r="AF285" s="4">
        <v>331.87149047851562</v>
      </c>
      <c r="AG285" s="4">
        <v>335.46017456054687</v>
      </c>
      <c r="AH285" s="4">
        <v>339.04800415039062</v>
      </c>
      <c r="AI285" s="4">
        <v>342.63583374023437</v>
      </c>
      <c r="AJ285" s="4">
        <v>346.22184244791669</v>
      </c>
      <c r="AK285" s="4">
        <v>349.61611938476562</v>
      </c>
      <c r="AL285" s="4">
        <v>352.98129272460937</v>
      </c>
      <c r="AM285" s="4">
        <v>356.34565226236981</v>
      </c>
      <c r="AN285" s="4">
        <v>359.70926920572919</v>
      </c>
      <c r="AP285" s="4">
        <v>2239222.0703125</v>
      </c>
      <c r="AQ285" s="4">
        <v>2278617.6403808594</v>
      </c>
      <c r="AR285" s="4">
        <v>2304977.0700683594</v>
      </c>
      <c r="AS285" s="4">
        <v>2330832.9909667969</v>
      </c>
      <c r="AT285" s="4">
        <v>2356675.3151855469</v>
      </c>
      <c r="AU285" s="4">
        <v>2382524.599609375</v>
      </c>
      <c r="AV285" s="4">
        <v>2408364.2260742188</v>
      </c>
      <c r="AW285" s="4">
        <v>2433183.3461914063</v>
      </c>
      <c r="AX285" s="4">
        <v>2457848.046875</v>
      </c>
      <c r="AY285" s="4">
        <v>2482508.4311523437</v>
      </c>
      <c r="AZ285" s="4">
        <v>2507164.8767089844</v>
      </c>
      <c r="BA285" s="4"/>
      <c r="BB285" s="4">
        <v>15636188.430871582</v>
      </c>
      <c r="BC285" s="4">
        <v>2258919.8553466797</v>
      </c>
      <c r="BD285" s="4">
        <v>2291797.3552246094</v>
      </c>
      <c r="BE285" s="4">
        <v>2317905.0305175781</v>
      </c>
      <c r="BF285" s="4">
        <v>2343754.1530761719</v>
      </c>
      <c r="BG285" s="4">
        <v>2369599.9573974609</v>
      </c>
      <c r="BH285" s="4">
        <v>2395444.4128417969</v>
      </c>
      <c r="BI285" s="4">
        <v>2420773.7861328125</v>
      </c>
      <c r="BJ285" s="4">
        <v>2445515.6965332031</v>
      </c>
      <c r="BK285" s="4">
        <v>2470178.2390136719</v>
      </c>
      <c r="BL285" s="4">
        <v>2494836.6539306641</v>
      </c>
    </row>
    <row r="286" spans="1:64" x14ac:dyDescent="0.25">
      <c r="A286">
        <v>182</v>
      </c>
      <c r="C286" s="10">
        <v>0.81174242424242427</v>
      </c>
      <c r="D286" s="11">
        <v>4.4999999999999998E-2</v>
      </c>
      <c r="F286" s="1">
        <f t="shared" si="72"/>
        <v>36.312606093071274</v>
      </c>
      <c r="G286" s="1">
        <f t="shared" si="71"/>
        <v>37.475167170613048</v>
      </c>
      <c r="H286" s="1">
        <f t="shared" si="71"/>
        <v>37.873403600162057</v>
      </c>
      <c r="I286" s="1">
        <f t="shared" si="71"/>
        <v>38.181898961448141</v>
      </c>
      <c r="J286" s="1">
        <f t="shared" si="71"/>
        <v>38.437275138133373</v>
      </c>
      <c r="K286" s="1">
        <f t="shared" si="75"/>
        <v>38.692799573956115</v>
      </c>
      <c r="L286" s="1">
        <f t="shared" si="75"/>
        <v>38.948313500270373</v>
      </c>
      <c r="M286" s="1">
        <f t="shared" si="75"/>
        <v>39.19940967962652</v>
      </c>
      <c r="N286" s="1">
        <f t="shared" si="75"/>
        <v>39.411914193159511</v>
      </c>
      <c r="O286" s="1">
        <f t="shared" si="75"/>
        <v>39.624419832711268</v>
      </c>
      <c r="P286" s="1">
        <f t="shared" si="75"/>
        <v>39.836895820435522</v>
      </c>
      <c r="R286" s="1">
        <f t="shared" si="76"/>
        <v>242.15423807414592</v>
      </c>
      <c r="S286" s="1">
        <f t="shared" si="79"/>
        <v>279.04812470598807</v>
      </c>
      <c r="T286" s="1">
        <f t="shared" si="79"/>
        <v>316.72241009137565</v>
      </c>
      <c r="U286" s="1">
        <f t="shared" si="79"/>
        <v>354.75006137218077</v>
      </c>
      <c r="V286" s="1">
        <f t="shared" si="78"/>
        <v>393.05964842197153</v>
      </c>
      <c r="W286" s="1">
        <f t="shared" si="78"/>
        <v>431.62468577801627</v>
      </c>
      <c r="X286" s="1">
        <f t="shared" si="78"/>
        <v>470.44524231512952</v>
      </c>
      <c r="Y286" s="1">
        <f t="shared" si="78"/>
        <v>509.51910390507794</v>
      </c>
      <c r="Z286" s="1">
        <f t="shared" si="77"/>
        <v>548.82476584147093</v>
      </c>
      <c r="AA286" s="1">
        <f t="shared" si="77"/>
        <v>588.34293285440629</v>
      </c>
      <c r="AB286" s="1">
        <f t="shared" si="77"/>
        <v>628.07359068097969</v>
      </c>
      <c r="AC286" t="s">
        <v>27</v>
      </c>
      <c r="AD286" s="4">
        <v>344.09713745117188</v>
      </c>
      <c r="AE286" s="4">
        <v>354.11086018880206</v>
      </c>
      <c r="AF286" s="4">
        <v>358.50652567545575</v>
      </c>
      <c r="AG286" s="4">
        <v>361.89068094889325</v>
      </c>
      <c r="AH286" s="4">
        <v>364.5548095703125</v>
      </c>
      <c r="AI286" s="4">
        <v>367.21949259440106</v>
      </c>
      <c r="AJ286" s="4">
        <v>369.88426717122394</v>
      </c>
      <c r="AK286" s="4">
        <v>372.51937866210937</v>
      </c>
      <c r="AL286" s="4">
        <v>374.89238484700519</v>
      </c>
      <c r="AM286" s="4">
        <v>377.26540629069012</v>
      </c>
      <c r="AN286" s="4">
        <v>379.63861592610675</v>
      </c>
      <c r="AP286" s="4">
        <v>1581777.1214141846</v>
      </c>
      <c r="AQ286" s="4">
        <v>1632418.2819519043</v>
      </c>
      <c r="AR286" s="4">
        <v>1649765.4608230591</v>
      </c>
      <c r="AS286" s="4">
        <v>1663203.5187606812</v>
      </c>
      <c r="AT286" s="4">
        <v>1674327.7050170898</v>
      </c>
      <c r="AU286" s="4">
        <v>1685458.3494415283</v>
      </c>
      <c r="AV286" s="4">
        <v>1696588.5360717773</v>
      </c>
      <c r="AW286" s="4">
        <v>1707526.2856445313</v>
      </c>
      <c r="AX286" s="4">
        <v>1716782.9822540283</v>
      </c>
      <c r="AY286" s="4">
        <v>1726039.7279129028</v>
      </c>
      <c r="AZ286" s="4">
        <v>1735295.1819381714</v>
      </c>
      <c r="BA286" s="4"/>
      <c r="BB286" s="4">
        <v>10548238.610509796</v>
      </c>
      <c r="BC286" s="4">
        <v>1607097.7016830444</v>
      </c>
      <c r="BD286" s="4">
        <v>1641091.8713874817</v>
      </c>
      <c r="BE286" s="4">
        <v>1656484.4897918701</v>
      </c>
      <c r="BF286" s="4">
        <v>1668765.6118888855</v>
      </c>
      <c r="BG286" s="4">
        <v>1679893.0272293091</v>
      </c>
      <c r="BH286" s="4">
        <v>1691023.4427566528</v>
      </c>
      <c r="BI286" s="4">
        <v>1702057.4108581543</v>
      </c>
      <c r="BJ286" s="4">
        <v>1712154.6339492798</v>
      </c>
      <c r="BK286" s="4">
        <v>1721411.3550834656</v>
      </c>
      <c r="BL286" s="4">
        <v>1730667.4549255371</v>
      </c>
    </row>
    <row r="287" spans="1:64" x14ac:dyDescent="0.25">
      <c r="A287">
        <v>233</v>
      </c>
      <c r="C287" s="10">
        <v>0.76287878787878793</v>
      </c>
      <c r="D287" s="11">
        <v>0.04</v>
      </c>
      <c r="F287" s="1">
        <f t="shared" si="72"/>
        <v>22.049545832442185</v>
      </c>
      <c r="G287" s="1">
        <f t="shared" si="71"/>
        <v>25.04421884415892</v>
      </c>
      <c r="H287" s="1">
        <f t="shared" si="71"/>
        <v>28.18600019694907</v>
      </c>
      <c r="I287" s="1">
        <f t="shared" si="71"/>
        <v>31.329366083206445</v>
      </c>
      <c r="J287" s="1">
        <f t="shared" si="71"/>
        <v>34.634994969223484</v>
      </c>
      <c r="K287" s="1">
        <f t="shared" si="75"/>
        <v>37.46366728825565</v>
      </c>
      <c r="L287" s="1">
        <f t="shared" si="75"/>
        <v>39.870141864282701</v>
      </c>
      <c r="M287" s="1">
        <f t="shared" si="75"/>
        <v>41.838618514075861</v>
      </c>
      <c r="N287" s="1">
        <f t="shared" si="75"/>
        <v>43.446887530702533</v>
      </c>
      <c r="O287" s="1">
        <f t="shared" si="75"/>
        <v>45.055030264385913</v>
      </c>
      <c r="P287" s="1">
        <f t="shared" si="75"/>
        <v>46.342997763417422</v>
      </c>
      <c r="R287" s="1">
        <f t="shared" si="76"/>
        <v>78.87828636505364</v>
      </c>
      <c r="S287" s="1">
        <f t="shared" si="79"/>
        <v>102.42516870335419</v>
      </c>
      <c r="T287" s="1">
        <f t="shared" si="79"/>
        <v>129.04027822390819</v>
      </c>
      <c r="U287" s="1">
        <f t="shared" si="79"/>
        <v>158.79796136398593</v>
      </c>
      <c r="V287" s="1">
        <f t="shared" si="78"/>
        <v>191.78014189020089</v>
      </c>
      <c r="W287" s="1">
        <f t="shared" si="78"/>
        <v>227.82947301894046</v>
      </c>
      <c r="X287" s="1">
        <f t="shared" si="78"/>
        <v>266.49637759520965</v>
      </c>
      <c r="Y287" s="1">
        <f t="shared" si="78"/>
        <v>307.35075778438892</v>
      </c>
      <c r="Z287" s="1">
        <f t="shared" si="77"/>
        <v>349.99351080677809</v>
      </c>
      <c r="AA287" s="1">
        <f t="shared" si="77"/>
        <v>394.24446970432234</v>
      </c>
      <c r="AB287" s="1">
        <f t="shared" si="77"/>
        <v>439.943483718224</v>
      </c>
      <c r="AC287" t="s">
        <v>27</v>
      </c>
      <c r="AD287" s="4">
        <v>238.21515401204428</v>
      </c>
      <c r="AE287" s="4">
        <v>270.93406168619794</v>
      </c>
      <c r="AF287" s="4">
        <v>304.62125651041669</v>
      </c>
      <c r="AG287" s="4">
        <v>338.331298828125</v>
      </c>
      <c r="AH287" s="4">
        <v>374.38102213541669</v>
      </c>
      <c r="AI287" s="4">
        <v>405.73031616210937</v>
      </c>
      <c r="AJ287" s="4">
        <v>431.73046875</v>
      </c>
      <c r="AK287" s="4">
        <v>451.70237223307294</v>
      </c>
      <c r="AL287" s="4">
        <v>469.07764689127606</v>
      </c>
      <c r="AM287" s="4">
        <v>486.45110066731769</v>
      </c>
      <c r="AN287" s="4">
        <v>500.78929646809894</v>
      </c>
      <c r="AP287" s="4">
        <v>960478.21646118164</v>
      </c>
      <c r="AQ287" s="4">
        <v>1090926.1728515625</v>
      </c>
      <c r="AR287" s="4">
        <v>1227782.1685791016</v>
      </c>
      <c r="AS287" s="4">
        <v>1364707.1865844727</v>
      </c>
      <c r="AT287" s="4">
        <v>1508700.380859375</v>
      </c>
      <c r="AU287" s="4">
        <v>1631917.347076416</v>
      </c>
      <c r="AV287" s="4">
        <v>1736743.3796081543</v>
      </c>
      <c r="AW287" s="4">
        <v>1822490.2224731445</v>
      </c>
      <c r="AX287" s="4">
        <v>1892546.4208374023</v>
      </c>
      <c r="AY287" s="4">
        <v>1962597.1183166504</v>
      </c>
      <c r="AZ287" s="4">
        <v>2018700.9825744629</v>
      </c>
      <c r="BA287" s="4"/>
      <c r="BB287" s="4">
        <v>3435938.1540617365</v>
      </c>
      <c r="BC287" s="4">
        <v>1025702.1946563721</v>
      </c>
      <c r="BD287" s="4">
        <v>1159354.170715332</v>
      </c>
      <c r="BE287" s="4">
        <v>1296244.6775817871</v>
      </c>
      <c r="BF287" s="4">
        <v>1436703.7837219238</v>
      </c>
      <c r="BG287" s="4">
        <v>1570308.8639678955</v>
      </c>
      <c r="BH287" s="4">
        <v>1684330.3633422852</v>
      </c>
      <c r="BI287" s="4">
        <v>1779616.8010406494</v>
      </c>
      <c r="BJ287" s="4">
        <v>1857518.3216552734</v>
      </c>
      <c r="BK287" s="4">
        <v>1927571.7695770264</v>
      </c>
      <c r="BL287" s="4">
        <v>1990649.0504455566</v>
      </c>
    </row>
    <row r="288" spans="1:64" x14ac:dyDescent="0.25">
      <c r="A288">
        <v>234</v>
      </c>
      <c r="C288" s="10">
        <v>0.93219696969696975</v>
      </c>
      <c r="D288" s="11">
        <v>0.04</v>
      </c>
      <c r="F288" s="1">
        <f t="shared" si="72"/>
        <v>36.158344792838051</v>
      </c>
      <c r="G288" s="1">
        <f t="shared" si="71"/>
        <v>38.692184612179588</v>
      </c>
      <c r="H288" s="1">
        <f t="shared" si="71"/>
        <v>41.210307987027477</v>
      </c>
      <c r="I288" s="1">
        <f t="shared" si="71"/>
        <v>43.728211533377433</v>
      </c>
      <c r="J288" s="1">
        <f t="shared" si="71"/>
        <v>46.123264570209933</v>
      </c>
      <c r="K288" s="1">
        <f t="shared" si="75"/>
        <v>47.897958137575259</v>
      </c>
      <c r="L288" s="1">
        <f t="shared" si="75"/>
        <v>49.152334029702992</v>
      </c>
      <c r="M288" s="1">
        <f t="shared" si="75"/>
        <v>50.341214822606275</v>
      </c>
      <c r="N288" s="1">
        <f t="shared" si="75"/>
        <v>51.473106586046455</v>
      </c>
      <c r="O288" s="1">
        <f t="shared" si="75"/>
        <v>52.522018694987089</v>
      </c>
      <c r="P288" s="1">
        <f t="shared" si="75"/>
        <v>53.425240544510942</v>
      </c>
      <c r="R288" s="1">
        <f t="shared" si="76"/>
        <v>140.87875796128372</v>
      </c>
      <c r="S288" s="1">
        <f t="shared" si="79"/>
        <v>178.30402266379255</v>
      </c>
      <c r="T288" s="1">
        <f t="shared" si="79"/>
        <v>218.25526896339608</v>
      </c>
      <c r="U288" s="1">
        <f t="shared" si="79"/>
        <v>260.72452872359855</v>
      </c>
      <c r="V288" s="1">
        <f t="shared" si="78"/>
        <v>305.65026677539225</v>
      </c>
      <c r="W288" s="1">
        <f t="shared" si="78"/>
        <v>352.66087812928487</v>
      </c>
      <c r="X288" s="1">
        <f t="shared" si="78"/>
        <v>401.186024212924</v>
      </c>
      <c r="Y288" s="1">
        <f t="shared" si="78"/>
        <v>450.93279863907861</v>
      </c>
      <c r="Z288" s="1">
        <f t="shared" si="77"/>
        <v>501.83995934340498</v>
      </c>
      <c r="AA288" s="1">
        <f t="shared" si="77"/>
        <v>553.83752198392176</v>
      </c>
      <c r="AB288" s="1">
        <f t="shared" si="77"/>
        <v>606.81115160367074</v>
      </c>
      <c r="AC288" t="s">
        <v>27</v>
      </c>
      <c r="AD288" s="4">
        <v>319.60579427083331</v>
      </c>
      <c r="AE288" s="4">
        <v>342.02522786458331</v>
      </c>
      <c r="AF288" s="4">
        <v>364.25932820638019</v>
      </c>
      <c r="AG288" s="4">
        <v>386.4908447265625</v>
      </c>
      <c r="AH288" s="4">
        <v>407.99906412760419</v>
      </c>
      <c r="AI288" s="4">
        <v>423.83396402994794</v>
      </c>
      <c r="AJ288" s="4">
        <v>435.38582356770831</v>
      </c>
      <c r="AK288" s="4">
        <v>446.16510009765625</v>
      </c>
      <c r="AL288" s="4">
        <v>456.27132161458331</v>
      </c>
      <c r="AM288" s="4">
        <v>465.79978434244794</v>
      </c>
      <c r="AN288" s="4">
        <v>473.68174235026044</v>
      </c>
      <c r="AP288" s="4">
        <v>1575057.4991760254</v>
      </c>
      <c r="AQ288" s="4">
        <v>1685431.561706543</v>
      </c>
      <c r="AR288" s="4">
        <v>1795121.015914917</v>
      </c>
      <c r="AS288" s="4">
        <v>1904800.8943939209</v>
      </c>
      <c r="AT288" s="4">
        <v>2009129.4046783447</v>
      </c>
      <c r="AU288" s="4">
        <v>2086435.0564727783</v>
      </c>
      <c r="AV288" s="4">
        <v>2141075.6703338623</v>
      </c>
      <c r="AW288" s="4">
        <v>2192863.3176727295</v>
      </c>
      <c r="AX288" s="4">
        <v>2242168.5228881836</v>
      </c>
      <c r="AY288" s="4">
        <v>2287859.1343536377</v>
      </c>
      <c r="AZ288" s="4">
        <v>2327203.4781188965</v>
      </c>
      <c r="BA288" s="4"/>
      <c r="BB288" s="4">
        <v>6136678.696793519</v>
      </c>
      <c r="BC288" s="4">
        <v>1630244.5304412842</v>
      </c>
      <c r="BD288" s="4">
        <v>1740276.28881073</v>
      </c>
      <c r="BE288" s="4">
        <v>1849960.9551544189</v>
      </c>
      <c r="BF288" s="4">
        <v>1956965.1495361328</v>
      </c>
      <c r="BG288" s="4">
        <v>2047782.2305755615</v>
      </c>
      <c r="BH288" s="4">
        <v>2113755.3634033203</v>
      </c>
      <c r="BI288" s="4">
        <v>2166969.4940032959</v>
      </c>
      <c r="BJ288" s="4">
        <v>2217515.9202804565</v>
      </c>
      <c r="BK288" s="4">
        <v>2265013.8286209106</v>
      </c>
      <c r="BL288" s="4">
        <v>2307531.3062362671</v>
      </c>
    </row>
    <row r="289" spans="1:64" x14ac:dyDescent="0.25">
      <c r="A289">
        <v>235</v>
      </c>
      <c r="C289" s="10">
        <v>0.74242424242424243</v>
      </c>
      <c r="D289" s="11">
        <v>0.04</v>
      </c>
      <c r="F289" s="1">
        <f t="shared" si="72"/>
        <v>26.68779326579897</v>
      </c>
      <c r="G289" s="1">
        <f t="shared" si="71"/>
        <v>28.352629564353585</v>
      </c>
      <c r="H289" s="1">
        <f t="shared" si="71"/>
        <v>30.017460370304608</v>
      </c>
      <c r="I289" s="1">
        <f t="shared" si="71"/>
        <v>31.682289803104734</v>
      </c>
      <c r="J289" s="1">
        <f t="shared" si="71"/>
        <v>33.347121295631204</v>
      </c>
      <c r="K289" s="1">
        <f t="shared" si="75"/>
        <v>34.91049341459248</v>
      </c>
      <c r="L289" s="1">
        <f t="shared" si="75"/>
        <v>36.470821944587925</v>
      </c>
      <c r="M289" s="1">
        <f t="shared" si="75"/>
        <v>38.031266505834267</v>
      </c>
      <c r="N289" s="1">
        <f t="shared" si="75"/>
        <v>39.370453203129486</v>
      </c>
      <c r="O289" s="1">
        <f t="shared" si="75"/>
        <v>40.256577000473484</v>
      </c>
      <c r="P289" s="1">
        <f t="shared" si="75"/>
        <v>41.134563505594834</v>
      </c>
      <c r="R289" s="1">
        <f t="shared" si="76"/>
        <v>109.75487338231615</v>
      </c>
      <c r="S289" s="1">
        <f t="shared" si="79"/>
        <v>137.27508479739242</v>
      </c>
      <c r="T289" s="1">
        <f t="shared" si="79"/>
        <v>166.46012976472153</v>
      </c>
      <c r="U289" s="1">
        <f t="shared" si="79"/>
        <v>197.31000485142619</v>
      </c>
      <c r="V289" s="1">
        <f t="shared" si="78"/>
        <v>229.82471040079415</v>
      </c>
      <c r="W289" s="1">
        <f t="shared" si="78"/>
        <v>263.95351775590598</v>
      </c>
      <c r="X289" s="1">
        <f t="shared" si="78"/>
        <v>299.64417543549621</v>
      </c>
      <c r="Y289" s="1">
        <f t="shared" si="78"/>
        <v>336.89521966070731</v>
      </c>
      <c r="Z289" s="1">
        <f t="shared" si="77"/>
        <v>375.59607951518922</v>
      </c>
      <c r="AA289" s="1">
        <f t="shared" si="77"/>
        <v>415.40959461699072</v>
      </c>
      <c r="AB289" s="1">
        <f t="shared" si="77"/>
        <v>456.10516487002485</v>
      </c>
      <c r="AC289" t="s">
        <v>27</v>
      </c>
      <c r="AD289" s="4">
        <v>294.25160725911456</v>
      </c>
      <c r="AE289" s="4">
        <v>313.20770263671875</v>
      </c>
      <c r="AF289" s="4">
        <v>332.16371663411456</v>
      </c>
      <c r="AG289" s="4">
        <v>351.11971028645831</v>
      </c>
      <c r="AH289" s="4">
        <v>370.07572428385419</v>
      </c>
      <c r="AI289" s="4">
        <v>387.52860514322919</v>
      </c>
      <c r="AJ289" s="4">
        <v>404.93529256184894</v>
      </c>
      <c r="AK289" s="4">
        <v>422.34445190429687</v>
      </c>
      <c r="AL289" s="4">
        <v>437.739013671875</v>
      </c>
      <c r="AM289" s="4">
        <v>447.73954264322919</v>
      </c>
      <c r="AN289" s="4">
        <v>457.61979166666669</v>
      </c>
      <c r="AP289" s="4">
        <v>1162520.2746582031</v>
      </c>
      <c r="AQ289" s="4">
        <v>1235040.5438232422</v>
      </c>
      <c r="AR289" s="4">
        <v>1307560.5737304688</v>
      </c>
      <c r="AS289" s="4">
        <v>1380080.5438232422</v>
      </c>
      <c r="AT289" s="4">
        <v>1452600.6036376953</v>
      </c>
      <c r="AU289" s="4">
        <v>1520701.0931396484</v>
      </c>
      <c r="AV289" s="4">
        <v>1588669.00390625</v>
      </c>
      <c r="AW289" s="4">
        <v>1656641.9689941406</v>
      </c>
      <c r="AX289" s="4">
        <v>1714976.9415283203</v>
      </c>
      <c r="AY289" s="4">
        <v>1753576.494140625</v>
      </c>
      <c r="AZ289" s="4">
        <v>1791821.5863037109</v>
      </c>
      <c r="BA289" s="4"/>
      <c r="BB289" s="4">
        <v>4780922.2845336916</v>
      </c>
      <c r="BC289" s="4">
        <v>1198780.4092407227</v>
      </c>
      <c r="BD289" s="4">
        <v>1271300.5587768555</v>
      </c>
      <c r="BE289" s="4">
        <v>1343820.5587768555</v>
      </c>
      <c r="BF289" s="4">
        <v>1416340.5737304688</v>
      </c>
      <c r="BG289" s="4">
        <v>1486650.8483886719</v>
      </c>
      <c r="BH289" s="4">
        <v>1554685.0485229492</v>
      </c>
      <c r="BI289" s="4">
        <v>1622655.4864501953</v>
      </c>
      <c r="BJ289" s="4">
        <v>1685809.4552612305</v>
      </c>
      <c r="BK289" s="4">
        <v>1734276.7178344727</v>
      </c>
      <c r="BL289" s="4">
        <v>1772699.040222168</v>
      </c>
    </row>
    <row r="290" spans="1:64" x14ac:dyDescent="0.25">
      <c r="A290">
        <v>248</v>
      </c>
      <c r="C290" s="10">
        <v>0.65321969696969695</v>
      </c>
      <c r="D290" s="11">
        <v>3.3000000000000002E-2</v>
      </c>
      <c r="F290" s="1">
        <f t="shared" si="72"/>
        <v>28.375795157706662</v>
      </c>
      <c r="G290" s="1">
        <f t="shared" si="71"/>
        <v>29.014005850519577</v>
      </c>
      <c r="H290" s="1">
        <f t="shared" si="71"/>
        <v>29.652218959657723</v>
      </c>
      <c r="I290" s="1">
        <f t="shared" si="71"/>
        <v>30.290429652470639</v>
      </c>
      <c r="J290" s="1">
        <f t="shared" si="71"/>
        <v>30.928640345283558</v>
      </c>
      <c r="K290" s="1">
        <f t="shared" si="75"/>
        <v>31.566907821739346</v>
      </c>
      <c r="L290" s="1">
        <f t="shared" si="75"/>
        <v>32.204850302451895</v>
      </c>
      <c r="M290" s="1">
        <f t="shared" si="75"/>
        <v>32.576327685942005</v>
      </c>
      <c r="N290" s="1">
        <f t="shared" si="75"/>
        <v>33.094463325094146</v>
      </c>
      <c r="O290" s="1">
        <f t="shared" si="75"/>
        <v>33.59392137431135</v>
      </c>
      <c r="P290" s="1">
        <f t="shared" si="75"/>
        <v>34.074315825638365</v>
      </c>
      <c r="R290" s="1">
        <f t="shared" si="76"/>
        <v>435.94534521806469</v>
      </c>
      <c r="S290" s="1">
        <f t="shared" si="79"/>
        <v>464.64024572217778</v>
      </c>
      <c r="T290" s="1">
        <f t="shared" si="79"/>
        <v>493.97335812726641</v>
      </c>
      <c r="U290" s="1">
        <f t="shared" si="79"/>
        <v>523.94468243333063</v>
      </c>
      <c r="V290" s="1">
        <f t="shared" si="78"/>
        <v>554.55421743220768</v>
      </c>
      <c r="W290" s="1">
        <f t="shared" si="78"/>
        <v>585.80199151571912</v>
      </c>
      <c r="X290" s="1">
        <f t="shared" si="78"/>
        <v>617.68787057781469</v>
      </c>
      <c r="Y290" s="1">
        <f t="shared" si="78"/>
        <v>650.07845957201164</v>
      </c>
      <c r="Z290" s="1">
        <f t="shared" si="77"/>
        <v>682.91385507752966</v>
      </c>
      <c r="AA290" s="1">
        <f t="shared" si="77"/>
        <v>716.25804742723244</v>
      </c>
      <c r="AB290" s="1">
        <f t="shared" si="77"/>
        <v>750.09216602720733</v>
      </c>
      <c r="AC290" t="s">
        <v>27</v>
      </c>
      <c r="AD290" s="4">
        <v>365.34450276692706</v>
      </c>
      <c r="AE290" s="4">
        <v>373.47469075520831</v>
      </c>
      <c r="AF290" s="4">
        <v>381.60490926106769</v>
      </c>
      <c r="AG290" s="4">
        <v>389.73509724934894</v>
      </c>
      <c r="AH290" s="4">
        <v>397.86528523763019</v>
      </c>
      <c r="AI290" s="4">
        <v>405.99611409505206</v>
      </c>
      <c r="AJ290" s="4">
        <v>414.123291015625</v>
      </c>
      <c r="AK290" s="4">
        <v>419.25901285807294</v>
      </c>
      <c r="AL290" s="4">
        <v>426.04104614257812</v>
      </c>
      <c r="AM290" s="4">
        <v>432.43155924479169</v>
      </c>
      <c r="AN290" s="4">
        <v>438.50103759765625</v>
      </c>
      <c r="AP290" s="4">
        <v>1236049.6370697021</v>
      </c>
      <c r="AQ290" s="4">
        <v>1263850.0948486328</v>
      </c>
      <c r="AR290" s="4">
        <v>1291650.6578826904</v>
      </c>
      <c r="AS290" s="4">
        <v>1319451.1156616211</v>
      </c>
      <c r="AT290" s="4">
        <v>1347251.5734405518</v>
      </c>
      <c r="AU290" s="4">
        <v>1375054.5047149658</v>
      </c>
      <c r="AV290" s="4">
        <v>1402843.2791748047</v>
      </c>
      <c r="AW290" s="4">
        <v>1419024.8339996338</v>
      </c>
      <c r="AX290" s="4">
        <v>1441594.8224411011</v>
      </c>
      <c r="AY290" s="4">
        <v>1463351.2150650024</v>
      </c>
      <c r="AZ290" s="4">
        <v>1484277.1973648071</v>
      </c>
      <c r="BA290" s="4"/>
      <c r="BB290" s="4">
        <v>18989779.237698898</v>
      </c>
      <c r="BC290" s="4">
        <v>1249949.8659591675</v>
      </c>
      <c r="BD290" s="4">
        <v>1277750.3763656616</v>
      </c>
      <c r="BE290" s="4">
        <v>1305550.8867721558</v>
      </c>
      <c r="BF290" s="4">
        <v>1333351.3445510864</v>
      </c>
      <c r="BG290" s="4">
        <v>1361153.0390777588</v>
      </c>
      <c r="BH290" s="4">
        <v>1388948.8919448853</v>
      </c>
      <c r="BI290" s="4">
        <v>1410934.0565872192</v>
      </c>
      <c r="BJ290" s="4">
        <v>1430309.8282203674</v>
      </c>
      <c r="BK290" s="4">
        <v>1452473.0187530518</v>
      </c>
      <c r="BL290" s="4">
        <v>1473814.2062149048</v>
      </c>
    </row>
    <row r="291" spans="1:64" x14ac:dyDescent="0.25">
      <c r="A291">
        <v>249</v>
      </c>
      <c r="C291" s="10">
        <v>1.1994318181818182</v>
      </c>
      <c r="D291" s="11">
        <v>3.3000000000000002E-2</v>
      </c>
      <c r="F291" s="1">
        <f t="shared" si="72"/>
        <v>89.260556257789133</v>
      </c>
      <c r="G291" s="1">
        <f t="shared" si="71"/>
        <v>91.952465113595167</v>
      </c>
      <c r="H291" s="1">
        <f t="shared" si="71"/>
        <v>94.62243501016917</v>
      </c>
      <c r="I291" s="1">
        <f t="shared" si="71"/>
        <v>97.259153169048716</v>
      </c>
      <c r="J291" s="1">
        <f t="shared" si="71"/>
        <v>99.887228405114371</v>
      </c>
      <c r="K291" s="1">
        <f t="shared" si="75"/>
        <v>102.51541678005671</v>
      </c>
      <c r="L291" s="1">
        <f t="shared" si="75"/>
        <v>104.7688326260275</v>
      </c>
      <c r="M291" s="1">
        <f t="shared" si="75"/>
        <v>106.93015120797907</v>
      </c>
      <c r="N291" s="1">
        <f t="shared" si="75"/>
        <v>108.92087300198138</v>
      </c>
      <c r="O291" s="1">
        <f t="shared" si="75"/>
        <v>110.58712026212498</v>
      </c>
      <c r="P291" s="1">
        <f t="shared" si="75"/>
        <v>111.74662625809346</v>
      </c>
      <c r="R291" s="1">
        <f t="shared" si="76"/>
        <v>1156.8823400534088</v>
      </c>
      <c r="S291" s="1">
        <f t="shared" si="79"/>
        <v>1247.4888507391011</v>
      </c>
      <c r="T291" s="1">
        <f t="shared" si="79"/>
        <v>1340.7763008009833</v>
      </c>
      <c r="U291" s="1">
        <f t="shared" si="79"/>
        <v>1436.7170948905923</v>
      </c>
      <c r="V291" s="1">
        <f t="shared" si="78"/>
        <v>1535.2902856776739</v>
      </c>
      <c r="W291" s="1">
        <f t="shared" si="78"/>
        <v>1636.4916082702593</v>
      </c>
      <c r="X291" s="1">
        <f t="shared" si="78"/>
        <v>1740.1337329733014</v>
      </c>
      <c r="Y291" s="1">
        <f t="shared" si="78"/>
        <v>1845.9832248903047</v>
      </c>
      <c r="Z291" s="1">
        <f t="shared" si="77"/>
        <v>1953.9087369952849</v>
      </c>
      <c r="AA291" s="1">
        <f t="shared" si="77"/>
        <v>2063.6627336273382</v>
      </c>
      <c r="AB291" s="1">
        <f t="shared" si="77"/>
        <v>2174.8296068874474</v>
      </c>
      <c r="AC291" t="s">
        <v>27</v>
      </c>
      <c r="AD291" s="4">
        <v>591.35075887044275</v>
      </c>
      <c r="AE291" s="4">
        <v>611.13955688476562</v>
      </c>
      <c r="AF291" s="4">
        <v>630.82631429036462</v>
      </c>
      <c r="AG291" s="4">
        <v>650.36178588867187</v>
      </c>
      <c r="AH291" s="4">
        <v>669.85770670572913</v>
      </c>
      <c r="AI291" s="4">
        <v>689.35466512044275</v>
      </c>
      <c r="AJ291" s="4">
        <v>707.132822672526</v>
      </c>
      <c r="AK291" s="4">
        <v>724.34514363606775</v>
      </c>
      <c r="AL291" s="4">
        <v>740.48457845052087</v>
      </c>
      <c r="AM291" s="4">
        <v>754.4508056640625</v>
      </c>
      <c r="AN291" s="4">
        <v>763.77127075195312</v>
      </c>
      <c r="AP291" s="4">
        <v>3888189.8305892944</v>
      </c>
      <c r="AQ291" s="4">
        <v>4005449.3803482056</v>
      </c>
      <c r="AR291" s="4">
        <v>4121753.2690429688</v>
      </c>
      <c r="AS291" s="4">
        <v>4236608.7120437622</v>
      </c>
      <c r="AT291" s="4">
        <v>4351087.6693267822</v>
      </c>
      <c r="AU291" s="4">
        <v>4465571.55493927</v>
      </c>
      <c r="AV291" s="4">
        <v>4563730.3491897583</v>
      </c>
      <c r="AW291" s="4">
        <v>4657877.3866195679</v>
      </c>
      <c r="AX291" s="4">
        <v>4744593.2279663086</v>
      </c>
      <c r="AY291" s="4">
        <v>4817174.9586181641</v>
      </c>
      <c r="AZ291" s="4">
        <v>4867683.0398025513</v>
      </c>
      <c r="BA291" s="4"/>
      <c r="BB291" s="4">
        <v>50393794.732726485</v>
      </c>
      <c r="BC291" s="4">
        <v>3946819.60546875</v>
      </c>
      <c r="BD291" s="4">
        <v>4063601.3246955872</v>
      </c>
      <c r="BE291" s="4">
        <v>4179180.9905433655</v>
      </c>
      <c r="BF291" s="4">
        <v>4293848.1906852722</v>
      </c>
      <c r="BG291" s="4">
        <v>4408329.6121330261</v>
      </c>
      <c r="BH291" s="4">
        <v>4514650.9520645142</v>
      </c>
      <c r="BI291" s="4">
        <v>4610803.8679046631</v>
      </c>
      <c r="BJ291" s="4">
        <v>4701235.3072929382</v>
      </c>
      <c r="BK291" s="4">
        <v>4780884.0932922363</v>
      </c>
      <c r="BL291" s="4">
        <v>4842428.9992103577</v>
      </c>
    </row>
    <row r="292" spans="1:64" x14ac:dyDescent="0.25">
      <c r="A292">
        <v>250</v>
      </c>
      <c r="C292" s="10">
        <v>1.1937500000000001</v>
      </c>
      <c r="D292" s="11">
        <v>2.7E-2</v>
      </c>
      <c r="F292" s="1">
        <f t="shared" si="72"/>
        <v>65.657854039741281</v>
      </c>
      <c r="G292" s="1">
        <f t="shared" si="71"/>
        <v>67.963797505696618</v>
      </c>
      <c r="H292" s="1">
        <f t="shared" si="71"/>
        <v>70.246291963981861</v>
      </c>
      <c r="I292" s="1">
        <f t="shared" si="71"/>
        <v>72.141154156309184</v>
      </c>
      <c r="J292" s="1">
        <f t="shared" si="71"/>
        <v>74.035857379797733</v>
      </c>
      <c r="K292" s="1">
        <f t="shared" si="71"/>
        <v>75.937301323630592</v>
      </c>
      <c r="L292" s="1">
        <f t="shared" si="71"/>
        <v>77.557104370810762</v>
      </c>
      <c r="M292" s="1">
        <f t="shared" si="71"/>
        <v>78.617326065988252</v>
      </c>
      <c r="N292" s="1">
        <f t="shared" si="71"/>
        <v>79.657196437951285</v>
      </c>
      <c r="O292" s="1">
        <f t="shared" si="71"/>
        <v>80.696927712180397</v>
      </c>
      <c r="P292" s="1">
        <f t="shared" si="71"/>
        <v>81.736837826353124</v>
      </c>
      <c r="R292" s="1">
        <f t="shared" si="76"/>
        <v>769.65513068886958</v>
      </c>
      <c r="S292" s="1">
        <f t="shared" si="79"/>
        <v>836.46595646158858</v>
      </c>
      <c r="T292" s="1">
        <f t="shared" si="79"/>
        <v>905.5710011964278</v>
      </c>
      <c r="U292" s="1">
        <f t="shared" si="79"/>
        <v>976.76472425657334</v>
      </c>
      <c r="V292" s="1">
        <f t="shared" si="78"/>
        <v>1049.8532300246268</v>
      </c>
      <c r="W292" s="1">
        <f t="shared" si="78"/>
        <v>1124.839809376341</v>
      </c>
      <c r="X292" s="1">
        <f t="shared" si="78"/>
        <v>1201.5870122235617</v>
      </c>
      <c r="Y292" s="1">
        <f t="shared" si="78"/>
        <v>1279.6742274419612</v>
      </c>
      <c r="Z292" s="1">
        <f t="shared" si="77"/>
        <v>1358.8114886939309</v>
      </c>
      <c r="AA292" s="1">
        <f t="shared" si="77"/>
        <v>1438.9885507689967</v>
      </c>
      <c r="AB292" s="1">
        <f t="shared" si="77"/>
        <v>1520.2054335382634</v>
      </c>
      <c r="AC292" t="s">
        <v>27</v>
      </c>
      <c r="AD292" s="4">
        <v>450.50673421223956</v>
      </c>
      <c r="AE292" s="4">
        <v>466.46407063802081</v>
      </c>
      <c r="AF292" s="4">
        <v>482.27726236979169</v>
      </c>
      <c r="AG292" s="4">
        <v>494.53561401367187</v>
      </c>
      <c r="AH292" s="4">
        <v>506.79252115885419</v>
      </c>
      <c r="AI292" s="4">
        <v>518.87986246744788</v>
      </c>
      <c r="AJ292" s="4">
        <v>528.6741841634115</v>
      </c>
      <c r="AK292" s="4">
        <v>535.45200602213538</v>
      </c>
      <c r="AL292" s="4">
        <v>542.0440673828125</v>
      </c>
      <c r="AM292" s="4">
        <v>548.63484700520837</v>
      </c>
      <c r="AN292" s="4">
        <v>555.22727457682288</v>
      </c>
      <c r="AP292" s="4">
        <v>2860056.1219711304</v>
      </c>
      <c r="AQ292" s="4">
        <v>2960503.0193481445</v>
      </c>
      <c r="AR292" s="4">
        <v>3059928.4779510498</v>
      </c>
      <c r="AS292" s="4">
        <v>3142468.6750488281</v>
      </c>
      <c r="AT292" s="4">
        <v>3225001.9474639893</v>
      </c>
      <c r="AU292" s="4">
        <v>3307828.8456573486</v>
      </c>
      <c r="AV292" s="4">
        <v>3378387.4663925171</v>
      </c>
      <c r="AW292" s="4">
        <v>3424570.7234344482</v>
      </c>
      <c r="AX292" s="4">
        <v>3469867.4768371582</v>
      </c>
      <c r="AY292" s="4">
        <v>3515158.1711425781</v>
      </c>
      <c r="AZ292" s="4">
        <v>3560456.6557159424</v>
      </c>
      <c r="BA292" s="4"/>
      <c r="BB292" s="4">
        <v>33526177.492807161</v>
      </c>
      <c r="BC292" s="4">
        <v>2910279.5706596375</v>
      </c>
      <c r="BD292" s="4">
        <v>3010215.7486495972</v>
      </c>
      <c r="BE292" s="4">
        <v>3101198.576499939</v>
      </c>
      <c r="BF292" s="4">
        <v>3183735.3112564087</v>
      </c>
      <c r="BG292" s="4">
        <v>3266415.3965606689</v>
      </c>
      <c r="BH292" s="4">
        <v>3343108.1560249329</v>
      </c>
      <c r="BI292" s="4">
        <v>3401479.0949134827</v>
      </c>
      <c r="BJ292" s="4">
        <v>3447219.1001358032</v>
      </c>
      <c r="BK292" s="4">
        <v>3492512.8239898682</v>
      </c>
      <c r="BL292" s="4">
        <v>3537807.4134292603</v>
      </c>
    </row>
    <row r="293" spans="1:64" x14ac:dyDescent="0.25">
      <c r="A293">
        <v>251</v>
      </c>
      <c r="C293" s="10">
        <v>0.49469696969696969</v>
      </c>
      <c r="D293" s="11">
        <v>2.7E-2</v>
      </c>
      <c r="F293" s="1">
        <f t="shared" si="72"/>
        <v>23.797975473955642</v>
      </c>
      <c r="G293" s="1">
        <f t="shared" si="71"/>
        <v>24.048493861539086</v>
      </c>
      <c r="H293" s="1">
        <f t="shared" ref="H293:P330" si="80">AR293/43560</f>
        <v>24.299028261042825</v>
      </c>
      <c r="I293" s="1">
        <f t="shared" si="80"/>
        <v>24.579882832817027</v>
      </c>
      <c r="J293" s="1">
        <f t="shared" si="80"/>
        <v>24.923097886855281</v>
      </c>
      <c r="K293" s="1">
        <f t="shared" si="80"/>
        <v>25.28662291807905</v>
      </c>
      <c r="L293" s="1">
        <f t="shared" si="80"/>
        <v>25.65003678082763</v>
      </c>
      <c r="M293" s="1">
        <f t="shared" si="80"/>
        <v>26.013406267682821</v>
      </c>
      <c r="N293" s="1">
        <f t="shared" si="80"/>
        <v>26.376818300497654</v>
      </c>
      <c r="O293" s="1">
        <f t="shared" si="80"/>
        <v>26.740231248279358</v>
      </c>
      <c r="P293" s="1">
        <f t="shared" si="80"/>
        <v>27.103643738577627</v>
      </c>
      <c r="R293" s="1">
        <f t="shared" si="76"/>
        <v>319.89391947966431</v>
      </c>
      <c r="S293" s="1">
        <f t="shared" si="79"/>
        <v>343.81715414741166</v>
      </c>
      <c r="T293" s="1">
        <f t="shared" si="79"/>
        <v>367.99091520870263</v>
      </c>
      <c r="U293" s="1">
        <f t="shared" si="79"/>
        <v>392.43037075563257</v>
      </c>
      <c r="V293" s="1">
        <f t="shared" si="78"/>
        <v>417.18186111546873</v>
      </c>
      <c r="W293" s="1">
        <f t="shared" si="78"/>
        <v>442.28672151793592</v>
      </c>
      <c r="X293" s="1">
        <f t="shared" si="78"/>
        <v>467.75505136738923</v>
      </c>
      <c r="Y293" s="1">
        <f t="shared" si="78"/>
        <v>493.58677289164444</v>
      </c>
      <c r="Z293" s="1">
        <f t="shared" si="77"/>
        <v>519.78188517573471</v>
      </c>
      <c r="AA293" s="1">
        <f t="shared" si="77"/>
        <v>546.34040995012322</v>
      </c>
      <c r="AB293" s="1">
        <f t="shared" si="77"/>
        <v>573.26234744355168</v>
      </c>
      <c r="AC293" t="s">
        <v>27</v>
      </c>
      <c r="AD293" s="4">
        <v>395.35828653971356</v>
      </c>
      <c r="AE293" s="4">
        <v>399.547607421875</v>
      </c>
      <c r="AF293" s="4">
        <v>403.73727416992187</v>
      </c>
      <c r="AG293" s="4">
        <v>408.22768147786456</v>
      </c>
      <c r="AH293" s="4">
        <v>414.06314086914062</v>
      </c>
      <c r="AI293" s="4">
        <v>420.12625122070312</v>
      </c>
      <c r="AJ293" s="4">
        <v>426.18623860677081</v>
      </c>
      <c r="AK293" s="4">
        <v>432.24589029947919</v>
      </c>
      <c r="AL293" s="4">
        <v>438.30648803710937</v>
      </c>
      <c r="AM293" s="4">
        <v>444.36710611979169</v>
      </c>
      <c r="AN293" s="4">
        <v>450.42771402994794</v>
      </c>
      <c r="AP293" s="4">
        <v>1036639.8116455078</v>
      </c>
      <c r="AQ293" s="4">
        <v>1047552.3926086426</v>
      </c>
      <c r="AR293" s="4">
        <v>1058465.6710510254</v>
      </c>
      <c r="AS293" s="4">
        <v>1070699.6961975098</v>
      </c>
      <c r="AT293" s="4">
        <v>1085650.143951416</v>
      </c>
      <c r="AU293" s="4">
        <v>1101485.2943115234</v>
      </c>
      <c r="AV293" s="4">
        <v>1117315.6021728516</v>
      </c>
      <c r="AW293" s="4">
        <v>1133143.9770202637</v>
      </c>
      <c r="AX293" s="4">
        <v>1148974.2051696777</v>
      </c>
      <c r="AY293" s="4">
        <v>1164804.4731750488</v>
      </c>
      <c r="AZ293" s="4">
        <v>1180634.7212524414</v>
      </c>
      <c r="BA293" s="4"/>
      <c r="BB293" s="4">
        <v>13934579.132534178</v>
      </c>
      <c r="BC293" s="4">
        <v>1042096.1021270752</v>
      </c>
      <c r="BD293" s="4">
        <v>1053009.031829834</v>
      </c>
      <c r="BE293" s="4">
        <v>1064582.6836242676</v>
      </c>
      <c r="BF293" s="4">
        <v>1078174.9200744629</v>
      </c>
      <c r="BG293" s="4">
        <v>1093567.7191314697</v>
      </c>
      <c r="BH293" s="4">
        <v>1109400.4482421875</v>
      </c>
      <c r="BI293" s="4">
        <v>1125229.7895965576</v>
      </c>
      <c r="BJ293" s="4">
        <v>1141059.0910949707</v>
      </c>
      <c r="BK293" s="4">
        <v>1156889.3391723633</v>
      </c>
      <c r="BL293" s="4">
        <v>1172719.5972137451</v>
      </c>
    </row>
    <row r="294" spans="1:64" x14ac:dyDescent="0.25">
      <c r="A294">
        <v>258</v>
      </c>
      <c r="C294" s="10">
        <v>0.81344696969696972</v>
      </c>
      <c r="D294" s="11">
        <v>0.04</v>
      </c>
      <c r="F294" s="1">
        <f t="shared" si="72"/>
        <v>31.275500029571784</v>
      </c>
      <c r="G294" s="1">
        <f t="shared" si="72"/>
        <v>35.096542716573637</v>
      </c>
      <c r="H294" s="1">
        <f t="shared" si="80"/>
        <v>37.497533892797044</v>
      </c>
      <c r="I294" s="1">
        <f t="shared" si="80"/>
        <v>39.450217652474116</v>
      </c>
      <c r="J294" s="1">
        <f t="shared" si="80"/>
        <v>41.3929611079949</v>
      </c>
      <c r="K294" s="1">
        <f t="shared" si="80"/>
        <v>44.323449884454959</v>
      </c>
      <c r="L294" s="1">
        <f t="shared" si="80"/>
        <v>48.496278837254771</v>
      </c>
      <c r="M294" s="1">
        <f t="shared" si="80"/>
        <v>52.194536877291483</v>
      </c>
      <c r="N294" s="1">
        <f t="shared" si="80"/>
        <v>55.206482888143803</v>
      </c>
      <c r="O294" s="1">
        <f t="shared" si="80"/>
        <v>57.354473238367902</v>
      </c>
      <c r="P294" s="1">
        <f t="shared" si="80"/>
        <v>58.502843914609969</v>
      </c>
      <c r="R294" s="1">
        <f t="shared" si="76"/>
        <v>129.1117979161908</v>
      </c>
      <c r="S294" s="1">
        <f t="shared" si="79"/>
        <v>162.29781928926351</v>
      </c>
      <c r="T294" s="1">
        <f t="shared" si="79"/>
        <v>198.59485759394886</v>
      </c>
      <c r="U294" s="1">
        <f t="shared" si="79"/>
        <v>237.06873336658444</v>
      </c>
      <c r="V294" s="1">
        <f t="shared" si="78"/>
        <v>277.49032274681895</v>
      </c>
      <c r="W294" s="1">
        <f t="shared" si="78"/>
        <v>320.34852824304386</v>
      </c>
      <c r="X294" s="1">
        <f t="shared" si="78"/>
        <v>366.7583926038987</v>
      </c>
      <c r="Y294" s="1">
        <f t="shared" si="78"/>
        <v>417.10380046117183</v>
      </c>
      <c r="Z294" s="1">
        <f t="shared" si="77"/>
        <v>470.80431034388948</v>
      </c>
      <c r="AA294" s="1">
        <f t="shared" si="77"/>
        <v>527.08478840714531</v>
      </c>
      <c r="AB294" s="1">
        <f t="shared" si="77"/>
        <v>585.01344698363425</v>
      </c>
      <c r="AC294" t="s">
        <v>27</v>
      </c>
      <c r="AD294" s="4">
        <v>316.83085123697919</v>
      </c>
      <c r="AE294" s="4">
        <v>354.10659790039062</v>
      </c>
      <c r="AF294" s="4">
        <v>380.02306111653644</v>
      </c>
      <c r="AG294" s="4">
        <v>399.94121297200519</v>
      </c>
      <c r="AH294" s="4">
        <v>419.72294108072919</v>
      </c>
      <c r="AI294" s="4">
        <v>451.04691569010419</v>
      </c>
      <c r="AJ294" s="4">
        <v>492.96187337239581</v>
      </c>
      <c r="AK294" s="4">
        <v>528.74417114257812</v>
      </c>
      <c r="AL294" s="4">
        <v>559.72066243489587</v>
      </c>
      <c r="AM294" s="4">
        <v>580.09214274088538</v>
      </c>
      <c r="AN294" s="4">
        <v>592.5736083984375</v>
      </c>
      <c r="AP294" s="4">
        <v>1362360.781288147</v>
      </c>
      <c r="AQ294" s="4">
        <v>1528805.4007339478</v>
      </c>
      <c r="AR294" s="4">
        <v>1633392.5763702393</v>
      </c>
      <c r="AS294" s="4">
        <v>1718451.4809417725</v>
      </c>
      <c r="AT294" s="4">
        <v>1803077.3858642578</v>
      </c>
      <c r="AU294" s="4">
        <v>1930729.4769668579</v>
      </c>
      <c r="AV294" s="4">
        <v>2112497.9061508179</v>
      </c>
      <c r="AW294" s="4">
        <v>2273594.0263748169</v>
      </c>
      <c r="AX294" s="4">
        <v>2404794.3946075439</v>
      </c>
      <c r="AY294" s="4">
        <v>2498360.8542633057</v>
      </c>
      <c r="AZ294" s="4">
        <v>2548383.8809204102</v>
      </c>
      <c r="BA294" s="4"/>
      <c r="BB294" s="4">
        <v>5624109.9172292715</v>
      </c>
      <c r="BC294" s="4">
        <v>1445583.0910110474</v>
      </c>
      <c r="BD294" s="4">
        <v>1581098.9885520935</v>
      </c>
      <c r="BE294" s="4">
        <v>1675922.0286560059</v>
      </c>
      <c r="BF294" s="4">
        <v>1760764.4334030151</v>
      </c>
      <c r="BG294" s="4">
        <v>1866903.4314155579</v>
      </c>
      <c r="BH294" s="4">
        <v>2021613.6915588379</v>
      </c>
      <c r="BI294" s="4">
        <v>2193045.9662628174</v>
      </c>
      <c r="BJ294" s="4">
        <v>2339194.2104911804</v>
      </c>
      <c r="BK294" s="4">
        <v>2451577.6244354248</v>
      </c>
      <c r="BL294" s="4">
        <v>2523372.3675918579</v>
      </c>
    </row>
    <row r="295" spans="1:64" x14ac:dyDescent="0.25">
      <c r="A295">
        <v>259</v>
      </c>
      <c r="C295" s="10">
        <v>0.58446969696969697</v>
      </c>
      <c r="D295" s="11">
        <v>0.04</v>
      </c>
      <c r="F295" s="1">
        <f t="shared" si="72"/>
        <v>20.323312419264333</v>
      </c>
      <c r="G295" s="1">
        <f t="shared" si="72"/>
        <v>23.299110707194572</v>
      </c>
      <c r="H295" s="1">
        <f t="shared" si="80"/>
        <v>26.241182687722617</v>
      </c>
      <c r="I295" s="1">
        <f t="shared" si="80"/>
        <v>28.58502808843215</v>
      </c>
      <c r="J295" s="1">
        <f t="shared" si="80"/>
        <v>30.332790544297961</v>
      </c>
      <c r="K295" s="1">
        <f t="shared" si="80"/>
        <v>32.059307988484697</v>
      </c>
      <c r="L295" s="1">
        <f t="shared" si="80"/>
        <v>33.756183166083552</v>
      </c>
      <c r="M295" s="1">
        <f t="shared" si="80"/>
        <v>35.426734765633405</v>
      </c>
      <c r="N295" s="1">
        <f t="shared" si="80"/>
        <v>37.121903034697112</v>
      </c>
      <c r="O295" s="1">
        <f t="shared" si="80"/>
        <v>38.61072076354364</v>
      </c>
      <c r="P295" s="1">
        <f t="shared" si="80"/>
        <v>40.017851190067852</v>
      </c>
      <c r="R295" s="1">
        <f t="shared" si="76"/>
        <v>68.26888128592752</v>
      </c>
      <c r="S295" s="1">
        <f t="shared" si="79"/>
        <v>90.080092849156969</v>
      </c>
      <c r="T295" s="1">
        <f t="shared" si="79"/>
        <v>114.85023954661557</v>
      </c>
      <c r="U295" s="1">
        <f t="shared" si="79"/>
        <v>142.26334493469295</v>
      </c>
      <c r="V295" s="1">
        <f t="shared" si="78"/>
        <v>171.72225425105802</v>
      </c>
      <c r="W295" s="1">
        <f t="shared" si="78"/>
        <v>202.91830351744935</v>
      </c>
      <c r="X295" s="1">
        <f t="shared" si="78"/>
        <v>235.82604909473346</v>
      </c>
      <c r="Y295" s="1">
        <f t="shared" si="78"/>
        <v>270.41750806059196</v>
      </c>
      <c r="Z295" s="1">
        <f t="shared" si="77"/>
        <v>306.69182696075723</v>
      </c>
      <c r="AA295" s="1">
        <f t="shared" si="77"/>
        <v>344.5581388598776</v>
      </c>
      <c r="AB295" s="1">
        <f t="shared" si="77"/>
        <v>383.87242483668336</v>
      </c>
      <c r="AC295" t="s">
        <v>27</v>
      </c>
      <c r="AD295" s="4">
        <v>286.81365966796875</v>
      </c>
      <c r="AE295" s="4">
        <v>329.41580200195312</v>
      </c>
      <c r="AF295" s="4">
        <v>370.74934895833331</v>
      </c>
      <c r="AG295" s="4">
        <v>403.2943115234375</v>
      </c>
      <c r="AH295" s="4">
        <v>427.99672444661456</v>
      </c>
      <c r="AI295" s="4">
        <v>452.29965209960937</v>
      </c>
      <c r="AJ295" s="4">
        <v>476.37158203125</v>
      </c>
      <c r="AK295" s="4">
        <v>500.80299886067706</v>
      </c>
      <c r="AL295" s="4">
        <v>524.81534830729163</v>
      </c>
      <c r="AM295" s="4">
        <v>545.74015299479163</v>
      </c>
      <c r="AN295" s="4">
        <v>565.55320231119788</v>
      </c>
      <c r="AP295" s="4">
        <v>885283.4889831543</v>
      </c>
      <c r="AQ295" s="4">
        <v>1014909.2624053955</v>
      </c>
      <c r="AR295" s="4">
        <v>1143065.9178771973</v>
      </c>
      <c r="AS295" s="4">
        <v>1245163.8235321045</v>
      </c>
      <c r="AT295" s="4">
        <v>1321296.3561096191</v>
      </c>
      <c r="AU295" s="4">
        <v>1396503.4559783936</v>
      </c>
      <c r="AV295" s="4">
        <v>1470419.3387145996</v>
      </c>
      <c r="AW295" s="4">
        <v>1543188.5663909912</v>
      </c>
      <c r="AX295" s="4">
        <v>1617030.0961914063</v>
      </c>
      <c r="AY295" s="4">
        <v>1681882.9964599609</v>
      </c>
      <c r="AZ295" s="4">
        <v>1743177.5978393555</v>
      </c>
      <c r="BA295" s="4"/>
      <c r="BB295" s="4">
        <v>2973792.4688150026</v>
      </c>
      <c r="BC295" s="4">
        <v>950096.3756942749</v>
      </c>
      <c r="BD295" s="4">
        <v>1078987.5901412964</v>
      </c>
      <c r="BE295" s="4">
        <v>1194114.8707046509</v>
      </c>
      <c r="BF295" s="4">
        <v>1283230.0898208618</v>
      </c>
      <c r="BG295" s="4">
        <v>1358899.9060440063</v>
      </c>
      <c r="BH295" s="4">
        <v>1433461.3973464966</v>
      </c>
      <c r="BI295" s="4">
        <v>1506803.9525527954</v>
      </c>
      <c r="BJ295" s="4">
        <v>1580109.3312911987</v>
      </c>
      <c r="BK295" s="4">
        <v>1649456.5463256836</v>
      </c>
      <c r="BL295" s="4">
        <v>1712530.2971496582</v>
      </c>
    </row>
    <row r="296" spans="1:64" x14ac:dyDescent="0.25">
      <c r="A296" t="s">
        <v>47</v>
      </c>
      <c r="B296" t="s">
        <v>48</v>
      </c>
      <c r="C296" s="10"/>
      <c r="D296" s="11"/>
      <c r="F296" s="1">
        <v>971</v>
      </c>
      <c r="G296" s="1">
        <f>+F296</f>
        <v>971</v>
      </c>
      <c r="H296" s="1">
        <f t="shared" ref="H296:P296" si="81">+G296</f>
        <v>971</v>
      </c>
      <c r="I296" s="1">
        <f t="shared" si="81"/>
        <v>971</v>
      </c>
      <c r="J296" s="1">
        <f t="shared" si="81"/>
        <v>971</v>
      </c>
      <c r="K296" s="1">
        <f t="shared" si="81"/>
        <v>971</v>
      </c>
      <c r="L296" s="1">
        <f t="shared" si="81"/>
        <v>971</v>
      </c>
      <c r="M296" s="1">
        <f t="shared" si="81"/>
        <v>971</v>
      </c>
      <c r="N296" s="1">
        <f t="shared" si="81"/>
        <v>971</v>
      </c>
      <c r="O296" s="1">
        <f t="shared" si="81"/>
        <v>971</v>
      </c>
      <c r="P296" s="1">
        <f t="shared" si="81"/>
        <v>971</v>
      </c>
      <c r="R296" s="1">
        <v>8739</v>
      </c>
      <c r="S296" s="1">
        <f>+R296+G296</f>
        <v>9710</v>
      </c>
      <c r="T296" s="1">
        <f t="shared" ref="T296:AB296" si="82">+S296+H296</f>
        <v>10681</v>
      </c>
      <c r="U296" s="1">
        <f t="shared" si="82"/>
        <v>11652</v>
      </c>
      <c r="V296" s="1">
        <f t="shared" si="82"/>
        <v>12623</v>
      </c>
      <c r="W296" s="1">
        <f t="shared" si="82"/>
        <v>13594</v>
      </c>
      <c r="X296" s="1">
        <f t="shared" si="82"/>
        <v>14565</v>
      </c>
      <c r="Y296" s="1">
        <f t="shared" si="82"/>
        <v>15536</v>
      </c>
      <c r="Z296" s="1">
        <f t="shared" si="82"/>
        <v>16507</v>
      </c>
      <c r="AA296" s="1">
        <f t="shared" si="82"/>
        <v>17478</v>
      </c>
      <c r="AB296" s="1">
        <f t="shared" si="82"/>
        <v>18449</v>
      </c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</row>
    <row r="297" spans="1:64" x14ac:dyDescent="0.25">
      <c r="B297" s="2" t="s">
        <v>49</v>
      </c>
      <c r="C297" s="14">
        <f>SUM(C242:C295)</f>
        <v>45.960984848484848</v>
      </c>
      <c r="D297" s="11"/>
      <c r="E297" s="13"/>
      <c r="F297" s="12">
        <f>SUM(F242:F296)</f>
        <v>3374.0176137067724</v>
      </c>
      <c r="G297" s="12">
        <f>SUM(G242:G296)</f>
        <v>3447.6438482967619</v>
      </c>
      <c r="H297" s="12">
        <f t="shared" ref="H297:AB297" si="83">SUM(H242:H296)</f>
        <v>3512.136320784422</v>
      </c>
      <c r="I297" s="12">
        <f t="shared" si="83"/>
        <v>3574.6943038821323</v>
      </c>
      <c r="J297" s="12">
        <f t="shared" si="83"/>
        <v>3636.4380854125843</v>
      </c>
      <c r="K297" s="12">
        <f t="shared" si="83"/>
        <v>3696.6713126492564</v>
      </c>
      <c r="L297" s="12">
        <f t="shared" si="83"/>
        <v>3750.9767945723106</v>
      </c>
      <c r="M297" s="12">
        <f t="shared" si="83"/>
        <v>3800.8748581867026</v>
      </c>
      <c r="N297" s="12">
        <f t="shared" si="83"/>
        <v>3848.1118919400583</v>
      </c>
      <c r="O297" s="12">
        <f t="shared" si="83"/>
        <v>3891.632095944587</v>
      </c>
      <c r="P297" s="12">
        <f t="shared" si="83"/>
        <v>3932.6556752904612</v>
      </c>
      <c r="Q297" s="12">
        <f t="shared" si="83"/>
        <v>0</v>
      </c>
      <c r="R297" s="12">
        <f t="shared" si="83"/>
        <v>36494.937424601812</v>
      </c>
      <c r="S297" s="12">
        <f t="shared" si="83"/>
        <v>39905.768155603568</v>
      </c>
      <c r="T297" s="12">
        <f t="shared" si="83"/>
        <v>43385.658240144177</v>
      </c>
      <c r="U297" s="12">
        <f t="shared" si="83"/>
        <v>46929.073552477457</v>
      </c>
      <c r="V297" s="12">
        <f t="shared" si="83"/>
        <v>50534.639747124813</v>
      </c>
      <c r="W297" s="12">
        <f t="shared" si="83"/>
        <v>54201.194446155721</v>
      </c>
      <c r="X297" s="12">
        <f t="shared" si="83"/>
        <v>57925.018499766527</v>
      </c>
      <c r="Y297" s="12">
        <f t="shared" si="83"/>
        <v>61700.944326146011</v>
      </c>
      <c r="Z297" s="12">
        <f t="shared" si="83"/>
        <v>65525.437701209397</v>
      </c>
      <c r="AA297" s="12">
        <f t="shared" si="83"/>
        <v>69395.309695151707</v>
      </c>
      <c r="AB297" s="12">
        <f t="shared" si="83"/>
        <v>73307.453580769245</v>
      </c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</row>
    <row r="298" spans="1:64" x14ac:dyDescent="0.25">
      <c r="B298" s="2" t="s">
        <v>50</v>
      </c>
      <c r="C298" s="10"/>
      <c r="D298" s="11"/>
      <c r="E298" s="13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</row>
    <row r="299" spans="1:64" x14ac:dyDescent="0.25">
      <c r="B299" s="2" t="s">
        <v>51</v>
      </c>
      <c r="C299" s="10"/>
      <c r="D299" s="1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</row>
    <row r="300" spans="1:64" x14ac:dyDescent="0.25">
      <c r="C300" s="10"/>
      <c r="D300" s="11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</row>
    <row r="301" spans="1:64" x14ac:dyDescent="0.25">
      <c r="A301">
        <v>183</v>
      </c>
      <c r="C301" s="10">
        <v>0.85340909090909089</v>
      </c>
      <c r="D301" s="11">
        <v>0.03</v>
      </c>
      <c r="F301" s="1">
        <f t="shared" si="72"/>
        <v>13.029652545603183</v>
      </c>
      <c r="G301" s="1">
        <f t="shared" si="72"/>
        <v>13.474838845329179</v>
      </c>
      <c r="H301" s="1">
        <f t="shared" si="80"/>
        <v>13.839003116828351</v>
      </c>
      <c r="I301" s="1">
        <f t="shared" si="80"/>
        <v>14.406521930116595</v>
      </c>
      <c r="J301" s="1">
        <f t="shared" si="80"/>
        <v>15.033417857776989</v>
      </c>
      <c r="K301" s="1">
        <f t="shared" si="80"/>
        <v>15.660315363860327</v>
      </c>
      <c r="L301" s="1">
        <f t="shared" si="80"/>
        <v>16.287244438402581</v>
      </c>
      <c r="M301" s="1">
        <f t="shared" si="80"/>
        <v>16.914173512944835</v>
      </c>
      <c r="N301" s="1">
        <f t="shared" si="80"/>
        <v>17.541101009064143</v>
      </c>
      <c r="O301" s="1">
        <f t="shared" si="80"/>
        <v>18.168030083606393</v>
      </c>
      <c r="P301" s="1">
        <f t="shared" si="80"/>
        <v>18.794959158148647</v>
      </c>
      <c r="R301" s="1">
        <f t="shared" si="76"/>
        <v>30.749980007623517</v>
      </c>
      <c r="S301" s="1">
        <f t="shared" ref="S301:AB376" si="84">BC301/43560+R301</f>
        <v>44.002225703089699</v>
      </c>
      <c r="T301" s="1">
        <f t="shared" si="79"/>
        <v>57.659146684168462</v>
      </c>
      <c r="U301" s="1">
        <f t="shared" si="79"/>
        <v>71.781909207640936</v>
      </c>
      <c r="V301" s="1">
        <f t="shared" si="78"/>
        <v>86.501879101587733</v>
      </c>
      <c r="W301" s="1">
        <f t="shared" si="78"/>
        <v>101.84874571240638</v>
      </c>
      <c r="X301" s="1">
        <f t="shared" si="78"/>
        <v>117.82252561353783</v>
      </c>
      <c r="Y301" s="1">
        <f t="shared" si="78"/>
        <v>134.42323458921155</v>
      </c>
      <c r="Z301" s="1">
        <f t="shared" si="77"/>
        <v>151.65087185021605</v>
      </c>
      <c r="AA301" s="1">
        <f t="shared" si="77"/>
        <v>169.50543739655132</v>
      </c>
      <c r="AB301" s="1">
        <f t="shared" si="77"/>
        <v>187.98693201742884</v>
      </c>
      <c r="AC301" t="s">
        <v>27</v>
      </c>
      <c r="AD301" s="4">
        <v>125.95909118652344</v>
      </c>
      <c r="AE301" s="4">
        <v>130.26275634765625</v>
      </c>
      <c r="AF301" s="4">
        <v>133.78317260742187</v>
      </c>
      <c r="AG301" s="4">
        <v>139.26943969726562</v>
      </c>
      <c r="AH301" s="4">
        <v>145.3297119140625</v>
      </c>
      <c r="AI301" s="4">
        <v>151.38999938964844</v>
      </c>
      <c r="AJ301" s="4">
        <v>157.45059204101562</v>
      </c>
      <c r="AK301" s="4">
        <v>163.51118469238281</v>
      </c>
      <c r="AL301" s="4">
        <v>169.57176208496094</v>
      </c>
      <c r="AM301" s="4">
        <v>175.63235473632812</v>
      </c>
      <c r="AN301" s="4">
        <v>181.69294738769531</v>
      </c>
      <c r="AP301" s="4">
        <v>567571.66488647461</v>
      </c>
      <c r="AQ301" s="4">
        <v>586963.98010253906</v>
      </c>
      <c r="AR301" s="4">
        <v>602826.97576904297</v>
      </c>
      <c r="AS301" s="4">
        <v>627548.09527587891</v>
      </c>
      <c r="AT301" s="4">
        <v>654855.68188476562</v>
      </c>
      <c r="AU301" s="4">
        <v>682163.33724975586</v>
      </c>
      <c r="AV301" s="4">
        <v>709472.36773681641</v>
      </c>
      <c r="AW301" s="4">
        <v>736781.39822387695</v>
      </c>
      <c r="AX301" s="4">
        <v>764090.35995483398</v>
      </c>
      <c r="AY301" s="4">
        <v>791399.39044189453</v>
      </c>
      <c r="AZ301" s="4">
        <v>818708.42092895508</v>
      </c>
      <c r="BA301" s="4"/>
      <c r="BB301" s="4">
        <v>1339469.1291320804</v>
      </c>
      <c r="BC301" s="4">
        <v>577267.82249450684</v>
      </c>
      <c r="BD301" s="4">
        <v>594895.47793579102</v>
      </c>
      <c r="BE301" s="4">
        <v>615187.53552246094</v>
      </c>
      <c r="BF301" s="4">
        <v>641201.88858032227</v>
      </c>
      <c r="BG301" s="4">
        <v>668509.50956726074</v>
      </c>
      <c r="BH301" s="4">
        <v>695817.85249328613</v>
      </c>
      <c r="BI301" s="4">
        <v>723126.88298034668</v>
      </c>
      <c r="BJ301" s="4">
        <v>750435.87908935547</v>
      </c>
      <c r="BK301" s="4">
        <v>777744.87519836426</v>
      </c>
      <c r="BL301" s="4">
        <v>805053.9056854248</v>
      </c>
    </row>
    <row r="302" spans="1:64" x14ac:dyDescent="0.25">
      <c r="A302">
        <v>184</v>
      </c>
      <c r="C302" s="10">
        <v>1.6797348484848484</v>
      </c>
      <c r="D302" s="11">
        <v>0.03</v>
      </c>
      <c r="F302" s="1">
        <f t="shared" si="72"/>
        <v>30.368351677648512</v>
      </c>
      <c r="G302" s="1">
        <f t="shared" si="72"/>
        <v>31.529690462432946</v>
      </c>
      <c r="H302" s="1">
        <f t="shared" si="80"/>
        <v>32.106919124872995</v>
      </c>
      <c r="I302" s="1">
        <f t="shared" si="80"/>
        <v>32.928413206508559</v>
      </c>
      <c r="J302" s="1">
        <f t="shared" si="80"/>
        <v>34.162502847536643</v>
      </c>
      <c r="K302" s="1">
        <f t="shared" si="80"/>
        <v>35.396595595318644</v>
      </c>
      <c r="L302" s="1">
        <f t="shared" si="80"/>
        <v>36.630557859436543</v>
      </c>
      <c r="M302" s="1">
        <f t="shared" si="80"/>
        <v>37.864523230308343</v>
      </c>
      <c r="N302" s="1">
        <f t="shared" si="80"/>
        <v>39.098485494426242</v>
      </c>
      <c r="O302" s="1">
        <f t="shared" si="80"/>
        <v>40.332450865298043</v>
      </c>
      <c r="P302" s="1">
        <f t="shared" si="80"/>
        <v>41.566413129415942</v>
      </c>
      <c r="R302" s="1">
        <f t="shared" si="76"/>
        <v>104.46712977111088</v>
      </c>
      <c r="S302" s="1">
        <f t="shared" si="84"/>
        <v>135.41615084115159</v>
      </c>
      <c r="T302" s="1">
        <f t="shared" si="79"/>
        <v>167.23445563480456</v>
      </c>
      <c r="U302" s="1">
        <f t="shared" si="79"/>
        <v>199.75212180049533</v>
      </c>
      <c r="V302" s="1">
        <f t="shared" si="78"/>
        <v>233.29757982751792</v>
      </c>
      <c r="W302" s="1">
        <f t="shared" si="78"/>
        <v>268.07712904894555</v>
      </c>
      <c r="X302" s="1">
        <f t="shared" si="78"/>
        <v>304.09070577632315</v>
      </c>
      <c r="Y302" s="1">
        <f t="shared" si="78"/>
        <v>341.33824632119558</v>
      </c>
      <c r="Z302" s="1">
        <f t="shared" si="77"/>
        <v>379.81975068356286</v>
      </c>
      <c r="AA302" s="1">
        <f t="shared" si="77"/>
        <v>419.53521886342503</v>
      </c>
      <c r="AB302" s="1">
        <f t="shared" si="77"/>
        <v>460.48465086078204</v>
      </c>
      <c r="AC302" t="s">
        <v>27</v>
      </c>
      <c r="AD302" s="4">
        <v>149.15383911132813</v>
      </c>
      <c r="AE302" s="4">
        <v>154.85774230957031</v>
      </c>
      <c r="AF302" s="4">
        <v>157.69279479980469</v>
      </c>
      <c r="AG302" s="4">
        <v>161.72755432128906</v>
      </c>
      <c r="AH302" s="4">
        <v>167.78877258300781</v>
      </c>
      <c r="AI302" s="4">
        <v>173.85000610351562</v>
      </c>
      <c r="AJ302" s="4">
        <v>179.91059875488281</v>
      </c>
      <c r="AK302" s="4">
        <v>185.97120666503906</v>
      </c>
      <c r="AL302" s="4">
        <v>192.03179931640625</v>
      </c>
      <c r="AM302" s="4">
        <v>198.0924072265625</v>
      </c>
      <c r="AN302" s="4">
        <v>204.15299987792969</v>
      </c>
      <c r="AP302" s="4">
        <v>1322845.3990783691</v>
      </c>
      <c r="AQ302" s="4">
        <v>1373433.3165435791</v>
      </c>
      <c r="AR302" s="4">
        <v>1398577.3970794678</v>
      </c>
      <c r="AS302" s="4">
        <v>1434361.6792755127</v>
      </c>
      <c r="AT302" s="4">
        <v>1488118.6240386963</v>
      </c>
      <c r="AU302" s="4">
        <v>1541875.7041320801</v>
      </c>
      <c r="AV302" s="4">
        <v>1595627.1003570557</v>
      </c>
      <c r="AW302" s="4">
        <v>1649378.6319122314</v>
      </c>
      <c r="AX302" s="4">
        <v>1703130.028137207</v>
      </c>
      <c r="AY302" s="4">
        <v>1756881.5596923828</v>
      </c>
      <c r="AZ302" s="4">
        <v>1810632.9559173584</v>
      </c>
      <c r="BA302" s="4"/>
      <c r="BB302" s="4">
        <v>4550588.1728295898</v>
      </c>
      <c r="BC302" s="4">
        <v>1348139.3578109741</v>
      </c>
      <c r="BD302" s="4">
        <v>1386005.3568115234</v>
      </c>
      <c r="BE302" s="4">
        <v>1416469.5381774902</v>
      </c>
      <c r="BF302" s="4">
        <v>1461240.1516571045</v>
      </c>
      <c r="BG302" s="4">
        <v>1514997.1640853882</v>
      </c>
      <c r="BH302" s="4">
        <v>1568751.4022445679</v>
      </c>
      <c r="BI302" s="4">
        <v>1622502.8661346436</v>
      </c>
      <c r="BJ302" s="4">
        <v>1676254.3300247192</v>
      </c>
      <c r="BK302" s="4">
        <v>1730005.7939147949</v>
      </c>
      <c r="BL302" s="4">
        <v>1783757.2578048706</v>
      </c>
    </row>
    <row r="303" spans="1:64" x14ac:dyDescent="0.25">
      <c r="A303">
        <v>185</v>
      </c>
      <c r="C303" s="10">
        <v>0.87121212121212122</v>
      </c>
      <c r="D303" s="11">
        <v>0.03</v>
      </c>
      <c r="F303" s="1">
        <f t="shared" si="72"/>
        <v>0</v>
      </c>
      <c r="G303" s="1">
        <f t="shared" si="72"/>
        <v>0</v>
      </c>
      <c r="H303" s="1">
        <f t="shared" si="80"/>
        <v>0</v>
      </c>
      <c r="I303" s="1">
        <f t="shared" si="80"/>
        <v>9.2929292929292924</v>
      </c>
      <c r="J303" s="1">
        <f t="shared" si="80"/>
        <v>9.2929292929292924</v>
      </c>
      <c r="K303" s="1">
        <f t="shared" si="80"/>
        <v>9.2929292929292924</v>
      </c>
      <c r="L303" s="1">
        <f t="shared" si="80"/>
        <v>9.2929292929292924</v>
      </c>
      <c r="M303" s="1">
        <f t="shared" si="80"/>
        <v>9.2929292929292924</v>
      </c>
      <c r="N303" s="1">
        <f t="shared" si="80"/>
        <v>9.2929292929292924</v>
      </c>
      <c r="O303" s="1">
        <f t="shared" si="80"/>
        <v>9.2929292929292924</v>
      </c>
      <c r="P303" s="1">
        <f t="shared" si="80"/>
        <v>9.2929292929292924</v>
      </c>
      <c r="R303" s="1">
        <f t="shared" si="76"/>
        <v>0</v>
      </c>
      <c r="S303" s="1">
        <f t="shared" si="84"/>
        <v>0</v>
      </c>
      <c r="T303" s="1">
        <f t="shared" si="79"/>
        <v>0</v>
      </c>
      <c r="U303" s="1">
        <f t="shared" si="79"/>
        <v>3.9494949494949494</v>
      </c>
      <c r="V303" s="1">
        <f t="shared" si="78"/>
        <v>13.242424242424242</v>
      </c>
      <c r="W303" s="1">
        <f t="shared" si="78"/>
        <v>22.535353535353536</v>
      </c>
      <c r="X303" s="1">
        <f t="shared" si="78"/>
        <v>31.828282828282831</v>
      </c>
      <c r="Y303" s="1">
        <f t="shared" si="78"/>
        <v>41.121212121212125</v>
      </c>
      <c r="Z303" s="1">
        <f t="shared" si="77"/>
        <v>50.414141414141419</v>
      </c>
      <c r="AA303" s="1">
        <f t="shared" si="77"/>
        <v>59.707070707070713</v>
      </c>
      <c r="AB303" s="1">
        <f t="shared" si="77"/>
        <v>69</v>
      </c>
      <c r="AC303" t="s">
        <v>27</v>
      </c>
      <c r="AD303" s="4">
        <v>0</v>
      </c>
      <c r="AE303" s="4">
        <v>0</v>
      </c>
      <c r="AF303" s="4">
        <v>0</v>
      </c>
      <c r="AG303" s="4">
        <v>88</v>
      </c>
      <c r="AH303" s="4">
        <v>88</v>
      </c>
      <c r="AI303" s="4">
        <v>88</v>
      </c>
      <c r="AJ303" s="4">
        <v>88</v>
      </c>
      <c r="AK303" s="4">
        <v>88</v>
      </c>
      <c r="AL303" s="4">
        <v>88</v>
      </c>
      <c r="AM303" s="4">
        <v>88</v>
      </c>
      <c r="AN303" s="4">
        <v>88</v>
      </c>
      <c r="AP303" s="4">
        <v>0</v>
      </c>
      <c r="AQ303" s="4">
        <v>0</v>
      </c>
      <c r="AR303" s="4">
        <v>0</v>
      </c>
      <c r="AS303" s="4">
        <v>404800</v>
      </c>
      <c r="AT303" s="4">
        <v>404800</v>
      </c>
      <c r="AU303" s="4">
        <v>404800</v>
      </c>
      <c r="AV303" s="4">
        <v>404800</v>
      </c>
      <c r="AW303" s="4">
        <v>404800</v>
      </c>
      <c r="AX303" s="4">
        <v>404800</v>
      </c>
      <c r="AY303" s="4">
        <v>404800</v>
      </c>
      <c r="AZ303" s="4">
        <v>404800</v>
      </c>
      <c r="BA303" s="4"/>
      <c r="BB303" s="4">
        <v>0</v>
      </c>
      <c r="BC303" s="4">
        <v>0</v>
      </c>
      <c r="BD303" s="4">
        <v>0</v>
      </c>
      <c r="BE303" s="4">
        <v>172040</v>
      </c>
      <c r="BF303" s="4">
        <v>404800</v>
      </c>
      <c r="BG303" s="4">
        <v>404800</v>
      </c>
      <c r="BH303" s="4">
        <v>404800</v>
      </c>
      <c r="BI303" s="4">
        <v>404800</v>
      </c>
      <c r="BJ303" s="4">
        <v>404800</v>
      </c>
      <c r="BK303" s="4">
        <v>404800</v>
      </c>
      <c r="BL303" s="4">
        <v>404800</v>
      </c>
    </row>
    <row r="304" spans="1:64" x14ac:dyDescent="0.25">
      <c r="A304">
        <v>186</v>
      </c>
      <c r="C304" s="10">
        <v>0.87121212121212122</v>
      </c>
      <c r="D304" s="11">
        <v>0.03</v>
      </c>
      <c r="F304" s="1">
        <f t="shared" si="72"/>
        <v>0</v>
      </c>
      <c r="G304" s="1">
        <f t="shared" si="72"/>
        <v>0</v>
      </c>
      <c r="H304" s="1">
        <f t="shared" si="80"/>
        <v>7.180899908172635</v>
      </c>
      <c r="I304" s="1">
        <f t="shared" si="80"/>
        <v>7.180899908172635</v>
      </c>
      <c r="J304" s="1">
        <f t="shared" si="80"/>
        <v>7.180899908172635</v>
      </c>
      <c r="K304" s="1">
        <f t="shared" si="80"/>
        <v>7.180899908172635</v>
      </c>
      <c r="L304" s="1">
        <f t="shared" si="80"/>
        <v>7.180899908172635</v>
      </c>
      <c r="M304" s="1">
        <f t="shared" si="80"/>
        <v>7.180899908172635</v>
      </c>
      <c r="N304" s="1">
        <f t="shared" si="80"/>
        <v>7.180899908172635</v>
      </c>
      <c r="O304" s="1">
        <f t="shared" si="80"/>
        <v>7.180899908172635</v>
      </c>
      <c r="P304" s="1">
        <f t="shared" si="80"/>
        <v>7.180899908172635</v>
      </c>
      <c r="R304" s="1">
        <f t="shared" si="76"/>
        <v>0</v>
      </c>
      <c r="S304" s="1">
        <f t="shared" si="84"/>
        <v>0</v>
      </c>
      <c r="T304" s="1">
        <f t="shared" si="79"/>
        <v>3.0518824609733701</v>
      </c>
      <c r="U304" s="1">
        <f t="shared" si="79"/>
        <v>10.232782369146005</v>
      </c>
      <c r="V304" s="1">
        <f t="shared" si="78"/>
        <v>17.413682277318639</v>
      </c>
      <c r="W304" s="1">
        <f t="shared" si="78"/>
        <v>24.594582185491273</v>
      </c>
      <c r="X304" s="1">
        <f t="shared" si="78"/>
        <v>31.775482093663907</v>
      </c>
      <c r="Y304" s="1">
        <f t="shared" si="78"/>
        <v>38.956382001836545</v>
      </c>
      <c r="Z304" s="1">
        <f t="shared" si="77"/>
        <v>46.137281910009179</v>
      </c>
      <c r="AA304" s="1">
        <f t="shared" si="77"/>
        <v>53.318181818181813</v>
      </c>
      <c r="AB304" s="1">
        <f t="shared" si="77"/>
        <v>60.499081726354447</v>
      </c>
      <c r="AC304" t="s">
        <v>27</v>
      </c>
      <c r="AD304" s="4">
        <v>0</v>
      </c>
      <c r="AE304" s="4">
        <v>0</v>
      </c>
      <c r="AF304" s="4">
        <v>68</v>
      </c>
      <c r="AG304" s="4">
        <v>68</v>
      </c>
      <c r="AH304" s="4">
        <v>68</v>
      </c>
      <c r="AI304" s="4">
        <v>68</v>
      </c>
      <c r="AJ304" s="4">
        <v>68</v>
      </c>
      <c r="AK304" s="4">
        <v>68</v>
      </c>
      <c r="AL304" s="4">
        <v>68</v>
      </c>
      <c r="AM304" s="4">
        <v>68</v>
      </c>
      <c r="AN304" s="4">
        <v>68</v>
      </c>
      <c r="AP304" s="4">
        <v>0</v>
      </c>
      <c r="AQ304" s="4">
        <v>0</v>
      </c>
      <c r="AR304" s="4">
        <v>312800</v>
      </c>
      <c r="AS304" s="4">
        <v>312800</v>
      </c>
      <c r="AT304" s="4">
        <v>312800</v>
      </c>
      <c r="AU304" s="4">
        <v>312800</v>
      </c>
      <c r="AV304" s="4">
        <v>312800</v>
      </c>
      <c r="AW304" s="4">
        <v>312800</v>
      </c>
      <c r="AX304" s="4">
        <v>312800</v>
      </c>
      <c r="AY304" s="4">
        <v>312800</v>
      </c>
      <c r="AZ304" s="4">
        <v>312800</v>
      </c>
      <c r="BA304" s="4"/>
      <c r="BB304" s="4">
        <v>0</v>
      </c>
      <c r="BC304" s="4">
        <v>0</v>
      </c>
      <c r="BD304" s="4">
        <v>132940</v>
      </c>
      <c r="BE304" s="4">
        <v>312800</v>
      </c>
      <c r="BF304" s="4">
        <v>312800</v>
      </c>
      <c r="BG304" s="4">
        <v>312800</v>
      </c>
      <c r="BH304" s="4">
        <v>312800</v>
      </c>
      <c r="BI304" s="4">
        <v>312800</v>
      </c>
      <c r="BJ304" s="4">
        <v>312800</v>
      </c>
      <c r="BK304" s="4">
        <v>312800</v>
      </c>
      <c r="BL304" s="4">
        <v>312800</v>
      </c>
    </row>
    <row r="305" spans="1:64" x14ac:dyDescent="0.25">
      <c r="A305">
        <v>187</v>
      </c>
      <c r="C305" s="10">
        <v>0.60606060606060608</v>
      </c>
      <c r="D305" s="11">
        <v>0.03</v>
      </c>
      <c r="F305" s="1">
        <f t="shared" si="72"/>
        <v>0</v>
      </c>
      <c r="G305" s="1">
        <f t="shared" si="72"/>
        <v>0</v>
      </c>
      <c r="H305" s="1">
        <f t="shared" si="80"/>
        <v>5.8769513314967856</v>
      </c>
      <c r="I305" s="1">
        <f t="shared" si="80"/>
        <v>5.8769513314967856</v>
      </c>
      <c r="J305" s="1">
        <f t="shared" si="80"/>
        <v>5.8769513314967856</v>
      </c>
      <c r="K305" s="1">
        <f t="shared" si="80"/>
        <v>5.8769513314967856</v>
      </c>
      <c r="L305" s="1">
        <f t="shared" si="80"/>
        <v>5.8769513314967856</v>
      </c>
      <c r="M305" s="1">
        <f t="shared" si="80"/>
        <v>5.8769513314967856</v>
      </c>
      <c r="N305" s="1">
        <f t="shared" si="80"/>
        <v>5.8769513314967856</v>
      </c>
      <c r="O305" s="1">
        <f t="shared" si="80"/>
        <v>5.8769513314967856</v>
      </c>
      <c r="P305" s="1">
        <f t="shared" si="80"/>
        <v>5.8769513314967856</v>
      </c>
      <c r="R305" s="1">
        <f t="shared" si="76"/>
        <v>0</v>
      </c>
      <c r="S305" s="1">
        <f t="shared" si="84"/>
        <v>0</v>
      </c>
      <c r="T305" s="1">
        <f t="shared" si="79"/>
        <v>2.4977043158861343</v>
      </c>
      <c r="U305" s="1">
        <f t="shared" si="79"/>
        <v>8.3746556473829195</v>
      </c>
      <c r="V305" s="1">
        <f t="shared" si="78"/>
        <v>14.251606978879705</v>
      </c>
      <c r="W305" s="1">
        <f t="shared" si="78"/>
        <v>20.128558310376491</v>
      </c>
      <c r="X305" s="1">
        <f t="shared" si="78"/>
        <v>26.005509641873275</v>
      </c>
      <c r="Y305" s="1">
        <f t="shared" si="78"/>
        <v>31.882460973370058</v>
      </c>
      <c r="Z305" s="1">
        <f t="shared" si="77"/>
        <v>37.759412304866842</v>
      </c>
      <c r="AA305" s="1">
        <f t="shared" si="77"/>
        <v>43.636363636363626</v>
      </c>
      <c r="AB305" s="1">
        <f t="shared" si="77"/>
        <v>49.51331496786041</v>
      </c>
      <c r="AC305" t="s">
        <v>27</v>
      </c>
      <c r="AD305" s="4">
        <v>0</v>
      </c>
      <c r="AE305" s="4">
        <v>0</v>
      </c>
      <c r="AF305" s="4">
        <v>80</v>
      </c>
      <c r="AG305" s="4">
        <v>80</v>
      </c>
      <c r="AH305" s="4">
        <v>80</v>
      </c>
      <c r="AI305" s="4">
        <v>80</v>
      </c>
      <c r="AJ305" s="4">
        <v>80</v>
      </c>
      <c r="AK305" s="4">
        <v>80</v>
      </c>
      <c r="AL305" s="4">
        <v>80</v>
      </c>
      <c r="AM305" s="4">
        <v>80</v>
      </c>
      <c r="AN305" s="4">
        <v>80</v>
      </c>
      <c r="AP305" s="4">
        <v>0</v>
      </c>
      <c r="AQ305" s="4">
        <v>0</v>
      </c>
      <c r="AR305" s="4">
        <v>256000</v>
      </c>
      <c r="AS305" s="4">
        <v>256000</v>
      </c>
      <c r="AT305" s="4">
        <v>256000</v>
      </c>
      <c r="AU305" s="4">
        <v>256000</v>
      </c>
      <c r="AV305" s="4">
        <v>256000</v>
      </c>
      <c r="AW305" s="4">
        <v>256000</v>
      </c>
      <c r="AX305" s="4">
        <v>256000</v>
      </c>
      <c r="AY305" s="4">
        <v>256000</v>
      </c>
      <c r="AZ305" s="4">
        <v>256000</v>
      </c>
      <c r="BA305" s="4"/>
      <c r="BB305" s="4">
        <v>0</v>
      </c>
      <c r="BC305" s="4">
        <v>0</v>
      </c>
      <c r="BD305" s="4">
        <v>108800</v>
      </c>
      <c r="BE305" s="4">
        <v>256000</v>
      </c>
      <c r="BF305" s="4">
        <v>256000</v>
      </c>
      <c r="BG305" s="4">
        <v>256000</v>
      </c>
      <c r="BH305" s="4">
        <v>256000</v>
      </c>
      <c r="BI305" s="4">
        <v>256000</v>
      </c>
      <c r="BJ305" s="4">
        <v>256000</v>
      </c>
      <c r="BK305" s="4">
        <v>256000</v>
      </c>
      <c r="BL305" s="4">
        <v>256000</v>
      </c>
    </row>
    <row r="306" spans="1:64" x14ac:dyDescent="0.25">
      <c r="A306">
        <v>188</v>
      </c>
      <c r="C306" s="10">
        <v>0.50018939393939399</v>
      </c>
      <c r="D306" s="11">
        <v>0.03</v>
      </c>
      <c r="F306" s="1">
        <f t="shared" si="72"/>
        <v>0</v>
      </c>
      <c r="G306" s="1">
        <f t="shared" si="72"/>
        <v>0</v>
      </c>
      <c r="H306" s="1">
        <f t="shared" si="80"/>
        <v>0</v>
      </c>
      <c r="I306" s="1">
        <f t="shared" si="80"/>
        <v>6.4873048668503213</v>
      </c>
      <c r="J306" s="1">
        <f t="shared" si="80"/>
        <v>6.4873048668503213</v>
      </c>
      <c r="K306" s="1">
        <f t="shared" si="80"/>
        <v>6.4873048668503213</v>
      </c>
      <c r="L306" s="1">
        <f t="shared" si="80"/>
        <v>6.4873048668503213</v>
      </c>
      <c r="M306" s="1">
        <f t="shared" si="80"/>
        <v>6.4873048668503213</v>
      </c>
      <c r="N306" s="1">
        <f t="shared" si="80"/>
        <v>6.4873048668503213</v>
      </c>
      <c r="O306" s="1">
        <f t="shared" si="80"/>
        <v>6.4873048668503213</v>
      </c>
      <c r="P306" s="1">
        <f t="shared" si="80"/>
        <v>6.4873048668503213</v>
      </c>
      <c r="R306" s="1">
        <f t="shared" si="76"/>
        <v>0</v>
      </c>
      <c r="S306" s="1">
        <f t="shared" si="84"/>
        <v>0</v>
      </c>
      <c r="T306" s="1">
        <f t="shared" si="84"/>
        <v>0</v>
      </c>
      <c r="U306" s="1">
        <f t="shared" si="84"/>
        <v>2.7571045684113868</v>
      </c>
      <c r="V306" s="1">
        <f t="shared" si="78"/>
        <v>9.2444094352617086</v>
      </c>
      <c r="W306" s="1">
        <f t="shared" si="78"/>
        <v>15.73171430211203</v>
      </c>
      <c r="X306" s="1">
        <f t="shared" si="78"/>
        <v>22.219019168962351</v>
      </c>
      <c r="Y306" s="1">
        <f t="shared" si="78"/>
        <v>28.706324035812671</v>
      </c>
      <c r="Z306" s="1">
        <f t="shared" si="77"/>
        <v>35.193628902662994</v>
      </c>
      <c r="AA306" s="1">
        <f t="shared" si="77"/>
        <v>41.680933769513317</v>
      </c>
      <c r="AB306" s="1">
        <f t="shared" si="77"/>
        <v>48.16823863636364</v>
      </c>
      <c r="AC306" t="s">
        <v>27</v>
      </c>
      <c r="AD306" s="4">
        <v>0</v>
      </c>
      <c r="AE306" s="4">
        <v>0</v>
      </c>
      <c r="AF306" s="4">
        <v>0</v>
      </c>
      <c r="AG306" s="4">
        <v>107</v>
      </c>
      <c r="AH306" s="4">
        <v>107</v>
      </c>
      <c r="AI306" s="4">
        <v>107</v>
      </c>
      <c r="AJ306" s="4">
        <v>107</v>
      </c>
      <c r="AK306" s="4">
        <v>107</v>
      </c>
      <c r="AL306" s="4">
        <v>107</v>
      </c>
      <c r="AM306" s="4">
        <v>107</v>
      </c>
      <c r="AN306" s="4">
        <v>107</v>
      </c>
      <c r="AP306" s="4">
        <v>0</v>
      </c>
      <c r="AQ306" s="4">
        <v>0</v>
      </c>
      <c r="AR306" s="4">
        <v>0</v>
      </c>
      <c r="AS306" s="4">
        <v>282587</v>
      </c>
      <c r="AT306" s="4">
        <v>282587</v>
      </c>
      <c r="AU306" s="4">
        <v>282587</v>
      </c>
      <c r="AV306" s="4">
        <v>282587</v>
      </c>
      <c r="AW306" s="4">
        <v>282587</v>
      </c>
      <c r="AX306" s="4">
        <v>282587</v>
      </c>
      <c r="AY306" s="4">
        <v>282587</v>
      </c>
      <c r="AZ306" s="4">
        <v>282587</v>
      </c>
      <c r="BA306" s="4"/>
      <c r="BB306" s="4">
        <v>0</v>
      </c>
      <c r="BC306" s="4">
        <v>0</v>
      </c>
      <c r="BD306" s="4">
        <v>0</v>
      </c>
      <c r="BE306" s="4">
        <v>120099.47500000001</v>
      </c>
      <c r="BF306" s="4">
        <v>282587</v>
      </c>
      <c r="BG306" s="4">
        <v>282587</v>
      </c>
      <c r="BH306" s="4">
        <v>282587</v>
      </c>
      <c r="BI306" s="4">
        <v>282587</v>
      </c>
      <c r="BJ306" s="4">
        <v>282587</v>
      </c>
      <c r="BK306" s="4">
        <v>282587</v>
      </c>
      <c r="BL306" s="4">
        <v>282587</v>
      </c>
    </row>
    <row r="307" spans="1:64" x14ac:dyDescent="0.25">
      <c r="A307">
        <v>189</v>
      </c>
      <c r="C307" s="10">
        <v>0.48522727272727273</v>
      </c>
      <c r="D307" s="11">
        <v>0.03</v>
      </c>
      <c r="F307" s="1">
        <f t="shared" si="72"/>
        <v>0</v>
      </c>
      <c r="G307" s="1">
        <f t="shared" si="72"/>
        <v>0</v>
      </c>
      <c r="H307" s="1">
        <f t="shared" si="80"/>
        <v>0</v>
      </c>
      <c r="I307" s="1">
        <f t="shared" si="80"/>
        <v>6.9990358126721759</v>
      </c>
      <c r="J307" s="1">
        <f t="shared" si="80"/>
        <v>6.9990358126721759</v>
      </c>
      <c r="K307" s="1">
        <f t="shared" si="80"/>
        <v>6.9990358126721759</v>
      </c>
      <c r="L307" s="1">
        <f t="shared" si="80"/>
        <v>6.9990358126721759</v>
      </c>
      <c r="M307" s="1">
        <f t="shared" si="80"/>
        <v>6.9990358126721759</v>
      </c>
      <c r="N307" s="1">
        <f t="shared" si="80"/>
        <v>6.9990358126721759</v>
      </c>
      <c r="O307" s="1">
        <f t="shared" si="80"/>
        <v>6.9990358126721759</v>
      </c>
      <c r="P307" s="1">
        <f t="shared" si="80"/>
        <v>6.9990358126721759</v>
      </c>
      <c r="R307" s="1">
        <f t="shared" si="76"/>
        <v>0</v>
      </c>
      <c r="S307" s="1">
        <f t="shared" si="84"/>
        <v>0</v>
      </c>
      <c r="T307" s="1">
        <f t="shared" si="84"/>
        <v>0</v>
      </c>
      <c r="U307" s="1">
        <f t="shared" si="84"/>
        <v>2.9745902203856747</v>
      </c>
      <c r="V307" s="1">
        <f t="shared" si="78"/>
        <v>9.973626033057851</v>
      </c>
      <c r="W307" s="1">
        <f t="shared" si="78"/>
        <v>16.972661845730027</v>
      </c>
      <c r="X307" s="1">
        <f t="shared" si="78"/>
        <v>23.971697658402203</v>
      </c>
      <c r="Y307" s="1">
        <f t="shared" si="78"/>
        <v>30.970733471074379</v>
      </c>
      <c r="Z307" s="1">
        <f t="shared" si="77"/>
        <v>37.969769283746558</v>
      </c>
      <c r="AA307" s="1">
        <f t="shared" si="77"/>
        <v>44.968805096418734</v>
      </c>
      <c r="AB307" s="1">
        <f t="shared" si="77"/>
        <v>51.96784090909091</v>
      </c>
      <c r="AC307" t="s">
        <v>27</v>
      </c>
      <c r="AD307" s="4">
        <v>0</v>
      </c>
      <c r="AE307" s="4">
        <v>0</v>
      </c>
      <c r="AF307" s="4">
        <v>0</v>
      </c>
      <c r="AG307" s="4">
        <v>119</v>
      </c>
      <c r="AH307" s="4">
        <v>119</v>
      </c>
      <c r="AI307" s="4">
        <v>119</v>
      </c>
      <c r="AJ307" s="4">
        <v>119</v>
      </c>
      <c r="AK307" s="4">
        <v>119</v>
      </c>
      <c r="AL307" s="4">
        <v>119</v>
      </c>
      <c r="AM307" s="4">
        <v>119</v>
      </c>
      <c r="AN307" s="4">
        <v>119</v>
      </c>
      <c r="AP307" s="4">
        <v>0</v>
      </c>
      <c r="AQ307" s="4">
        <v>0</v>
      </c>
      <c r="AR307" s="4">
        <v>0</v>
      </c>
      <c r="AS307" s="4">
        <v>304878</v>
      </c>
      <c r="AT307" s="4">
        <v>304878</v>
      </c>
      <c r="AU307" s="4">
        <v>304878</v>
      </c>
      <c r="AV307" s="4">
        <v>304878</v>
      </c>
      <c r="AW307" s="4">
        <v>304878</v>
      </c>
      <c r="AX307" s="4">
        <v>304878</v>
      </c>
      <c r="AY307" s="4">
        <v>304878</v>
      </c>
      <c r="AZ307" s="4">
        <v>304878</v>
      </c>
      <c r="BA307" s="4"/>
      <c r="BB307" s="4">
        <v>0</v>
      </c>
      <c r="BC307" s="4">
        <v>0</v>
      </c>
      <c r="BD307" s="4">
        <v>0</v>
      </c>
      <c r="BE307" s="4">
        <v>129573.15</v>
      </c>
      <c r="BF307" s="4">
        <v>304878</v>
      </c>
      <c r="BG307" s="4">
        <v>304878</v>
      </c>
      <c r="BH307" s="4">
        <v>304878</v>
      </c>
      <c r="BI307" s="4">
        <v>304878</v>
      </c>
      <c r="BJ307" s="4">
        <v>304878</v>
      </c>
      <c r="BK307" s="4">
        <v>304878</v>
      </c>
      <c r="BL307" s="4">
        <v>304878</v>
      </c>
    </row>
    <row r="308" spans="1:64" x14ac:dyDescent="0.25">
      <c r="A308">
        <v>190</v>
      </c>
      <c r="C308" s="10">
        <v>0.43844696969696972</v>
      </c>
      <c r="D308" s="11">
        <v>0.03</v>
      </c>
      <c r="F308" s="1">
        <f t="shared" si="72"/>
        <v>0</v>
      </c>
      <c r="G308" s="1">
        <f t="shared" si="72"/>
        <v>0</v>
      </c>
      <c r="H308" s="1">
        <f t="shared" si="80"/>
        <v>0</v>
      </c>
      <c r="I308" s="1">
        <f t="shared" si="80"/>
        <v>5.9522497704315889</v>
      </c>
      <c r="J308" s="1">
        <f t="shared" si="80"/>
        <v>5.9522497704315889</v>
      </c>
      <c r="K308" s="1">
        <f t="shared" si="80"/>
        <v>5.9522497704315889</v>
      </c>
      <c r="L308" s="1">
        <f t="shared" si="80"/>
        <v>5.9522497704315889</v>
      </c>
      <c r="M308" s="1">
        <f t="shared" si="80"/>
        <v>5.9522497704315889</v>
      </c>
      <c r="N308" s="1">
        <f t="shared" si="80"/>
        <v>5.9522497704315889</v>
      </c>
      <c r="O308" s="1">
        <f t="shared" si="80"/>
        <v>5.9522497704315889</v>
      </c>
      <c r="P308" s="1">
        <f t="shared" si="80"/>
        <v>5.9522497704315889</v>
      </c>
      <c r="R308" s="1">
        <f t="shared" si="76"/>
        <v>0</v>
      </c>
      <c r="S308" s="1">
        <f t="shared" si="84"/>
        <v>0</v>
      </c>
      <c r="T308" s="1">
        <f t="shared" si="84"/>
        <v>0</v>
      </c>
      <c r="U308" s="1">
        <f t="shared" si="84"/>
        <v>2.529706152433425</v>
      </c>
      <c r="V308" s="1">
        <f t="shared" si="78"/>
        <v>8.4819559228650139</v>
      </c>
      <c r="W308" s="1">
        <f t="shared" si="78"/>
        <v>14.434205693296603</v>
      </c>
      <c r="X308" s="1">
        <f t="shared" si="78"/>
        <v>20.38645546372819</v>
      </c>
      <c r="Y308" s="1">
        <f t="shared" si="78"/>
        <v>26.338705234159779</v>
      </c>
      <c r="Z308" s="1">
        <f t="shared" si="77"/>
        <v>32.290955004591368</v>
      </c>
      <c r="AA308" s="1">
        <f t="shared" si="77"/>
        <v>38.24320477502296</v>
      </c>
      <c r="AB308" s="1">
        <f t="shared" si="77"/>
        <v>44.195454545454552</v>
      </c>
      <c r="AC308" t="s">
        <v>27</v>
      </c>
      <c r="AD308" s="4">
        <v>0</v>
      </c>
      <c r="AE308" s="4">
        <v>0</v>
      </c>
      <c r="AF308" s="4">
        <v>0</v>
      </c>
      <c r="AG308" s="4">
        <v>112</v>
      </c>
      <c r="AH308" s="4">
        <v>112</v>
      </c>
      <c r="AI308" s="4">
        <v>112</v>
      </c>
      <c r="AJ308" s="4">
        <v>112</v>
      </c>
      <c r="AK308" s="4">
        <v>112</v>
      </c>
      <c r="AL308" s="4">
        <v>112</v>
      </c>
      <c r="AM308" s="4">
        <v>112</v>
      </c>
      <c r="AN308" s="4">
        <v>112</v>
      </c>
      <c r="AP308" s="4">
        <v>0</v>
      </c>
      <c r="AQ308" s="4">
        <v>0</v>
      </c>
      <c r="AR308" s="4">
        <v>0</v>
      </c>
      <c r="AS308" s="4">
        <v>259280</v>
      </c>
      <c r="AT308" s="4">
        <v>259280</v>
      </c>
      <c r="AU308" s="4">
        <v>259280</v>
      </c>
      <c r="AV308" s="4">
        <v>259280</v>
      </c>
      <c r="AW308" s="4">
        <v>259280</v>
      </c>
      <c r="AX308" s="4">
        <v>259280</v>
      </c>
      <c r="AY308" s="4">
        <v>259280</v>
      </c>
      <c r="AZ308" s="4">
        <v>259280</v>
      </c>
      <c r="BA308" s="4"/>
      <c r="BB308" s="4">
        <v>0</v>
      </c>
      <c r="BC308" s="4">
        <v>0</v>
      </c>
      <c r="BD308" s="4">
        <v>0</v>
      </c>
      <c r="BE308" s="4">
        <v>110194</v>
      </c>
      <c r="BF308" s="4">
        <v>259280</v>
      </c>
      <c r="BG308" s="4">
        <v>259280</v>
      </c>
      <c r="BH308" s="4">
        <v>259280</v>
      </c>
      <c r="BI308" s="4">
        <v>259280</v>
      </c>
      <c r="BJ308" s="4">
        <v>259280</v>
      </c>
      <c r="BK308" s="4">
        <v>259280</v>
      </c>
      <c r="BL308" s="4">
        <v>259280</v>
      </c>
    </row>
    <row r="309" spans="1:64" x14ac:dyDescent="0.25">
      <c r="A309">
        <v>191</v>
      </c>
      <c r="C309" s="10">
        <v>0.68106060606060603</v>
      </c>
      <c r="D309" s="11">
        <v>0.03</v>
      </c>
      <c r="F309" s="1">
        <f t="shared" si="72"/>
        <v>0</v>
      </c>
      <c r="G309" s="1">
        <f t="shared" si="72"/>
        <v>0</v>
      </c>
      <c r="H309" s="1">
        <f t="shared" si="80"/>
        <v>0</v>
      </c>
      <c r="I309" s="1">
        <f t="shared" si="80"/>
        <v>9.4110192837465565</v>
      </c>
      <c r="J309" s="1">
        <f t="shared" si="80"/>
        <v>9.4110192837465565</v>
      </c>
      <c r="K309" s="1">
        <f t="shared" si="80"/>
        <v>9.4110192837465565</v>
      </c>
      <c r="L309" s="1">
        <f t="shared" si="80"/>
        <v>9.4110192837465565</v>
      </c>
      <c r="M309" s="1">
        <f t="shared" si="80"/>
        <v>9.4110192837465565</v>
      </c>
      <c r="N309" s="1">
        <f t="shared" si="80"/>
        <v>9.4110192837465565</v>
      </c>
      <c r="O309" s="1">
        <f t="shared" si="80"/>
        <v>9.4110192837465565</v>
      </c>
      <c r="P309" s="1">
        <f t="shared" si="80"/>
        <v>9.4110192837465565</v>
      </c>
      <c r="R309" s="1">
        <f t="shared" si="76"/>
        <v>0</v>
      </c>
      <c r="S309" s="1">
        <f t="shared" si="84"/>
        <v>0</v>
      </c>
      <c r="T309" s="1">
        <f t="shared" si="84"/>
        <v>0</v>
      </c>
      <c r="U309" s="1">
        <f t="shared" si="84"/>
        <v>3.9996831955922869</v>
      </c>
      <c r="V309" s="1">
        <f t="shared" si="78"/>
        <v>13.410702479338843</v>
      </c>
      <c r="W309" s="1">
        <f t="shared" si="78"/>
        <v>22.821721763085399</v>
      </c>
      <c r="X309" s="1">
        <f t="shared" si="78"/>
        <v>32.232741046831954</v>
      </c>
      <c r="Y309" s="1">
        <f t="shared" si="78"/>
        <v>41.643760330578509</v>
      </c>
      <c r="Z309" s="1">
        <f t="shared" si="77"/>
        <v>51.054779614325064</v>
      </c>
      <c r="AA309" s="1">
        <f t="shared" si="77"/>
        <v>60.465798898071618</v>
      </c>
      <c r="AB309" s="1">
        <f t="shared" si="77"/>
        <v>69.87681818181818</v>
      </c>
      <c r="AC309" t="s">
        <v>27</v>
      </c>
      <c r="AD309" s="4">
        <v>0</v>
      </c>
      <c r="AE309" s="4">
        <v>0</v>
      </c>
      <c r="AF309" s="4">
        <v>0</v>
      </c>
      <c r="AG309" s="4">
        <v>114</v>
      </c>
      <c r="AH309" s="4">
        <v>114</v>
      </c>
      <c r="AI309" s="4">
        <v>114</v>
      </c>
      <c r="AJ309" s="4">
        <v>114</v>
      </c>
      <c r="AK309" s="4">
        <v>114</v>
      </c>
      <c r="AL309" s="4">
        <v>114</v>
      </c>
      <c r="AM309" s="4">
        <v>114</v>
      </c>
      <c r="AN309" s="4">
        <v>114</v>
      </c>
      <c r="AP309" s="4">
        <v>0</v>
      </c>
      <c r="AQ309" s="4">
        <v>0</v>
      </c>
      <c r="AR309" s="4">
        <v>0</v>
      </c>
      <c r="AS309" s="4">
        <v>409944</v>
      </c>
      <c r="AT309" s="4">
        <v>409944</v>
      </c>
      <c r="AU309" s="4">
        <v>409944</v>
      </c>
      <c r="AV309" s="4">
        <v>409944</v>
      </c>
      <c r="AW309" s="4">
        <v>409944</v>
      </c>
      <c r="AX309" s="4">
        <v>409944</v>
      </c>
      <c r="AY309" s="4">
        <v>409944</v>
      </c>
      <c r="AZ309" s="4">
        <v>409944</v>
      </c>
      <c r="BA309" s="4"/>
      <c r="BB309" s="4">
        <v>0</v>
      </c>
      <c r="BC309" s="4">
        <v>0</v>
      </c>
      <c r="BD309" s="4">
        <v>0</v>
      </c>
      <c r="BE309" s="4">
        <v>174226.2</v>
      </c>
      <c r="BF309" s="4">
        <v>409944</v>
      </c>
      <c r="BG309" s="4">
        <v>409944</v>
      </c>
      <c r="BH309" s="4">
        <v>409944</v>
      </c>
      <c r="BI309" s="4">
        <v>409944</v>
      </c>
      <c r="BJ309" s="4">
        <v>409944</v>
      </c>
      <c r="BK309" s="4">
        <v>409944</v>
      </c>
      <c r="BL309" s="4">
        <v>409944</v>
      </c>
    </row>
    <row r="310" spans="1:64" x14ac:dyDescent="0.25">
      <c r="A310">
        <v>192</v>
      </c>
      <c r="C310" s="10">
        <v>0.32367424242424242</v>
      </c>
      <c r="D310" s="11">
        <v>0.03</v>
      </c>
      <c r="F310" s="1">
        <f t="shared" si="72"/>
        <v>0</v>
      </c>
      <c r="G310" s="1">
        <f t="shared" si="72"/>
        <v>0</v>
      </c>
      <c r="H310" s="1">
        <f t="shared" si="80"/>
        <v>0</v>
      </c>
      <c r="I310" s="1">
        <f t="shared" si="80"/>
        <v>3.7271579430670339</v>
      </c>
      <c r="J310" s="1">
        <f t="shared" si="80"/>
        <v>3.7271579430670339</v>
      </c>
      <c r="K310" s="1">
        <f t="shared" si="80"/>
        <v>3.7271579430670339</v>
      </c>
      <c r="L310" s="1">
        <f t="shared" si="80"/>
        <v>3.7271579430670339</v>
      </c>
      <c r="M310" s="1">
        <f t="shared" si="80"/>
        <v>3.7271579430670339</v>
      </c>
      <c r="N310" s="1">
        <f t="shared" si="80"/>
        <v>3.7271579430670339</v>
      </c>
      <c r="O310" s="1">
        <f t="shared" si="80"/>
        <v>3.7271579430670339</v>
      </c>
      <c r="P310" s="1">
        <f t="shared" si="80"/>
        <v>3.7271579430670339</v>
      </c>
      <c r="R310" s="1">
        <f t="shared" si="76"/>
        <v>0</v>
      </c>
      <c r="S310" s="1">
        <f t="shared" si="84"/>
        <v>0</v>
      </c>
      <c r="T310" s="1">
        <f t="shared" si="84"/>
        <v>0</v>
      </c>
      <c r="U310" s="1">
        <f t="shared" si="84"/>
        <v>1.5840421258034898</v>
      </c>
      <c r="V310" s="1">
        <f t="shared" si="78"/>
        <v>5.3112000688705239</v>
      </c>
      <c r="W310" s="1">
        <f t="shared" si="78"/>
        <v>9.0383580119375573</v>
      </c>
      <c r="X310" s="1">
        <f t="shared" si="78"/>
        <v>12.765515955004592</v>
      </c>
      <c r="Y310" s="1">
        <f t="shared" si="78"/>
        <v>16.492673898071626</v>
      </c>
      <c r="Z310" s="1">
        <f t="shared" si="77"/>
        <v>20.21983184113866</v>
      </c>
      <c r="AA310" s="1">
        <f t="shared" si="77"/>
        <v>23.946989784205694</v>
      </c>
      <c r="AB310" s="1">
        <f t="shared" si="77"/>
        <v>27.674147727272729</v>
      </c>
      <c r="AC310" t="s">
        <v>27</v>
      </c>
      <c r="AD310" s="4">
        <v>0</v>
      </c>
      <c r="AE310" s="4">
        <v>0</v>
      </c>
      <c r="AF310" s="4">
        <v>0</v>
      </c>
      <c r="AG310" s="4">
        <v>95</v>
      </c>
      <c r="AH310" s="4">
        <v>95</v>
      </c>
      <c r="AI310" s="4">
        <v>95</v>
      </c>
      <c r="AJ310" s="4">
        <v>95</v>
      </c>
      <c r="AK310" s="4">
        <v>95</v>
      </c>
      <c r="AL310" s="4">
        <v>95</v>
      </c>
      <c r="AM310" s="4">
        <v>95</v>
      </c>
      <c r="AN310" s="4">
        <v>95</v>
      </c>
      <c r="AP310" s="4">
        <v>0</v>
      </c>
      <c r="AQ310" s="4">
        <v>0</v>
      </c>
      <c r="AR310" s="4">
        <v>0</v>
      </c>
      <c r="AS310" s="4">
        <v>162355</v>
      </c>
      <c r="AT310" s="4">
        <v>162355</v>
      </c>
      <c r="AU310" s="4">
        <v>162355</v>
      </c>
      <c r="AV310" s="4">
        <v>162355</v>
      </c>
      <c r="AW310" s="4">
        <v>162355</v>
      </c>
      <c r="AX310" s="4">
        <v>162355</v>
      </c>
      <c r="AY310" s="4">
        <v>162355</v>
      </c>
      <c r="AZ310" s="4">
        <v>162355</v>
      </c>
      <c r="BA310" s="4"/>
      <c r="BB310" s="4">
        <v>0</v>
      </c>
      <c r="BC310" s="4">
        <v>0</v>
      </c>
      <c r="BD310" s="4">
        <v>0</v>
      </c>
      <c r="BE310" s="4">
        <v>69000.875000000015</v>
      </c>
      <c r="BF310" s="4">
        <v>162355</v>
      </c>
      <c r="BG310" s="4">
        <v>162355</v>
      </c>
      <c r="BH310" s="4">
        <v>162355</v>
      </c>
      <c r="BI310" s="4">
        <v>162355</v>
      </c>
      <c r="BJ310" s="4">
        <v>162355</v>
      </c>
      <c r="BK310" s="4">
        <v>162355</v>
      </c>
      <c r="BL310" s="4">
        <v>162355</v>
      </c>
    </row>
    <row r="311" spans="1:64" x14ac:dyDescent="0.25">
      <c r="A311">
        <v>193</v>
      </c>
      <c r="C311" s="10">
        <v>0.28560606060606059</v>
      </c>
      <c r="D311" s="11">
        <v>0.03</v>
      </c>
      <c r="F311" s="1">
        <f t="shared" si="72"/>
        <v>0</v>
      </c>
      <c r="G311" s="1">
        <f t="shared" si="72"/>
        <v>0</v>
      </c>
      <c r="H311" s="1">
        <f t="shared" si="80"/>
        <v>0</v>
      </c>
      <c r="I311" s="1">
        <f t="shared" si="80"/>
        <v>3.7042240587695132</v>
      </c>
      <c r="J311" s="1">
        <f t="shared" si="80"/>
        <v>3.7042240587695132</v>
      </c>
      <c r="K311" s="1">
        <f t="shared" si="80"/>
        <v>3.7042240587695132</v>
      </c>
      <c r="L311" s="1">
        <f t="shared" si="80"/>
        <v>3.7042240587695132</v>
      </c>
      <c r="M311" s="1">
        <f t="shared" si="80"/>
        <v>3.7042240587695132</v>
      </c>
      <c r="N311" s="1">
        <f t="shared" si="80"/>
        <v>3.7042240587695132</v>
      </c>
      <c r="O311" s="1">
        <f t="shared" si="80"/>
        <v>3.7042240587695132</v>
      </c>
      <c r="P311" s="1">
        <f t="shared" si="80"/>
        <v>3.7042240587695132</v>
      </c>
      <c r="R311" s="1">
        <f t="shared" si="76"/>
        <v>0</v>
      </c>
      <c r="S311" s="1">
        <f t="shared" si="84"/>
        <v>0</v>
      </c>
      <c r="T311" s="1">
        <f t="shared" si="84"/>
        <v>0</v>
      </c>
      <c r="U311" s="1">
        <f t="shared" si="84"/>
        <v>1.5742952249770432</v>
      </c>
      <c r="V311" s="1">
        <f t="shared" si="78"/>
        <v>5.2785192837465562</v>
      </c>
      <c r="W311" s="1">
        <f t="shared" si="78"/>
        <v>8.9827433425160699</v>
      </c>
      <c r="X311" s="1">
        <f t="shared" si="78"/>
        <v>12.686967401285584</v>
      </c>
      <c r="Y311" s="1">
        <f t="shared" si="78"/>
        <v>16.391191460055097</v>
      </c>
      <c r="Z311" s="1">
        <f t="shared" si="77"/>
        <v>20.095415518824609</v>
      </c>
      <c r="AA311" s="1">
        <f t="shared" si="77"/>
        <v>23.799639577594121</v>
      </c>
      <c r="AB311" s="1">
        <f t="shared" si="77"/>
        <v>27.503863636363633</v>
      </c>
      <c r="AC311" t="s">
        <v>27</v>
      </c>
      <c r="AD311" s="4">
        <v>0</v>
      </c>
      <c r="AE311" s="4">
        <v>0</v>
      </c>
      <c r="AF311" s="4">
        <v>0</v>
      </c>
      <c r="AG311" s="4">
        <v>107</v>
      </c>
      <c r="AH311" s="4">
        <v>107</v>
      </c>
      <c r="AI311" s="4">
        <v>107</v>
      </c>
      <c r="AJ311" s="4">
        <v>107</v>
      </c>
      <c r="AK311" s="4">
        <v>107</v>
      </c>
      <c r="AL311" s="4">
        <v>107</v>
      </c>
      <c r="AM311" s="4">
        <v>107</v>
      </c>
      <c r="AN311" s="4">
        <v>107</v>
      </c>
      <c r="AP311" s="4">
        <v>0</v>
      </c>
      <c r="AQ311" s="4">
        <v>0</v>
      </c>
      <c r="AR311" s="4">
        <v>0</v>
      </c>
      <c r="AS311" s="4">
        <v>161356</v>
      </c>
      <c r="AT311" s="4">
        <v>161356</v>
      </c>
      <c r="AU311" s="4">
        <v>161356</v>
      </c>
      <c r="AV311" s="4">
        <v>161356</v>
      </c>
      <c r="AW311" s="4">
        <v>161356</v>
      </c>
      <c r="AX311" s="4">
        <v>161356</v>
      </c>
      <c r="AY311" s="4">
        <v>161356</v>
      </c>
      <c r="AZ311" s="4">
        <v>161356</v>
      </c>
      <c r="BA311" s="4"/>
      <c r="BB311" s="4">
        <v>0</v>
      </c>
      <c r="BC311" s="4">
        <v>0</v>
      </c>
      <c r="BD311" s="4">
        <v>0</v>
      </c>
      <c r="BE311" s="4">
        <v>68576.3</v>
      </c>
      <c r="BF311" s="4">
        <v>161356</v>
      </c>
      <c r="BG311" s="4">
        <v>161356</v>
      </c>
      <c r="BH311" s="4">
        <v>161356</v>
      </c>
      <c r="BI311" s="4">
        <v>161356</v>
      </c>
      <c r="BJ311" s="4">
        <v>161356</v>
      </c>
      <c r="BK311" s="4">
        <v>161356</v>
      </c>
      <c r="BL311" s="4">
        <v>161356</v>
      </c>
    </row>
    <row r="312" spans="1:64" x14ac:dyDescent="0.25">
      <c r="A312">
        <v>194</v>
      </c>
      <c r="C312" s="10">
        <v>0.36856060606060603</v>
      </c>
      <c r="D312" s="11">
        <v>0.03</v>
      </c>
      <c r="F312" s="1">
        <f t="shared" si="72"/>
        <v>0</v>
      </c>
      <c r="G312" s="1">
        <f t="shared" si="72"/>
        <v>0</v>
      </c>
      <c r="H312" s="1">
        <f t="shared" si="80"/>
        <v>0</v>
      </c>
      <c r="I312" s="1">
        <f t="shared" si="80"/>
        <v>5.3608815426997243</v>
      </c>
      <c r="J312" s="1">
        <f t="shared" si="80"/>
        <v>5.3608815426997243</v>
      </c>
      <c r="K312" s="1">
        <f t="shared" si="80"/>
        <v>5.3608815426997243</v>
      </c>
      <c r="L312" s="1">
        <f t="shared" si="80"/>
        <v>5.3608815426997243</v>
      </c>
      <c r="M312" s="1">
        <f t="shared" si="80"/>
        <v>5.3608815426997243</v>
      </c>
      <c r="N312" s="1">
        <f t="shared" si="80"/>
        <v>5.3608815426997243</v>
      </c>
      <c r="O312" s="1">
        <f t="shared" si="80"/>
        <v>5.3608815426997243</v>
      </c>
      <c r="P312" s="1">
        <f t="shared" si="80"/>
        <v>5.3608815426997243</v>
      </c>
      <c r="R312" s="1">
        <f t="shared" si="76"/>
        <v>0</v>
      </c>
      <c r="S312" s="1">
        <f t="shared" si="84"/>
        <v>0</v>
      </c>
      <c r="T312" s="1">
        <f t="shared" si="84"/>
        <v>0</v>
      </c>
      <c r="U312" s="1">
        <f t="shared" si="84"/>
        <v>2.278374655647383</v>
      </c>
      <c r="V312" s="1">
        <f t="shared" si="78"/>
        <v>7.6392561983471072</v>
      </c>
      <c r="W312" s="1">
        <f t="shared" si="78"/>
        <v>13.000137741046832</v>
      </c>
      <c r="X312" s="1">
        <f t="shared" si="78"/>
        <v>18.361019283746558</v>
      </c>
      <c r="Y312" s="1">
        <f t="shared" si="78"/>
        <v>23.72190082644628</v>
      </c>
      <c r="Z312" s="1">
        <f t="shared" si="77"/>
        <v>29.082782369146003</v>
      </c>
      <c r="AA312" s="1">
        <f t="shared" si="77"/>
        <v>34.443663911845725</v>
      </c>
      <c r="AB312" s="1">
        <f t="shared" si="77"/>
        <v>39.804545454545448</v>
      </c>
      <c r="AC312" t="s">
        <v>27</v>
      </c>
      <c r="AD312" s="4">
        <v>0</v>
      </c>
      <c r="AE312" s="4">
        <v>0</v>
      </c>
      <c r="AF312" s="4">
        <v>0</v>
      </c>
      <c r="AG312" s="4">
        <v>120</v>
      </c>
      <c r="AH312" s="4">
        <v>120</v>
      </c>
      <c r="AI312" s="4">
        <v>120</v>
      </c>
      <c r="AJ312" s="4">
        <v>120</v>
      </c>
      <c r="AK312" s="4">
        <v>120</v>
      </c>
      <c r="AL312" s="4">
        <v>120</v>
      </c>
      <c r="AM312" s="4">
        <v>120</v>
      </c>
      <c r="AN312" s="4">
        <v>120</v>
      </c>
      <c r="AP312" s="4">
        <v>0</v>
      </c>
      <c r="AQ312" s="4">
        <v>0</v>
      </c>
      <c r="AR312" s="4">
        <v>0</v>
      </c>
      <c r="AS312" s="4">
        <v>233520</v>
      </c>
      <c r="AT312" s="4">
        <v>233520</v>
      </c>
      <c r="AU312" s="4">
        <v>233520</v>
      </c>
      <c r="AV312" s="4">
        <v>233520</v>
      </c>
      <c r="AW312" s="4">
        <v>233520</v>
      </c>
      <c r="AX312" s="4">
        <v>233520</v>
      </c>
      <c r="AY312" s="4">
        <v>233520</v>
      </c>
      <c r="AZ312" s="4">
        <v>233520</v>
      </c>
      <c r="BA312" s="4"/>
      <c r="BB312" s="4">
        <v>0</v>
      </c>
      <c r="BC312" s="4">
        <v>0</v>
      </c>
      <c r="BD312" s="4">
        <v>0</v>
      </c>
      <c r="BE312" s="4">
        <v>99246</v>
      </c>
      <c r="BF312" s="4">
        <v>233520</v>
      </c>
      <c r="BG312" s="4">
        <v>233520</v>
      </c>
      <c r="BH312" s="4">
        <v>233520</v>
      </c>
      <c r="BI312" s="4">
        <v>233520</v>
      </c>
      <c r="BJ312" s="4">
        <v>233520</v>
      </c>
      <c r="BK312" s="4">
        <v>233520</v>
      </c>
      <c r="BL312" s="4">
        <v>233520</v>
      </c>
    </row>
    <row r="313" spans="1:64" s="2" customFormat="1" ht="12.75" x14ac:dyDescent="0.2">
      <c r="B313" s="2" t="s">
        <v>52</v>
      </c>
      <c r="C313" s="15">
        <f>SUM(C304:C312)</f>
        <v>4.5600378787878784</v>
      </c>
      <c r="D313" s="13"/>
      <c r="E313" s="13"/>
      <c r="F313" s="3">
        <f>SUM(F301:F312)</f>
        <v>43.398004223251696</v>
      </c>
      <c r="G313" s="3">
        <f t="shared" ref="G313:AB313" si="85">SUM(G301:G312)</f>
        <v>45.004529307762127</v>
      </c>
      <c r="H313" s="3">
        <f t="shared" si="85"/>
        <v>59.003773481370764</v>
      </c>
      <c r="I313" s="3">
        <f t="shared" si="85"/>
        <v>111.32758894746078</v>
      </c>
      <c r="J313" s="3">
        <f t="shared" si="85"/>
        <v>113.18857451614926</v>
      </c>
      <c r="K313" s="3">
        <f t="shared" si="85"/>
        <v>115.0495647700146</v>
      </c>
      <c r="L313" s="3">
        <f t="shared" si="85"/>
        <v>116.91045610867475</v>
      </c>
      <c r="M313" s="3">
        <f t="shared" si="85"/>
        <v>118.7713505540888</v>
      </c>
      <c r="N313" s="3">
        <f t="shared" si="85"/>
        <v>120.63224031432601</v>
      </c>
      <c r="O313" s="3">
        <f t="shared" si="85"/>
        <v>122.49313475974006</v>
      </c>
      <c r="P313" s="3">
        <f t="shared" si="85"/>
        <v>124.35402609840021</v>
      </c>
      <c r="Q313" s="3">
        <f t="shared" si="85"/>
        <v>0</v>
      </c>
      <c r="R313" s="3">
        <f t="shared" si="85"/>
        <v>135.2171097787344</v>
      </c>
      <c r="S313" s="3">
        <f t="shared" si="85"/>
        <v>179.41837654424128</v>
      </c>
      <c r="T313" s="3">
        <f t="shared" si="85"/>
        <v>230.44318909583251</v>
      </c>
      <c r="U313" s="3">
        <f t="shared" si="85"/>
        <v>311.78876011741079</v>
      </c>
      <c r="V313" s="3">
        <f t="shared" si="85"/>
        <v>424.04684184921581</v>
      </c>
      <c r="W313" s="3">
        <f t="shared" si="85"/>
        <v>538.16591149229771</v>
      </c>
      <c r="X313" s="3">
        <f t="shared" si="85"/>
        <v>654.14592193164253</v>
      </c>
      <c r="Y313" s="3">
        <f t="shared" si="85"/>
        <v>771.98682526302423</v>
      </c>
      <c r="Z313" s="3">
        <f t="shared" si="85"/>
        <v>891.68862069723161</v>
      </c>
      <c r="AA313" s="3">
        <f t="shared" si="85"/>
        <v>1013.2513082342647</v>
      </c>
      <c r="AB313" s="3">
        <f t="shared" si="85"/>
        <v>1136.674888663335</v>
      </c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</row>
    <row r="314" spans="1:64" x14ac:dyDescent="0.25">
      <c r="B314" t="s">
        <v>53</v>
      </c>
      <c r="C314" s="10"/>
      <c r="D314" s="11"/>
      <c r="F314" s="1"/>
      <c r="G314" s="1"/>
      <c r="H314" s="1"/>
      <c r="I314" s="1"/>
      <c r="J314" s="1"/>
      <c r="K314" s="1"/>
      <c r="L314" s="1">
        <f>SUM(L303:L312)</f>
        <v>63.99265381083562</v>
      </c>
      <c r="M314" s="1"/>
      <c r="N314" s="1"/>
      <c r="O314" s="1"/>
      <c r="P314" s="1"/>
      <c r="R314" s="1"/>
      <c r="S314" s="1"/>
      <c r="T314" s="1"/>
      <c r="U314" s="1"/>
      <c r="V314" s="1"/>
      <c r="W314" s="1">
        <f>SUM(W303:W312)</f>
        <v>168.24003673094583</v>
      </c>
      <c r="X314" s="1"/>
      <c r="Y314" s="1"/>
      <c r="Z314" s="1"/>
      <c r="AA314" s="1"/>
      <c r="AB314" s="1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</row>
    <row r="315" spans="1:64" x14ac:dyDescent="0.25">
      <c r="A315">
        <v>195</v>
      </c>
      <c r="C315" s="10">
        <v>0.57670454545454541</v>
      </c>
      <c r="D315" s="11">
        <v>0.03</v>
      </c>
      <c r="F315" s="1">
        <f t="shared" ref="F315:P391" si="86">AP315/43560</f>
        <v>0</v>
      </c>
      <c r="G315" s="1">
        <f t="shared" si="86"/>
        <v>0</v>
      </c>
      <c r="H315" s="1">
        <f t="shared" si="80"/>
        <v>8.5282369146005514</v>
      </c>
      <c r="I315" s="1">
        <f t="shared" si="80"/>
        <v>8.5282369146005514</v>
      </c>
      <c r="J315" s="1">
        <f t="shared" si="80"/>
        <v>8.5282369146005514</v>
      </c>
      <c r="K315" s="1">
        <f t="shared" si="80"/>
        <v>8.5282369146005514</v>
      </c>
      <c r="L315" s="1">
        <f t="shared" si="80"/>
        <v>8.5282369146005514</v>
      </c>
      <c r="M315" s="1">
        <f t="shared" si="80"/>
        <v>8.5282369146005514</v>
      </c>
      <c r="N315" s="1">
        <f t="shared" si="80"/>
        <v>8.5282369146005514</v>
      </c>
      <c r="O315" s="1">
        <f t="shared" si="80"/>
        <v>8.5282369146005514</v>
      </c>
      <c r="P315" s="1">
        <f t="shared" si="80"/>
        <v>8.5282369146005514</v>
      </c>
      <c r="R315" s="1">
        <f t="shared" si="76"/>
        <v>0</v>
      </c>
      <c r="S315" s="1">
        <f t="shared" si="84"/>
        <v>0</v>
      </c>
      <c r="T315" s="1">
        <f t="shared" si="84"/>
        <v>3.624500688705234</v>
      </c>
      <c r="U315" s="1">
        <f t="shared" si="84"/>
        <v>12.152737603305786</v>
      </c>
      <c r="V315" s="1">
        <f t="shared" si="78"/>
        <v>20.680974517906336</v>
      </c>
      <c r="W315" s="1">
        <f t="shared" si="78"/>
        <v>29.209211432506887</v>
      </c>
      <c r="X315" s="1">
        <f t="shared" si="78"/>
        <v>37.737448347107438</v>
      </c>
      <c r="Y315" s="1">
        <f t="shared" si="78"/>
        <v>46.265685261707986</v>
      </c>
      <c r="Z315" s="1">
        <f t="shared" si="77"/>
        <v>54.793922176308541</v>
      </c>
      <c r="AA315" s="1">
        <f t="shared" si="77"/>
        <v>63.322159090909096</v>
      </c>
      <c r="AB315" s="1">
        <f t="shared" si="77"/>
        <v>71.850396005509651</v>
      </c>
      <c r="AC315" t="s">
        <v>27</v>
      </c>
      <c r="AD315" s="4">
        <v>0</v>
      </c>
      <c r="AE315" s="4">
        <v>0</v>
      </c>
      <c r="AF315" s="4">
        <v>122</v>
      </c>
      <c r="AG315" s="4">
        <v>122</v>
      </c>
      <c r="AH315" s="4">
        <v>122</v>
      </c>
      <c r="AI315" s="4">
        <v>122</v>
      </c>
      <c r="AJ315" s="4">
        <v>122</v>
      </c>
      <c r="AK315" s="4">
        <v>122</v>
      </c>
      <c r="AL315" s="4">
        <v>122</v>
      </c>
      <c r="AM315" s="4">
        <v>122</v>
      </c>
      <c r="AN315" s="4">
        <v>122</v>
      </c>
      <c r="AP315" s="4">
        <v>0</v>
      </c>
      <c r="AQ315" s="4">
        <v>0</v>
      </c>
      <c r="AR315" s="4">
        <v>371490</v>
      </c>
      <c r="AS315" s="4">
        <v>371490</v>
      </c>
      <c r="AT315" s="4">
        <v>371490</v>
      </c>
      <c r="AU315" s="4">
        <v>371490</v>
      </c>
      <c r="AV315" s="4">
        <v>371490</v>
      </c>
      <c r="AW315" s="4">
        <v>371490</v>
      </c>
      <c r="AX315" s="4">
        <v>371490</v>
      </c>
      <c r="AY315" s="4">
        <v>371490</v>
      </c>
      <c r="AZ315" s="4">
        <v>371490</v>
      </c>
      <c r="BA315" s="4"/>
      <c r="BB315" s="4">
        <v>0</v>
      </c>
      <c r="BC315" s="4">
        <v>0</v>
      </c>
      <c r="BD315" s="4">
        <v>157883.25</v>
      </c>
      <c r="BE315" s="4">
        <v>371490</v>
      </c>
      <c r="BF315" s="4">
        <v>371490</v>
      </c>
      <c r="BG315" s="4">
        <v>371490</v>
      </c>
      <c r="BH315" s="4">
        <v>371490</v>
      </c>
      <c r="BI315" s="4">
        <v>371490</v>
      </c>
      <c r="BJ315" s="4">
        <v>371490</v>
      </c>
      <c r="BK315" s="4">
        <v>371490</v>
      </c>
      <c r="BL315" s="4">
        <v>371490</v>
      </c>
    </row>
    <row r="316" spans="1:64" x14ac:dyDescent="0.25">
      <c r="A316">
        <v>196</v>
      </c>
      <c r="C316" s="10">
        <v>1.6147727272727272</v>
      </c>
      <c r="D316" s="11">
        <v>0.03</v>
      </c>
      <c r="F316" s="1">
        <f t="shared" si="86"/>
        <v>0</v>
      </c>
      <c r="G316" s="1">
        <f t="shared" si="86"/>
        <v>0</v>
      </c>
      <c r="H316" s="1">
        <f t="shared" si="80"/>
        <v>23.879063360881542</v>
      </c>
      <c r="I316" s="1">
        <f t="shared" si="80"/>
        <v>23.879063360881542</v>
      </c>
      <c r="J316" s="1">
        <f t="shared" si="80"/>
        <v>23.879063360881542</v>
      </c>
      <c r="K316" s="1">
        <f t="shared" si="80"/>
        <v>23.879063360881542</v>
      </c>
      <c r="L316" s="1">
        <f t="shared" si="80"/>
        <v>23.879063360881542</v>
      </c>
      <c r="M316" s="1">
        <f t="shared" si="80"/>
        <v>23.879063360881542</v>
      </c>
      <c r="N316" s="1">
        <f t="shared" si="80"/>
        <v>23.879063360881542</v>
      </c>
      <c r="O316" s="1">
        <f t="shared" si="80"/>
        <v>23.879063360881542</v>
      </c>
      <c r="P316" s="1">
        <f t="shared" si="80"/>
        <v>23.879063360881542</v>
      </c>
      <c r="R316" s="1">
        <f t="shared" si="76"/>
        <v>0</v>
      </c>
      <c r="S316" s="1">
        <f t="shared" si="84"/>
        <v>0</v>
      </c>
      <c r="T316" s="1">
        <f t="shared" si="84"/>
        <v>10.148601928374655</v>
      </c>
      <c r="U316" s="1">
        <f t="shared" si="84"/>
        <v>34.027665289256198</v>
      </c>
      <c r="V316" s="1">
        <f t="shared" si="78"/>
        <v>57.906728650137737</v>
      </c>
      <c r="W316" s="1">
        <f t="shared" si="78"/>
        <v>81.785792011019282</v>
      </c>
      <c r="X316" s="1">
        <f t="shared" si="78"/>
        <v>105.66485537190083</v>
      </c>
      <c r="Y316" s="1">
        <f t="shared" si="78"/>
        <v>129.54391873278237</v>
      </c>
      <c r="Z316" s="1">
        <f t="shared" si="77"/>
        <v>153.4229820936639</v>
      </c>
      <c r="AA316" s="1">
        <f t="shared" si="77"/>
        <v>177.30204545454544</v>
      </c>
      <c r="AB316" s="1">
        <f t="shared" si="77"/>
        <v>201.18110881542697</v>
      </c>
      <c r="AC316" t="s">
        <v>27</v>
      </c>
      <c r="AD316" s="4">
        <v>0</v>
      </c>
      <c r="AE316" s="4">
        <v>0</v>
      </c>
      <c r="AF316" s="4">
        <v>122</v>
      </c>
      <c r="AG316" s="4">
        <v>122</v>
      </c>
      <c r="AH316" s="4">
        <v>122</v>
      </c>
      <c r="AI316" s="4">
        <v>122</v>
      </c>
      <c r="AJ316" s="4">
        <v>122</v>
      </c>
      <c r="AK316" s="4">
        <v>122</v>
      </c>
      <c r="AL316" s="4">
        <v>122</v>
      </c>
      <c r="AM316" s="4">
        <v>122</v>
      </c>
      <c r="AN316" s="4">
        <v>122</v>
      </c>
      <c r="AP316" s="4">
        <v>0</v>
      </c>
      <c r="AQ316" s="4">
        <v>0</v>
      </c>
      <c r="AR316" s="4">
        <v>1040172</v>
      </c>
      <c r="AS316" s="4">
        <v>1040172</v>
      </c>
      <c r="AT316" s="4">
        <v>1040172</v>
      </c>
      <c r="AU316" s="4">
        <v>1040172</v>
      </c>
      <c r="AV316" s="4">
        <v>1040172</v>
      </c>
      <c r="AW316" s="4">
        <v>1040172</v>
      </c>
      <c r="AX316" s="4">
        <v>1040172</v>
      </c>
      <c r="AY316" s="4">
        <v>1040172</v>
      </c>
      <c r="AZ316" s="4">
        <v>1040172</v>
      </c>
      <c r="BA316" s="4"/>
      <c r="BB316" s="4">
        <v>0</v>
      </c>
      <c r="BC316" s="4">
        <v>0</v>
      </c>
      <c r="BD316" s="4">
        <v>442073.1</v>
      </c>
      <c r="BE316" s="4">
        <v>1040172</v>
      </c>
      <c r="BF316" s="4">
        <v>1040172</v>
      </c>
      <c r="BG316" s="4">
        <v>1040172</v>
      </c>
      <c r="BH316" s="4">
        <v>1040172</v>
      </c>
      <c r="BI316" s="4">
        <v>1040172</v>
      </c>
      <c r="BJ316" s="4">
        <v>1040172</v>
      </c>
      <c r="BK316" s="4">
        <v>1040172</v>
      </c>
      <c r="BL316" s="4">
        <v>1040172</v>
      </c>
    </row>
    <row r="317" spans="1:64" x14ac:dyDescent="0.25">
      <c r="A317">
        <v>197</v>
      </c>
      <c r="C317" s="10">
        <v>1.3645833333333333</v>
      </c>
      <c r="D317" s="11">
        <v>0.03</v>
      </c>
      <c r="F317" s="1">
        <f t="shared" si="86"/>
        <v>27.126262626262626</v>
      </c>
      <c r="G317" s="1">
        <f t="shared" si="86"/>
        <v>27.126262626262626</v>
      </c>
      <c r="H317" s="1">
        <f t="shared" si="80"/>
        <v>27.126262626262626</v>
      </c>
      <c r="I317" s="1">
        <f t="shared" si="80"/>
        <v>27.126262626262626</v>
      </c>
      <c r="J317" s="1">
        <f t="shared" si="80"/>
        <v>27.126262626262626</v>
      </c>
      <c r="K317" s="1">
        <f t="shared" si="80"/>
        <v>27.126262626262626</v>
      </c>
      <c r="L317" s="1">
        <f t="shared" si="80"/>
        <v>27.126262626262626</v>
      </c>
      <c r="M317" s="1">
        <f t="shared" si="80"/>
        <v>27.126262626262626</v>
      </c>
      <c r="N317" s="1">
        <f t="shared" si="80"/>
        <v>27.126262626262626</v>
      </c>
      <c r="O317" s="1">
        <f t="shared" si="80"/>
        <v>27.126262626262626</v>
      </c>
      <c r="P317" s="1">
        <f t="shared" si="80"/>
        <v>27.126262626262626</v>
      </c>
      <c r="R317" s="1">
        <f t="shared" si="76"/>
        <v>25.091792929292929</v>
      </c>
      <c r="S317" s="1">
        <f t="shared" si="84"/>
        <v>52.218055555555551</v>
      </c>
      <c r="T317" s="1">
        <f t="shared" si="84"/>
        <v>79.344318181818181</v>
      </c>
      <c r="U317" s="1">
        <f t="shared" si="84"/>
        <v>106.47058080808081</v>
      </c>
      <c r="V317" s="1">
        <f t="shared" si="78"/>
        <v>133.59684343434344</v>
      </c>
      <c r="W317" s="1">
        <f t="shared" si="78"/>
        <v>160.72310606060606</v>
      </c>
      <c r="X317" s="1">
        <f t="shared" si="78"/>
        <v>187.84936868686867</v>
      </c>
      <c r="Y317" s="1">
        <f t="shared" si="78"/>
        <v>214.97563131313129</v>
      </c>
      <c r="Z317" s="1">
        <f t="shared" si="77"/>
        <v>242.1018939393939</v>
      </c>
      <c r="AA317" s="1">
        <f t="shared" si="77"/>
        <v>269.22815656565655</v>
      </c>
      <c r="AB317" s="1">
        <f t="shared" si="77"/>
        <v>296.35441919191919</v>
      </c>
      <c r="AC317" t="s">
        <v>27</v>
      </c>
      <c r="AD317" s="4">
        <v>164</v>
      </c>
      <c r="AE317" s="4">
        <v>164</v>
      </c>
      <c r="AF317" s="4">
        <v>164</v>
      </c>
      <c r="AG317" s="4">
        <v>164</v>
      </c>
      <c r="AH317" s="4">
        <v>164</v>
      </c>
      <c r="AI317" s="4">
        <v>164</v>
      </c>
      <c r="AJ317" s="4">
        <v>164</v>
      </c>
      <c r="AK317" s="4">
        <v>164</v>
      </c>
      <c r="AL317" s="4">
        <v>164</v>
      </c>
      <c r="AM317" s="4">
        <v>164</v>
      </c>
      <c r="AN317" s="4">
        <v>164</v>
      </c>
      <c r="AP317" s="4">
        <v>1181620</v>
      </c>
      <c r="AQ317" s="4">
        <v>1181620</v>
      </c>
      <c r="AR317" s="4">
        <v>1181620</v>
      </c>
      <c r="AS317" s="4">
        <v>1181620</v>
      </c>
      <c r="AT317" s="4">
        <v>1181620</v>
      </c>
      <c r="AU317" s="4">
        <v>1181620</v>
      </c>
      <c r="AV317" s="4">
        <v>1181620</v>
      </c>
      <c r="AW317" s="4">
        <v>1181620</v>
      </c>
      <c r="AX317" s="4">
        <v>1181620</v>
      </c>
      <c r="AY317" s="4">
        <v>1181620</v>
      </c>
      <c r="AZ317" s="4">
        <v>1181620</v>
      </c>
      <c r="BA317" s="4"/>
      <c r="BB317" s="4">
        <v>1092998.5</v>
      </c>
      <c r="BC317" s="4">
        <v>1181620</v>
      </c>
      <c r="BD317" s="4">
        <v>1181620</v>
      </c>
      <c r="BE317" s="4">
        <v>1181620</v>
      </c>
      <c r="BF317" s="4">
        <v>1181620</v>
      </c>
      <c r="BG317" s="4">
        <v>1181620</v>
      </c>
      <c r="BH317" s="4">
        <v>1181620</v>
      </c>
      <c r="BI317" s="4">
        <v>1181620</v>
      </c>
      <c r="BJ317" s="4">
        <v>1181620</v>
      </c>
      <c r="BK317" s="4">
        <v>1181620</v>
      </c>
      <c r="BL317" s="4">
        <v>1181620</v>
      </c>
    </row>
    <row r="318" spans="1:64" x14ac:dyDescent="0.25">
      <c r="A318">
        <v>198</v>
      </c>
      <c r="C318" s="10">
        <v>1.3695075757575759</v>
      </c>
      <c r="D318" s="11">
        <v>0.03</v>
      </c>
      <c r="F318" s="1">
        <f t="shared" si="86"/>
        <v>19.422107438016528</v>
      </c>
      <c r="G318" s="1">
        <f t="shared" si="86"/>
        <v>19.422107438016528</v>
      </c>
      <c r="H318" s="1">
        <f t="shared" si="80"/>
        <v>19.422107438016528</v>
      </c>
      <c r="I318" s="1">
        <f t="shared" si="80"/>
        <v>19.422107438016528</v>
      </c>
      <c r="J318" s="1">
        <f t="shared" si="80"/>
        <v>19.422107438016528</v>
      </c>
      <c r="K318" s="1">
        <f t="shared" si="80"/>
        <v>19.422107438016528</v>
      </c>
      <c r="L318" s="1">
        <f t="shared" si="80"/>
        <v>19.422107438016528</v>
      </c>
      <c r="M318" s="1">
        <f t="shared" si="80"/>
        <v>19.422107438016528</v>
      </c>
      <c r="N318" s="1">
        <f t="shared" si="80"/>
        <v>19.422107438016528</v>
      </c>
      <c r="O318" s="1">
        <f t="shared" si="80"/>
        <v>19.422107438016528</v>
      </c>
      <c r="P318" s="1">
        <f t="shared" si="80"/>
        <v>19.422107438016528</v>
      </c>
      <c r="R318" s="1">
        <f t="shared" si="76"/>
        <v>27.676503099173551</v>
      </c>
      <c r="S318" s="1">
        <f t="shared" si="84"/>
        <v>47.098610537190083</v>
      </c>
      <c r="T318" s="1">
        <f t="shared" si="84"/>
        <v>66.520717975206608</v>
      </c>
      <c r="U318" s="1">
        <f t="shared" si="84"/>
        <v>85.942825413223133</v>
      </c>
      <c r="V318" s="1">
        <f t="shared" si="78"/>
        <v>105.36493285123966</v>
      </c>
      <c r="W318" s="1">
        <f t="shared" si="78"/>
        <v>124.78704028925618</v>
      </c>
      <c r="X318" s="1">
        <f t="shared" si="78"/>
        <v>144.20914772727272</v>
      </c>
      <c r="Y318" s="1">
        <f t="shared" si="78"/>
        <v>163.63125516528925</v>
      </c>
      <c r="Z318" s="1">
        <f t="shared" si="77"/>
        <v>183.05336260330577</v>
      </c>
      <c r="AA318" s="1">
        <f t="shared" si="77"/>
        <v>202.4754700413223</v>
      </c>
      <c r="AB318" s="1">
        <f t="shared" si="77"/>
        <v>221.89757747933882</v>
      </c>
      <c r="AC318" t="s">
        <v>27</v>
      </c>
      <c r="AD318" s="4">
        <v>117</v>
      </c>
      <c r="AE318" s="4">
        <v>117</v>
      </c>
      <c r="AF318" s="4">
        <v>117</v>
      </c>
      <c r="AG318" s="4">
        <v>117</v>
      </c>
      <c r="AH318" s="4">
        <v>117</v>
      </c>
      <c r="AI318" s="4">
        <v>117</v>
      </c>
      <c r="AJ318" s="4">
        <v>117</v>
      </c>
      <c r="AK318" s="4">
        <v>117</v>
      </c>
      <c r="AL318" s="4">
        <v>117</v>
      </c>
      <c r="AM318" s="4">
        <v>117</v>
      </c>
      <c r="AN318" s="4">
        <v>117</v>
      </c>
      <c r="AP318" s="4">
        <v>846027</v>
      </c>
      <c r="AQ318" s="4">
        <v>846027</v>
      </c>
      <c r="AR318" s="4">
        <v>846027</v>
      </c>
      <c r="AS318" s="4">
        <v>846027</v>
      </c>
      <c r="AT318" s="4">
        <v>846027</v>
      </c>
      <c r="AU318" s="4">
        <v>846027</v>
      </c>
      <c r="AV318" s="4">
        <v>846027</v>
      </c>
      <c r="AW318" s="4">
        <v>846027</v>
      </c>
      <c r="AX318" s="4">
        <v>846027</v>
      </c>
      <c r="AY318" s="4">
        <v>846027</v>
      </c>
      <c r="AZ318" s="4">
        <v>846027</v>
      </c>
      <c r="BA318" s="4"/>
      <c r="BB318" s="4">
        <v>1205588.4749999999</v>
      </c>
      <c r="BC318" s="4">
        <v>846027</v>
      </c>
      <c r="BD318" s="4">
        <v>846027</v>
      </c>
      <c r="BE318" s="4">
        <v>846027</v>
      </c>
      <c r="BF318" s="4">
        <v>846027</v>
      </c>
      <c r="BG318" s="4">
        <v>846027</v>
      </c>
      <c r="BH318" s="4">
        <v>846027</v>
      </c>
      <c r="BI318" s="4">
        <v>846027</v>
      </c>
      <c r="BJ318" s="4">
        <v>846027</v>
      </c>
      <c r="BK318" s="4">
        <v>846027</v>
      </c>
      <c r="BL318" s="4">
        <v>846027</v>
      </c>
    </row>
    <row r="319" spans="1:64" x14ac:dyDescent="0.25">
      <c r="A319">
        <v>199</v>
      </c>
      <c r="C319" s="10">
        <v>1.2617424242424242</v>
      </c>
      <c r="D319" s="11">
        <v>0.03</v>
      </c>
      <c r="F319" s="1">
        <f t="shared" si="86"/>
        <v>22.634894398530761</v>
      </c>
      <c r="G319" s="1">
        <f t="shared" si="86"/>
        <v>22.634894398530761</v>
      </c>
      <c r="H319" s="1">
        <f t="shared" si="80"/>
        <v>22.634894398530761</v>
      </c>
      <c r="I319" s="1">
        <f t="shared" si="80"/>
        <v>22.634894398530761</v>
      </c>
      <c r="J319" s="1">
        <f t="shared" si="80"/>
        <v>22.634894398530761</v>
      </c>
      <c r="K319" s="1">
        <f t="shared" si="80"/>
        <v>22.634894398530761</v>
      </c>
      <c r="L319" s="1">
        <f t="shared" si="80"/>
        <v>22.634894398530761</v>
      </c>
      <c r="M319" s="1">
        <f t="shared" si="80"/>
        <v>22.634894398530761</v>
      </c>
      <c r="N319" s="1">
        <f t="shared" si="80"/>
        <v>22.634894398530761</v>
      </c>
      <c r="O319" s="1">
        <f t="shared" si="80"/>
        <v>22.634894398530761</v>
      </c>
      <c r="P319" s="1">
        <f t="shared" si="80"/>
        <v>22.634894398530761</v>
      </c>
      <c r="R319" s="1">
        <f t="shared" si="76"/>
        <v>54.889618916437094</v>
      </c>
      <c r="S319" s="1">
        <f t="shared" si="84"/>
        <v>77.524513314967862</v>
      </c>
      <c r="T319" s="1">
        <f t="shared" si="84"/>
        <v>100.15940771349862</v>
      </c>
      <c r="U319" s="1">
        <f t="shared" si="84"/>
        <v>122.79430211202938</v>
      </c>
      <c r="V319" s="1">
        <f t="shared" si="78"/>
        <v>145.42919651056013</v>
      </c>
      <c r="W319" s="1">
        <f t="shared" si="78"/>
        <v>168.06409090909091</v>
      </c>
      <c r="X319" s="1">
        <f t="shared" si="78"/>
        <v>190.69898530762168</v>
      </c>
      <c r="Y319" s="1">
        <f t="shared" si="78"/>
        <v>213.33387970615246</v>
      </c>
      <c r="Z319" s="1">
        <f t="shared" si="77"/>
        <v>235.96877410468323</v>
      </c>
      <c r="AA319" s="1">
        <f t="shared" si="77"/>
        <v>258.60366850321401</v>
      </c>
      <c r="AB319" s="1">
        <f t="shared" si="77"/>
        <v>281.23856290174479</v>
      </c>
      <c r="AC319" t="s">
        <v>27</v>
      </c>
      <c r="AD319" s="4">
        <v>148</v>
      </c>
      <c r="AE319" s="4">
        <v>148</v>
      </c>
      <c r="AF319" s="4">
        <v>148</v>
      </c>
      <c r="AG319" s="4">
        <v>148</v>
      </c>
      <c r="AH319" s="4">
        <v>148</v>
      </c>
      <c r="AI319" s="4">
        <v>148</v>
      </c>
      <c r="AJ319" s="4">
        <v>148</v>
      </c>
      <c r="AK319" s="4">
        <v>148</v>
      </c>
      <c r="AL319" s="4">
        <v>148</v>
      </c>
      <c r="AM319" s="4">
        <v>148</v>
      </c>
      <c r="AN319" s="4">
        <v>148</v>
      </c>
      <c r="AP319" s="4">
        <v>985976</v>
      </c>
      <c r="AQ319" s="4">
        <v>985976</v>
      </c>
      <c r="AR319" s="4">
        <v>985976</v>
      </c>
      <c r="AS319" s="4">
        <v>985976</v>
      </c>
      <c r="AT319" s="4">
        <v>985976</v>
      </c>
      <c r="AU319" s="4">
        <v>985976</v>
      </c>
      <c r="AV319" s="4">
        <v>985976</v>
      </c>
      <c r="AW319" s="4">
        <v>985976</v>
      </c>
      <c r="AX319" s="4">
        <v>985976</v>
      </c>
      <c r="AY319" s="4">
        <v>985976</v>
      </c>
      <c r="AZ319" s="4">
        <v>985976</v>
      </c>
      <c r="BA319" s="4"/>
      <c r="BB319" s="4">
        <v>2390991.7999999998</v>
      </c>
      <c r="BC319" s="4">
        <v>985976</v>
      </c>
      <c r="BD319" s="4">
        <v>985976</v>
      </c>
      <c r="BE319" s="4">
        <v>985976</v>
      </c>
      <c r="BF319" s="4">
        <v>985976</v>
      </c>
      <c r="BG319" s="4">
        <v>985976</v>
      </c>
      <c r="BH319" s="4">
        <v>985976</v>
      </c>
      <c r="BI319" s="4">
        <v>985976</v>
      </c>
      <c r="BJ319" s="4">
        <v>985976</v>
      </c>
      <c r="BK319" s="4">
        <v>985976</v>
      </c>
      <c r="BL319" s="4">
        <v>985976</v>
      </c>
    </row>
    <row r="320" spans="1:64" x14ac:dyDescent="0.25">
      <c r="A320">
        <v>201</v>
      </c>
      <c r="C320" s="10">
        <v>1.4450757575757576</v>
      </c>
      <c r="D320" s="11">
        <v>0.03</v>
      </c>
      <c r="F320" s="1">
        <f t="shared" si="86"/>
        <v>0</v>
      </c>
      <c r="G320" s="1">
        <f t="shared" si="86"/>
        <v>0</v>
      </c>
      <c r="H320" s="1">
        <f t="shared" si="80"/>
        <v>7.7347987782145119E-2</v>
      </c>
      <c r="I320" s="1">
        <f t="shared" si="80"/>
        <v>4.7775093044459656</v>
      </c>
      <c r="J320" s="1">
        <f t="shared" si="80"/>
        <v>16.345628103496178</v>
      </c>
      <c r="K320" s="1">
        <f t="shared" si="80"/>
        <v>17.119915242803764</v>
      </c>
      <c r="L320" s="1">
        <f t="shared" si="80"/>
        <v>17.894153270511261</v>
      </c>
      <c r="M320" s="1">
        <f t="shared" si="80"/>
        <v>18.668262672599464</v>
      </c>
      <c r="N320" s="1">
        <f t="shared" si="80"/>
        <v>19.4424181794551</v>
      </c>
      <c r="O320" s="1">
        <f t="shared" si="80"/>
        <v>20.216572684033185</v>
      </c>
      <c r="P320" s="1">
        <f t="shared" si="80"/>
        <v>20.990728524981343</v>
      </c>
      <c r="R320" s="1">
        <f t="shared" si="76"/>
        <v>0</v>
      </c>
      <c r="S320" s="1">
        <f t="shared" si="84"/>
        <v>0</v>
      </c>
      <c r="T320" s="1">
        <f t="shared" si="84"/>
        <v>1.5968731725579853E-2</v>
      </c>
      <c r="U320" s="1">
        <f t="shared" si="84"/>
        <v>4.0190313454487514</v>
      </c>
      <c r="V320" s="1">
        <f t="shared" si="78"/>
        <v>14.580600049419822</v>
      </c>
      <c r="W320" s="1">
        <f t="shared" si="78"/>
        <v>31.313371722569791</v>
      </c>
      <c r="X320" s="1">
        <f t="shared" si="78"/>
        <v>48.820405979227303</v>
      </c>
      <c r="Y320" s="1">
        <f t="shared" si="78"/>
        <v>67.101613950782664</v>
      </c>
      <c r="Z320" s="1">
        <f t="shared" si="77"/>
        <v>86.156954376809949</v>
      </c>
      <c r="AA320" s="1">
        <f t="shared" si="77"/>
        <v>105.98644980855408</v>
      </c>
      <c r="AB320" s="1">
        <f t="shared" si="77"/>
        <v>126.59010041306135</v>
      </c>
      <c r="AC320" t="s">
        <v>27</v>
      </c>
      <c r="AD320" s="4">
        <v>0</v>
      </c>
      <c r="AE320" s="4">
        <v>0</v>
      </c>
      <c r="AF320" s="4">
        <v>0.58877734343210852</v>
      </c>
      <c r="AG320" s="4">
        <v>33.061901092529297</v>
      </c>
      <c r="AH320" s="4">
        <v>93.655817667643234</v>
      </c>
      <c r="AI320" s="4">
        <v>98.303891499837235</v>
      </c>
      <c r="AJ320" s="4">
        <v>102.94898223876953</v>
      </c>
      <c r="AK320" s="4">
        <v>107.59464518229167</v>
      </c>
      <c r="AL320" s="4">
        <v>112.24065907796223</v>
      </c>
      <c r="AM320" s="4">
        <v>116.8866678873698</v>
      </c>
      <c r="AN320" s="4">
        <v>121.53268432617187</v>
      </c>
      <c r="AP320" s="4">
        <v>0</v>
      </c>
      <c r="AQ320" s="4">
        <v>0</v>
      </c>
      <c r="AR320" s="4">
        <v>3369.2783477902412</v>
      </c>
      <c r="AS320" s="4">
        <v>208108.30530166626</v>
      </c>
      <c r="AT320" s="4">
        <v>712015.56018829346</v>
      </c>
      <c r="AU320" s="4">
        <v>745743.50797653198</v>
      </c>
      <c r="AV320" s="4">
        <v>779469.31646347046</v>
      </c>
      <c r="AW320" s="4">
        <v>813189.52201843262</v>
      </c>
      <c r="AX320" s="4">
        <v>846911.73589706421</v>
      </c>
      <c r="AY320" s="4">
        <v>880633.9061164856</v>
      </c>
      <c r="AZ320" s="4">
        <v>914356.13454818726</v>
      </c>
      <c r="BA320" s="4"/>
      <c r="BB320" s="4">
        <v>0</v>
      </c>
      <c r="BC320" s="4">
        <v>0</v>
      </c>
      <c r="BD320" s="4">
        <v>695.59795396625839</v>
      </c>
      <c r="BE320" s="4">
        <v>174373.40745378134</v>
      </c>
      <c r="BF320" s="4">
        <v>460061.93274497986</v>
      </c>
      <c r="BG320" s="4">
        <v>728879.53408241272</v>
      </c>
      <c r="BH320" s="4">
        <v>762606.41222000122</v>
      </c>
      <c r="BI320" s="4">
        <v>796329.41924095154</v>
      </c>
      <c r="BJ320" s="4">
        <v>830050.62895774841</v>
      </c>
      <c r="BK320" s="4">
        <v>863772.8210067749</v>
      </c>
      <c r="BL320" s="4">
        <v>897495.02033233643</v>
      </c>
    </row>
    <row r="321" spans="1:64" x14ac:dyDescent="0.25">
      <c r="A321">
        <v>202</v>
      </c>
      <c r="C321" s="10">
        <v>1.3293560606060606</v>
      </c>
      <c r="D321" s="11">
        <v>0.03</v>
      </c>
      <c r="F321" s="1">
        <f t="shared" si="86"/>
        <v>17.332759829373181</v>
      </c>
      <c r="G321" s="1">
        <f t="shared" si="86"/>
        <v>18.799595931125847</v>
      </c>
      <c r="H321" s="1">
        <f t="shared" si="80"/>
        <v>19.62693027867649</v>
      </c>
      <c r="I321" s="1">
        <f t="shared" si="80"/>
        <v>20.454264626227136</v>
      </c>
      <c r="J321" s="1">
        <f t="shared" si="80"/>
        <v>21.245894498229575</v>
      </c>
      <c r="K321" s="1">
        <f t="shared" si="80"/>
        <v>22.005063548845584</v>
      </c>
      <c r="L321" s="1">
        <f t="shared" si="80"/>
        <v>22.763906820286731</v>
      </c>
      <c r="M321" s="1">
        <f t="shared" si="80"/>
        <v>23.522915132687221</v>
      </c>
      <c r="N321" s="1">
        <f t="shared" si="80"/>
        <v>24.281924367104242</v>
      </c>
      <c r="O321" s="1">
        <f t="shared" si="80"/>
        <v>25.040933908860108</v>
      </c>
      <c r="P321" s="1">
        <f t="shared" si="80"/>
        <v>25.799943450615974</v>
      </c>
      <c r="R321" s="1">
        <f t="shared" si="76"/>
        <v>8.2991732216047716</v>
      </c>
      <c r="S321" s="1">
        <f t="shared" si="84"/>
        <v>26.365351101854284</v>
      </c>
      <c r="T321" s="1">
        <f t="shared" si="84"/>
        <v>45.578614206755454</v>
      </c>
      <c r="U321" s="1">
        <f t="shared" si="84"/>
        <v>65.619211659207267</v>
      </c>
      <c r="V321" s="1">
        <f t="shared" si="78"/>
        <v>86.469291221435626</v>
      </c>
      <c r="W321" s="1">
        <f t="shared" si="78"/>
        <v>108.0947702449732</v>
      </c>
      <c r="X321" s="1">
        <f t="shared" si="78"/>
        <v>130.47925542953936</v>
      </c>
      <c r="Y321" s="1">
        <f t="shared" si="78"/>
        <v>153.62266640602633</v>
      </c>
      <c r="Z321" s="1">
        <f t="shared" si="77"/>
        <v>177.52508615592205</v>
      </c>
      <c r="AA321" s="1">
        <f t="shared" si="77"/>
        <v>202.18651529390422</v>
      </c>
      <c r="AB321" s="1">
        <f t="shared" si="77"/>
        <v>227.60695397364225</v>
      </c>
      <c r="AC321" t="s">
        <v>27</v>
      </c>
      <c r="AD321" s="4">
        <v>106.15251159667969</v>
      </c>
      <c r="AE321" s="4">
        <v>117.11375935872395</v>
      </c>
      <c r="AF321" s="4">
        <v>122.78333282470703</v>
      </c>
      <c r="AG321" s="4">
        <v>128.45290629069009</v>
      </c>
      <c r="AH321" s="4">
        <v>133.94326273600259</v>
      </c>
      <c r="AI321" s="4">
        <v>139.23312886555991</v>
      </c>
      <c r="AJ321" s="4">
        <v>144.52129364013672</v>
      </c>
      <c r="AK321" s="4">
        <v>149.81020355224609</v>
      </c>
      <c r="AL321" s="4">
        <v>155.09911600748697</v>
      </c>
      <c r="AM321" s="4">
        <v>160.38803100585937</v>
      </c>
      <c r="AN321" s="4">
        <v>165.67694600423178</v>
      </c>
      <c r="AP321" s="4">
        <v>755015.01816749573</v>
      </c>
      <c r="AQ321" s="4">
        <v>818910.39875984192</v>
      </c>
      <c r="AR321" s="4">
        <v>854949.08293914795</v>
      </c>
      <c r="AS321" s="4">
        <v>890987.76711845398</v>
      </c>
      <c r="AT321" s="4">
        <v>925471.16434288025</v>
      </c>
      <c r="AU321" s="4">
        <v>958540.56818771362</v>
      </c>
      <c r="AV321" s="4">
        <v>991595.78109169006</v>
      </c>
      <c r="AW321" s="4">
        <v>1024658.1831798553</v>
      </c>
      <c r="AX321" s="4">
        <v>1057720.6254310608</v>
      </c>
      <c r="AY321" s="4">
        <v>1090783.0810699463</v>
      </c>
      <c r="AZ321" s="4">
        <v>1123845.5367088318</v>
      </c>
      <c r="BA321" s="4"/>
      <c r="BB321" s="4">
        <v>361511.98553310387</v>
      </c>
      <c r="BC321" s="4">
        <v>786962.70846366882</v>
      </c>
      <c r="BD321" s="4">
        <v>836929.74084949493</v>
      </c>
      <c r="BE321" s="4">
        <v>872968.42502880096</v>
      </c>
      <c r="BF321" s="4">
        <v>908229.46573066711</v>
      </c>
      <c r="BG321" s="4">
        <v>942005.86626529694</v>
      </c>
      <c r="BH321" s="4">
        <v>975068.17463970184</v>
      </c>
      <c r="BI321" s="4">
        <v>1008126.9821357727</v>
      </c>
      <c r="BJ321" s="4">
        <v>1041189.4043054581</v>
      </c>
      <c r="BK321" s="4">
        <v>1074251.8532505035</v>
      </c>
      <c r="BL321" s="4">
        <v>1107314.308889389</v>
      </c>
    </row>
    <row r="322" spans="1:64" x14ac:dyDescent="0.25">
      <c r="A322">
        <v>203</v>
      </c>
      <c r="C322" s="10">
        <v>1.2857954545454546</v>
      </c>
      <c r="D322" s="11">
        <v>0.03</v>
      </c>
      <c r="F322" s="1">
        <f t="shared" si="86"/>
        <v>16.981147761121598</v>
      </c>
      <c r="G322" s="1">
        <f t="shared" si="86"/>
        <v>18.837392890420499</v>
      </c>
      <c r="H322" s="1">
        <f t="shared" si="80"/>
        <v>20.211046171056996</v>
      </c>
      <c r="I322" s="1">
        <f t="shared" si="80"/>
        <v>21.584632566415245</v>
      </c>
      <c r="J322" s="1">
        <f t="shared" si="80"/>
        <v>22.950799452174795</v>
      </c>
      <c r="K322" s="1">
        <f t="shared" si="80"/>
        <v>24.359876959777075</v>
      </c>
      <c r="L322" s="1">
        <f t="shared" si="80"/>
        <v>25.822825654085019</v>
      </c>
      <c r="M322" s="1">
        <f t="shared" si="80"/>
        <v>27.28580229157587</v>
      </c>
      <c r="N322" s="1">
        <f t="shared" si="80"/>
        <v>28.85116037310976</v>
      </c>
      <c r="O322" s="1">
        <f t="shared" si="80"/>
        <v>30.443116203024367</v>
      </c>
      <c r="P322" s="1">
        <f t="shared" si="80"/>
        <v>32.034848487475685</v>
      </c>
      <c r="R322" s="1">
        <f t="shared" si="76"/>
        <v>32.160252143044779</v>
      </c>
      <c r="S322" s="1">
        <f t="shared" si="84"/>
        <v>50.069522468815826</v>
      </c>
      <c r="T322" s="1">
        <f t="shared" si="84"/>
        <v>69.593741999554567</v>
      </c>
      <c r="U322" s="1">
        <f t="shared" si="84"/>
        <v>90.491581368290682</v>
      </c>
      <c r="V322" s="1">
        <f t="shared" si="78"/>
        <v>112.7592973775857</v>
      </c>
      <c r="W322" s="1">
        <f t="shared" si="78"/>
        <v>136.41463558356162</v>
      </c>
      <c r="X322" s="1">
        <f t="shared" si="78"/>
        <v>161.50598689049266</v>
      </c>
      <c r="Y322" s="1">
        <f t="shared" si="78"/>
        <v>188.06030086332311</v>
      </c>
      <c r="Z322" s="1">
        <f t="shared" si="77"/>
        <v>216.12878219566593</v>
      </c>
      <c r="AA322" s="1">
        <f t="shared" si="77"/>
        <v>245.77592048373299</v>
      </c>
      <c r="AB322" s="1">
        <f t="shared" si="77"/>
        <v>277.014902828983</v>
      </c>
      <c r="AC322" t="s">
        <v>27</v>
      </c>
      <c r="AD322" s="4">
        <v>105.96738433837891</v>
      </c>
      <c r="AE322" s="4">
        <v>118.53663380940755</v>
      </c>
      <c r="AF322" s="4">
        <v>126.97782897949219</v>
      </c>
      <c r="AG322" s="4">
        <v>135.41935729980469</v>
      </c>
      <c r="AH322" s="4">
        <v>143.79755910237631</v>
      </c>
      <c r="AI322" s="4">
        <v>152.54285685221353</v>
      </c>
      <c r="AJ322" s="4">
        <v>161.7490234375</v>
      </c>
      <c r="AK322" s="4">
        <v>170.95543416341147</v>
      </c>
      <c r="AL322" s="4">
        <v>180.59978739420572</v>
      </c>
      <c r="AM322" s="4">
        <v>190.35847981770834</v>
      </c>
      <c r="AN322" s="4">
        <v>200.11526489257812</v>
      </c>
      <c r="AP322" s="4">
        <v>739698.79647445679</v>
      </c>
      <c r="AQ322" s="4">
        <v>820556.83430671692</v>
      </c>
      <c r="AR322" s="4">
        <v>880393.17121124268</v>
      </c>
      <c r="AS322" s="4">
        <v>940226.5945930481</v>
      </c>
      <c r="AT322" s="4">
        <v>999736.82413673401</v>
      </c>
      <c r="AU322" s="4">
        <v>1061116.2403678894</v>
      </c>
      <c r="AV322" s="4">
        <v>1124842.2854919434</v>
      </c>
      <c r="AW322" s="4">
        <v>1188569.5478210449</v>
      </c>
      <c r="AX322" s="4">
        <v>1256756.5458526611</v>
      </c>
      <c r="AY322" s="4">
        <v>1326102.1418037415</v>
      </c>
      <c r="AZ322" s="4">
        <v>1395438.0001144409</v>
      </c>
      <c r="BA322" s="4"/>
      <c r="BB322" s="4">
        <v>1400900.5833510305</v>
      </c>
      <c r="BC322" s="4">
        <v>780127.81539058685</v>
      </c>
      <c r="BD322" s="4">
        <v>850475.0027589798</v>
      </c>
      <c r="BE322" s="4">
        <v>910309.88290214539</v>
      </c>
      <c r="BF322" s="4">
        <v>969981.70936489105</v>
      </c>
      <c r="BG322" s="4">
        <v>1030426.5322523117</v>
      </c>
      <c r="BH322" s="4">
        <v>1092979.2629299164</v>
      </c>
      <c r="BI322" s="4">
        <v>1156705.9166564941</v>
      </c>
      <c r="BJ322" s="4">
        <v>1222663.046836853</v>
      </c>
      <c r="BK322" s="4">
        <v>1291429.3438282013</v>
      </c>
      <c r="BL322" s="4">
        <v>1360770.0709590912</v>
      </c>
    </row>
    <row r="323" spans="1:64" x14ac:dyDescent="0.25">
      <c r="B323" s="2" t="s">
        <v>54</v>
      </c>
      <c r="C323" s="3">
        <f>SUM(C315:C319)</f>
        <v>6.1873106060606062</v>
      </c>
      <c r="D323" s="11"/>
      <c r="F323" s="12">
        <f>SUM(F315:F322)</f>
        <v>103.49717205330469</v>
      </c>
      <c r="G323" s="12">
        <f t="shared" ref="G323:AB323" si="87">SUM(G315:G322)</f>
        <v>106.82025328435627</v>
      </c>
      <c r="H323" s="12">
        <f t="shared" si="87"/>
        <v>141.50588917580765</v>
      </c>
      <c r="I323" s="12">
        <f t="shared" si="87"/>
        <v>148.40697123538035</v>
      </c>
      <c r="J323" s="12">
        <f t="shared" si="87"/>
        <v>162.13288679219255</v>
      </c>
      <c r="K323" s="12">
        <f t="shared" si="87"/>
        <v>165.07542048971843</v>
      </c>
      <c r="L323" s="12">
        <f t="shared" si="87"/>
        <v>168.07145048317503</v>
      </c>
      <c r="M323" s="12">
        <f t="shared" si="87"/>
        <v>171.06754483515456</v>
      </c>
      <c r="N323" s="12">
        <f t="shared" si="87"/>
        <v>174.16606765796112</v>
      </c>
      <c r="O323" s="12">
        <f t="shared" si="87"/>
        <v>177.29118753420966</v>
      </c>
      <c r="P323" s="12">
        <f t="shared" si="87"/>
        <v>180.41608520136504</v>
      </c>
      <c r="Q323" s="12">
        <f t="shared" si="87"/>
        <v>0</v>
      </c>
      <c r="R323" s="12">
        <f t="shared" si="87"/>
        <v>148.11734030955313</v>
      </c>
      <c r="S323" s="12">
        <f t="shared" si="87"/>
        <v>253.2760529783836</v>
      </c>
      <c r="T323" s="12">
        <f t="shared" si="87"/>
        <v>374.98587142563895</v>
      </c>
      <c r="U323" s="12">
        <f t="shared" si="87"/>
        <v>521.51793559884197</v>
      </c>
      <c r="V323" s="12">
        <f t="shared" si="87"/>
        <v>676.78786461262837</v>
      </c>
      <c r="W323" s="12">
        <f t="shared" si="87"/>
        <v>840.39201825358396</v>
      </c>
      <c r="X323" s="12">
        <f t="shared" si="87"/>
        <v>1006.9654537400307</v>
      </c>
      <c r="Y323" s="12">
        <f t="shared" si="87"/>
        <v>1176.5349513991955</v>
      </c>
      <c r="Z323" s="12">
        <f t="shared" si="87"/>
        <v>1349.1517576457534</v>
      </c>
      <c r="AA323" s="12">
        <f t="shared" si="87"/>
        <v>1524.8803852418389</v>
      </c>
      <c r="AB323" s="12">
        <f t="shared" si="87"/>
        <v>1703.7340216096259</v>
      </c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</row>
    <row r="324" spans="1:64" x14ac:dyDescent="0.25">
      <c r="C324" s="10"/>
      <c r="D324" s="1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</row>
    <row r="325" spans="1:64" x14ac:dyDescent="0.25">
      <c r="A325">
        <v>204</v>
      </c>
      <c r="C325" s="10">
        <v>1.3820075757575758</v>
      </c>
      <c r="D325" s="11">
        <v>2.5999999999999999E-2</v>
      </c>
      <c r="F325" s="1">
        <f t="shared" si="86"/>
        <v>0</v>
      </c>
      <c r="G325" s="1">
        <f t="shared" si="86"/>
        <v>2.6881397061111514</v>
      </c>
      <c r="H325" s="1">
        <f t="shared" si="80"/>
        <v>9.9581291489036285</v>
      </c>
      <c r="I325" s="1">
        <f t="shared" si="80"/>
        <v>21.594391731125594</v>
      </c>
      <c r="J325" s="1">
        <f t="shared" si="80"/>
        <v>29.565306993489752</v>
      </c>
      <c r="K325" s="1">
        <f t="shared" si="80"/>
        <v>30.934877901804128</v>
      </c>
      <c r="L325" s="1">
        <f t="shared" si="80"/>
        <v>31.586648866865371</v>
      </c>
      <c r="M325" s="1">
        <f t="shared" si="80"/>
        <v>32.238127798372936</v>
      </c>
      <c r="N325" s="1">
        <f t="shared" si="80"/>
        <v>32.890142231232751</v>
      </c>
      <c r="O325" s="1">
        <f t="shared" si="80"/>
        <v>33.541904888993784</v>
      </c>
      <c r="P325" s="1">
        <f t="shared" si="80"/>
        <v>34.19366754675481</v>
      </c>
      <c r="R325" s="1">
        <f t="shared" si="76"/>
        <v>0</v>
      </c>
      <c r="S325" s="1">
        <f t="shared" si="84"/>
        <v>0.86907054829805497</v>
      </c>
      <c r="T325" s="1">
        <f t="shared" si="84"/>
        <v>4.180160962042347</v>
      </c>
      <c r="U325" s="1">
        <f t="shared" si="84"/>
        <v>19.956421402056957</v>
      </c>
      <c r="V325" s="1">
        <f t="shared" si="78"/>
        <v>45.53627076436463</v>
      </c>
      <c r="W325" s="1">
        <f t="shared" si="78"/>
        <v>75.786363212011565</v>
      </c>
      <c r="X325" s="1">
        <f t="shared" si="78"/>
        <v>107.04712659634632</v>
      </c>
      <c r="Y325" s="1">
        <f t="shared" si="78"/>
        <v>138.95951492896546</v>
      </c>
      <c r="Z325" s="1">
        <f t="shared" si="77"/>
        <v>171.52364994376831</v>
      </c>
      <c r="AA325" s="1">
        <f t="shared" si="77"/>
        <v>204.73967350388156</v>
      </c>
      <c r="AB325" s="1">
        <f t="shared" si="77"/>
        <v>238.60745972175584</v>
      </c>
      <c r="AC325" t="s">
        <v>27</v>
      </c>
      <c r="AD325" s="4">
        <v>0</v>
      </c>
      <c r="AE325" s="4">
        <v>21.396074295043945</v>
      </c>
      <c r="AF325" s="4">
        <v>69.904549916585282</v>
      </c>
      <c r="AG325" s="4">
        <v>135.78966267903647</v>
      </c>
      <c r="AH325" s="4">
        <v>172.81981913248697</v>
      </c>
      <c r="AI325" s="4">
        <v>179.74041239420572</v>
      </c>
      <c r="AJ325" s="4">
        <v>183.80474853515625</v>
      </c>
      <c r="AK325" s="4">
        <v>187.86751302083334</v>
      </c>
      <c r="AL325" s="4">
        <v>191.93281046549478</v>
      </c>
      <c r="AM325" s="4">
        <v>195.99710591634116</v>
      </c>
      <c r="AN325" s="4">
        <v>200.0614013671875</v>
      </c>
      <c r="AP325" s="4">
        <v>0</v>
      </c>
      <c r="AQ325" s="4">
        <v>117095.36559820175</v>
      </c>
      <c r="AR325" s="4">
        <v>433776.10572624207</v>
      </c>
      <c r="AS325" s="4">
        <v>940651.70380783081</v>
      </c>
      <c r="AT325" s="4">
        <v>1287864.7726364136</v>
      </c>
      <c r="AU325" s="4">
        <v>1347523.2814025879</v>
      </c>
      <c r="AV325" s="4">
        <v>1375914.4246406555</v>
      </c>
      <c r="AW325" s="4">
        <v>1404292.8468971252</v>
      </c>
      <c r="AX325" s="4">
        <v>1432694.5955924988</v>
      </c>
      <c r="AY325" s="4">
        <v>1461085.3769645691</v>
      </c>
      <c r="AZ325" s="4">
        <v>1489476.1583366394</v>
      </c>
      <c r="BA325" s="4"/>
      <c r="BB325" s="4">
        <v>0</v>
      </c>
      <c r="BC325" s="4">
        <v>37856.713083863273</v>
      </c>
      <c r="BD325" s="4">
        <v>144231.09842270135</v>
      </c>
      <c r="BE325" s="4">
        <v>687213.90476703644</v>
      </c>
      <c r="BF325" s="4">
        <v>1114258.2382221222</v>
      </c>
      <c r="BG325" s="4">
        <v>1317694.0270195007</v>
      </c>
      <c r="BH325" s="4">
        <v>1361718.8530216217</v>
      </c>
      <c r="BI325" s="4">
        <v>1390103.6357688904</v>
      </c>
      <c r="BJ325" s="4">
        <v>1418493.721244812</v>
      </c>
      <c r="BK325" s="4">
        <v>1446889.9862785339</v>
      </c>
      <c r="BL325" s="4">
        <v>1475280.7676506042</v>
      </c>
    </row>
    <row r="326" spans="1:64" x14ac:dyDescent="0.25">
      <c r="A326">
        <v>205</v>
      </c>
      <c r="C326" s="10">
        <v>0.87689393939393945</v>
      </c>
      <c r="D326" s="11">
        <v>0.03</v>
      </c>
      <c r="F326" s="1">
        <f t="shared" si="86"/>
        <v>24.839117372441006</v>
      </c>
      <c r="G326" s="1">
        <f t="shared" si="86"/>
        <v>26.090130879530893</v>
      </c>
      <c r="H326" s="1">
        <f t="shared" si="80"/>
        <v>27.34112654616791</v>
      </c>
      <c r="I326" s="1">
        <f t="shared" si="80"/>
        <v>28.592120996410415</v>
      </c>
      <c r="J326" s="1">
        <f t="shared" si="80"/>
        <v>29.843122745020001</v>
      </c>
      <c r="K326" s="1">
        <f t="shared" si="80"/>
        <v>31.094175582199167</v>
      </c>
      <c r="L326" s="1">
        <f t="shared" si="80"/>
        <v>32.345166383258132</v>
      </c>
      <c r="M326" s="1">
        <f t="shared" si="80"/>
        <v>33.596341265353509</v>
      </c>
      <c r="N326" s="1">
        <f t="shared" si="80"/>
        <v>34.847425728790029</v>
      </c>
      <c r="O326" s="1">
        <f t="shared" si="80"/>
        <v>36.098447750641512</v>
      </c>
      <c r="P326" s="1">
        <f t="shared" si="80"/>
        <v>37.349449499251101</v>
      </c>
      <c r="R326" s="1">
        <f t="shared" si="76"/>
        <v>89.443387283433793</v>
      </c>
      <c r="S326" s="1">
        <f t="shared" si="84"/>
        <v>114.90801140941974</v>
      </c>
      <c r="T326" s="1">
        <f t="shared" si="84"/>
        <v>141.62364012226914</v>
      </c>
      <c r="U326" s="1">
        <f t="shared" si="84"/>
        <v>169.5902638935583</v>
      </c>
      <c r="V326" s="1">
        <f t="shared" si="78"/>
        <v>198.80788576427352</v>
      </c>
      <c r="W326" s="1">
        <f t="shared" si="78"/>
        <v>229.27653492788312</v>
      </c>
      <c r="X326" s="1">
        <f t="shared" si="78"/>
        <v>260.99620591061176</v>
      </c>
      <c r="Y326" s="1">
        <f t="shared" si="78"/>
        <v>293.96695973491757</v>
      </c>
      <c r="Z326" s="1">
        <f t="shared" si="77"/>
        <v>328.18884323198932</v>
      </c>
      <c r="AA326" s="1">
        <f t="shared" si="77"/>
        <v>363.66177997170507</v>
      </c>
      <c r="AB326" s="1">
        <f t="shared" si="77"/>
        <v>400.3857285966514</v>
      </c>
      <c r="AC326" t="s">
        <v>27</v>
      </c>
      <c r="AD326" s="4">
        <v>229.2449951171875</v>
      </c>
      <c r="AE326" s="4">
        <v>239.87480163574219</v>
      </c>
      <c r="AF326" s="4">
        <v>250.50437418619791</v>
      </c>
      <c r="AG326" s="4">
        <v>261.13394165039062</v>
      </c>
      <c r="AH326" s="4">
        <v>271.76363118489581</v>
      </c>
      <c r="AI326" s="4">
        <v>282.39363606770831</v>
      </c>
      <c r="AJ326" s="4">
        <v>293.022211710612</v>
      </c>
      <c r="AK326" s="4">
        <v>303.65310668945312</v>
      </c>
      <c r="AL326" s="4">
        <v>314.28342692057294</v>
      </c>
      <c r="AM326" s="4">
        <v>324.91319783528644</v>
      </c>
      <c r="AN326" s="4">
        <v>335.54271443684894</v>
      </c>
      <c r="AP326" s="4">
        <v>1081991.9527435303</v>
      </c>
      <c r="AQ326" s="4">
        <v>1136486.1011123657</v>
      </c>
      <c r="AR326" s="4">
        <v>1190979.4723510742</v>
      </c>
      <c r="AS326" s="4">
        <v>1245472.7906036377</v>
      </c>
      <c r="AT326" s="4">
        <v>1299966.4267730713</v>
      </c>
      <c r="AU326" s="4">
        <v>1354462.2883605957</v>
      </c>
      <c r="AV326" s="4">
        <v>1408955.4476547241</v>
      </c>
      <c r="AW326" s="4">
        <v>1463456.6255187988</v>
      </c>
      <c r="AX326" s="4">
        <v>1517953.8647460938</v>
      </c>
      <c r="AY326" s="4">
        <v>1572448.3840179443</v>
      </c>
      <c r="AZ326" s="4">
        <v>1626942.0201873779</v>
      </c>
      <c r="BA326" s="4"/>
      <c r="BB326" s="4">
        <v>3896153.950066376</v>
      </c>
      <c r="BC326" s="4">
        <v>1109239.026927948</v>
      </c>
      <c r="BD326" s="4">
        <v>1163732.78673172</v>
      </c>
      <c r="BE326" s="4">
        <v>1218226.131477356</v>
      </c>
      <c r="BF326" s="4">
        <v>1272719.6086883545</v>
      </c>
      <c r="BG326" s="4">
        <v>1327214.3575668335</v>
      </c>
      <c r="BH326" s="4">
        <v>1381708.8680076599</v>
      </c>
      <c r="BI326" s="4">
        <v>1436206.0365867615</v>
      </c>
      <c r="BJ326" s="4">
        <v>1490705.2451324463</v>
      </c>
      <c r="BK326" s="4">
        <v>1545201.124382019</v>
      </c>
      <c r="BL326" s="4">
        <v>1599695.2021026611</v>
      </c>
    </row>
    <row r="327" spans="1:64" x14ac:dyDescent="0.25">
      <c r="A327">
        <v>206</v>
      </c>
      <c r="C327" s="10">
        <v>1.0479166666666666</v>
      </c>
      <c r="D327" s="11">
        <v>2.5999999999999999E-2</v>
      </c>
      <c r="F327" s="1">
        <f t="shared" si="86"/>
        <v>25.128661183636599</v>
      </c>
      <c r="G327" s="1">
        <f t="shared" si="86"/>
        <v>26.128982584404223</v>
      </c>
      <c r="H327" s="1">
        <f t="shared" si="80"/>
        <v>27.129303500628229</v>
      </c>
      <c r="I327" s="1">
        <f t="shared" si="80"/>
        <v>28.129621025046916</v>
      </c>
      <c r="J327" s="1">
        <f t="shared" si="80"/>
        <v>29.129987003827335</v>
      </c>
      <c r="K327" s="1">
        <f t="shared" si="80"/>
        <v>30.130557460014266</v>
      </c>
      <c r="L327" s="1">
        <f t="shared" si="80"/>
        <v>31.130881283499978</v>
      </c>
      <c r="M327" s="1">
        <f t="shared" si="80"/>
        <v>32.283716664169773</v>
      </c>
      <c r="N327" s="1">
        <f t="shared" si="80"/>
        <v>34.347972289961994</v>
      </c>
      <c r="O327" s="1">
        <f t="shared" si="80"/>
        <v>36.878247430589461</v>
      </c>
      <c r="P327" s="1">
        <f t="shared" si="80"/>
        <v>40.221533461291379</v>
      </c>
      <c r="R327" s="1">
        <f t="shared" si="76"/>
        <v>185.02315687981519</v>
      </c>
      <c r="S327" s="1">
        <f t="shared" si="84"/>
        <v>210.65197876383559</v>
      </c>
      <c r="T327" s="1">
        <f t="shared" si="84"/>
        <v>237.28112180635182</v>
      </c>
      <c r="U327" s="1">
        <f t="shared" si="84"/>
        <v>264.91058406918938</v>
      </c>
      <c r="V327" s="1">
        <f t="shared" si="78"/>
        <v>293.54038808362651</v>
      </c>
      <c r="W327" s="1">
        <f t="shared" si="78"/>
        <v>323.17066031554731</v>
      </c>
      <c r="X327" s="1">
        <f t="shared" si="78"/>
        <v>353.8013796873044</v>
      </c>
      <c r="Y327" s="1">
        <f t="shared" si="78"/>
        <v>385.5086786611393</v>
      </c>
      <c r="Z327" s="1">
        <f t="shared" si="77"/>
        <v>418.82452313820517</v>
      </c>
      <c r="AA327" s="1">
        <f t="shared" si="77"/>
        <v>454.43763299848092</v>
      </c>
      <c r="AB327" s="1">
        <f t="shared" si="77"/>
        <v>492.98752344442136</v>
      </c>
      <c r="AC327" t="s">
        <v>27</v>
      </c>
      <c r="AD327" s="4">
        <v>203.13292948404947</v>
      </c>
      <c r="AE327" s="4">
        <v>211.12516276041666</v>
      </c>
      <c r="AF327" s="4">
        <v>219.11739095052084</v>
      </c>
      <c r="AG327" s="4">
        <v>227.10958353678384</v>
      </c>
      <c r="AH327" s="4">
        <v>235.10171000162759</v>
      </c>
      <c r="AI327" s="4">
        <v>243.09573872884116</v>
      </c>
      <c r="AJ327" s="4">
        <v>251.08837381998697</v>
      </c>
      <c r="AK327" s="4">
        <v>260.68245951334637</v>
      </c>
      <c r="AL327" s="4">
        <v>279.26972961425781</v>
      </c>
      <c r="AM327" s="4">
        <v>300.36203002929687</v>
      </c>
      <c r="AN327" s="4">
        <v>327.13827514648437</v>
      </c>
      <c r="AP327" s="4">
        <v>1094604.4811592102</v>
      </c>
      <c r="AQ327" s="4">
        <v>1138178.4813766479</v>
      </c>
      <c r="AR327" s="4">
        <v>1181752.4604873657</v>
      </c>
      <c r="AS327" s="4">
        <v>1225326.2918510437</v>
      </c>
      <c r="AT327" s="4">
        <v>1268902.2338867188</v>
      </c>
      <c r="AU327" s="4">
        <v>1312487.0829582214</v>
      </c>
      <c r="AV327" s="4">
        <v>1356061.188709259</v>
      </c>
      <c r="AW327" s="4">
        <v>1406278.6978912354</v>
      </c>
      <c r="AX327" s="4">
        <v>1496197.6729507446</v>
      </c>
      <c r="AY327" s="4">
        <v>1606416.4580764771</v>
      </c>
      <c r="AZ327" s="4">
        <v>1752049.9975738525</v>
      </c>
      <c r="BA327" s="4"/>
      <c r="BB327" s="4">
        <v>8059608.7136847498</v>
      </c>
      <c r="BC327" s="4">
        <v>1116391.4812679291</v>
      </c>
      <c r="BD327" s="4">
        <v>1159965.4709320068</v>
      </c>
      <c r="BE327" s="4">
        <v>1203539.3761692047</v>
      </c>
      <c r="BF327" s="4">
        <v>1247114.2628688812</v>
      </c>
      <c r="BG327" s="4">
        <v>1290694.6584224701</v>
      </c>
      <c r="BH327" s="4">
        <v>1334274.1358337402</v>
      </c>
      <c r="BI327" s="4">
        <v>1381169.9433002472</v>
      </c>
      <c r="BJ327" s="4">
        <v>1451238.18542099</v>
      </c>
      <c r="BK327" s="4">
        <v>1551307.0655136108</v>
      </c>
      <c r="BL327" s="4">
        <v>1679233.2278251648</v>
      </c>
    </row>
    <row r="328" spans="1:64" x14ac:dyDescent="0.25">
      <c r="A328">
        <v>207</v>
      </c>
      <c r="C328" s="10">
        <v>0.47992424242424242</v>
      </c>
      <c r="D328" s="11">
        <v>2.5999999999999999E-2</v>
      </c>
      <c r="F328" s="1">
        <f t="shared" si="86"/>
        <v>15.83221119529507</v>
      </c>
      <c r="G328" s="1">
        <f t="shared" si="86"/>
        <v>16.844053869711576</v>
      </c>
      <c r="H328" s="1">
        <f t="shared" si="80"/>
        <v>17.473783566428502</v>
      </c>
      <c r="I328" s="1">
        <f t="shared" si="80"/>
        <v>18.070854400340519</v>
      </c>
      <c r="J328" s="1">
        <f t="shared" si="80"/>
        <v>18.667901489776249</v>
      </c>
      <c r="K328" s="1">
        <f t="shared" si="80"/>
        <v>19.265155844079782</v>
      </c>
      <c r="L328" s="1">
        <f t="shared" si="80"/>
        <v>19.862453692938015</v>
      </c>
      <c r="M328" s="1">
        <f t="shared" si="80"/>
        <v>20.459490574468045</v>
      </c>
      <c r="N328" s="1">
        <f t="shared" si="80"/>
        <v>21.056566956154899</v>
      </c>
      <c r="O328" s="1">
        <f t="shared" si="80"/>
        <v>21.658850257390132</v>
      </c>
      <c r="P328" s="1">
        <f t="shared" si="80"/>
        <v>22.384748189836824</v>
      </c>
      <c r="R328" s="1">
        <f t="shared" si="76"/>
        <v>96.073899121857224</v>
      </c>
      <c r="S328" s="1">
        <f t="shared" si="84"/>
        <v>112.41203165436055</v>
      </c>
      <c r="T328" s="1">
        <f t="shared" si="84"/>
        <v>129.57095037243059</v>
      </c>
      <c r="U328" s="1">
        <f t="shared" si="84"/>
        <v>147.3432693558151</v>
      </c>
      <c r="V328" s="1">
        <f t="shared" si="78"/>
        <v>165.71264730087347</v>
      </c>
      <c r="W328" s="1">
        <f t="shared" si="78"/>
        <v>184.67917596780148</v>
      </c>
      <c r="X328" s="1">
        <f t="shared" si="78"/>
        <v>204.24298073631039</v>
      </c>
      <c r="Y328" s="1">
        <f t="shared" si="78"/>
        <v>224.40395287001343</v>
      </c>
      <c r="Z328" s="1">
        <f t="shared" si="77"/>
        <v>245.16198163532491</v>
      </c>
      <c r="AA328" s="1">
        <f t="shared" si="77"/>
        <v>266.5196902420974</v>
      </c>
      <c r="AB328" s="1">
        <f t="shared" si="77"/>
        <v>288.54148946571087</v>
      </c>
      <c r="AC328" t="s">
        <v>27</v>
      </c>
      <c r="AD328" s="4">
        <v>271.07070414225262</v>
      </c>
      <c r="AE328" s="4">
        <v>285.84524027506512</v>
      </c>
      <c r="AF328" s="4">
        <v>296.24156188964844</v>
      </c>
      <c r="AG328" s="4">
        <v>306.26331583658856</v>
      </c>
      <c r="AH328" s="4">
        <v>316.28400675455731</v>
      </c>
      <c r="AI328" s="4">
        <v>326.30806477864581</v>
      </c>
      <c r="AJ328" s="4">
        <v>336.33316040039062</v>
      </c>
      <c r="AK328" s="4">
        <v>346.354736328125</v>
      </c>
      <c r="AL328" s="4">
        <v>356.37660725911456</v>
      </c>
      <c r="AM328" s="4">
        <v>366.51666259765625</v>
      </c>
      <c r="AN328" s="4">
        <v>379.49001057942706</v>
      </c>
      <c r="AP328" s="4">
        <v>689651.11966705322</v>
      </c>
      <c r="AQ328" s="4">
        <v>733726.98656463623</v>
      </c>
      <c r="AR328" s="4">
        <v>761158.01215362549</v>
      </c>
      <c r="AS328" s="4">
        <v>787166.41767883301</v>
      </c>
      <c r="AT328" s="4">
        <v>813173.78889465332</v>
      </c>
      <c r="AU328" s="4">
        <v>839190.18856811523</v>
      </c>
      <c r="AV328" s="4">
        <v>865208.48286437988</v>
      </c>
      <c r="AW328" s="4">
        <v>891215.40942382812</v>
      </c>
      <c r="AX328" s="4">
        <v>917224.05661010742</v>
      </c>
      <c r="AY328" s="4">
        <v>943459.51721191406</v>
      </c>
      <c r="AZ328" s="4">
        <v>975079.63114929199</v>
      </c>
      <c r="BA328" s="4"/>
      <c r="BB328" s="4">
        <v>4184979.0457481006</v>
      </c>
      <c r="BC328" s="4">
        <v>711689.05311584473</v>
      </c>
      <c r="BD328" s="4">
        <v>747442.49935913086</v>
      </c>
      <c r="BE328" s="4">
        <v>774162.21491622925</v>
      </c>
      <c r="BF328" s="4">
        <v>800170.10328674316</v>
      </c>
      <c r="BG328" s="4">
        <v>826181.98873138428</v>
      </c>
      <c r="BH328" s="4">
        <v>852199.33571624756</v>
      </c>
      <c r="BI328" s="4">
        <v>878211.946144104</v>
      </c>
      <c r="BJ328" s="4">
        <v>904219.73301696777</v>
      </c>
      <c r="BK328" s="4">
        <v>930341.78691101074</v>
      </c>
      <c r="BL328" s="4">
        <v>959269.57418060303</v>
      </c>
    </row>
    <row r="329" spans="1:64" x14ac:dyDescent="0.25">
      <c r="A329">
        <v>208</v>
      </c>
      <c r="C329" s="10">
        <v>0.80208333333333337</v>
      </c>
      <c r="D329" s="11">
        <v>2.5999999999999999E-2</v>
      </c>
      <c r="F329" s="1">
        <f t="shared" si="86"/>
        <v>28.434080547756619</v>
      </c>
      <c r="G329" s="1">
        <f t="shared" si="86"/>
        <v>29.476940049065483</v>
      </c>
      <c r="H329" s="1">
        <f t="shared" si="80"/>
        <v>30.519864824083115</v>
      </c>
      <c r="I329" s="1">
        <f t="shared" si="80"/>
        <v>31.56256930033366</v>
      </c>
      <c r="J329" s="1">
        <f t="shared" si="80"/>
        <v>32.605525228712295</v>
      </c>
      <c r="K329" s="1">
        <f t="shared" si="80"/>
        <v>33.648259374830459</v>
      </c>
      <c r="L329" s="1">
        <f t="shared" si="80"/>
        <v>34.691098107231987</v>
      </c>
      <c r="M329" s="1">
        <f t="shared" si="80"/>
        <v>35.73376252916124</v>
      </c>
      <c r="N329" s="1">
        <f t="shared" si="80"/>
        <v>36.776572333441841</v>
      </c>
      <c r="O329" s="1">
        <f t="shared" si="80"/>
        <v>37.819373236762154</v>
      </c>
      <c r="P329" s="1">
        <f t="shared" si="80"/>
        <v>38.862171173095703</v>
      </c>
      <c r="R329" s="1">
        <f t="shared" si="76"/>
        <v>123.81632753902011</v>
      </c>
      <c r="S329" s="1">
        <f t="shared" si="84"/>
        <v>152.77183783743115</v>
      </c>
      <c r="T329" s="1">
        <f t="shared" si="84"/>
        <v>182.77024027400546</v>
      </c>
      <c r="U329" s="1">
        <f t="shared" si="84"/>
        <v>213.81145733621383</v>
      </c>
      <c r="V329" s="1">
        <f t="shared" si="78"/>
        <v>245.89550460073681</v>
      </c>
      <c r="W329" s="1">
        <f t="shared" si="78"/>
        <v>279.02239690250821</v>
      </c>
      <c r="X329" s="1">
        <f t="shared" si="78"/>
        <v>313.1920756435394</v>
      </c>
      <c r="Y329" s="1">
        <f t="shared" si="78"/>
        <v>348.40450596173599</v>
      </c>
      <c r="Z329" s="1">
        <f t="shared" si="77"/>
        <v>384.65967339303756</v>
      </c>
      <c r="AA329" s="1">
        <f t="shared" si="77"/>
        <v>421.95764617813956</v>
      </c>
      <c r="AB329" s="1">
        <f t="shared" si="77"/>
        <v>460.29841838306845</v>
      </c>
      <c r="AC329" t="s">
        <v>27</v>
      </c>
      <c r="AD329" s="4">
        <v>292.59724934895831</v>
      </c>
      <c r="AE329" s="4">
        <v>303.46893310546875</v>
      </c>
      <c r="AF329" s="4">
        <v>314.34127807617187</v>
      </c>
      <c r="AG329" s="4">
        <v>325.21208699544269</v>
      </c>
      <c r="AH329" s="4">
        <v>336.08432006835937</v>
      </c>
      <c r="AI329" s="4">
        <v>346.95565795898438</v>
      </c>
      <c r="AJ329" s="4">
        <v>357.82829793294269</v>
      </c>
      <c r="AK329" s="4">
        <v>368.69791666666669</v>
      </c>
      <c r="AL329" s="4">
        <v>379.56960042317706</v>
      </c>
      <c r="AM329" s="4">
        <v>390.44121297200519</v>
      </c>
      <c r="AN329" s="4">
        <v>401.31278483072919</v>
      </c>
      <c r="AP329" s="4">
        <v>1238588.5486602783</v>
      </c>
      <c r="AQ329" s="4">
        <v>1284015.5085372925</v>
      </c>
      <c r="AR329" s="4">
        <v>1329445.3117370605</v>
      </c>
      <c r="AS329" s="4">
        <v>1374865.5187225342</v>
      </c>
      <c r="AT329" s="4">
        <v>1420296.6789627075</v>
      </c>
      <c r="AU329" s="4">
        <v>1465718.1783676147</v>
      </c>
      <c r="AV329" s="4">
        <v>1511144.2335510254</v>
      </c>
      <c r="AW329" s="4">
        <v>1556562.6957702637</v>
      </c>
      <c r="AX329" s="4">
        <v>1601987.4908447266</v>
      </c>
      <c r="AY329" s="4">
        <v>1647411.8981933594</v>
      </c>
      <c r="AZ329" s="4">
        <v>1692836.1763000488</v>
      </c>
      <c r="BA329" s="4"/>
      <c r="BB329" s="4">
        <v>5393439.2275997158</v>
      </c>
      <c r="BC329" s="4">
        <v>1261302.0285987854</v>
      </c>
      <c r="BD329" s="4">
        <v>1306730.4101371765</v>
      </c>
      <c r="BE329" s="4">
        <v>1352155.4152297974</v>
      </c>
      <c r="BF329" s="4">
        <v>1397581.0988426208</v>
      </c>
      <c r="BG329" s="4">
        <v>1443007.4286651611</v>
      </c>
      <c r="BH329" s="4">
        <v>1488431.2059593201</v>
      </c>
      <c r="BI329" s="4">
        <v>1533853.4646606445</v>
      </c>
      <c r="BJ329" s="4">
        <v>1579275.0933074951</v>
      </c>
      <c r="BK329" s="4">
        <v>1624699.694519043</v>
      </c>
      <c r="BL329" s="4">
        <v>1670124.0372467041</v>
      </c>
    </row>
    <row r="330" spans="1:64" x14ac:dyDescent="0.25">
      <c r="A330">
        <v>209</v>
      </c>
      <c r="C330" s="10">
        <v>0.67291666666666672</v>
      </c>
      <c r="D330" s="11">
        <v>2.5999999999999999E-2</v>
      </c>
      <c r="F330" s="1">
        <f t="shared" si="86"/>
        <v>25.796395305672078</v>
      </c>
      <c r="G330" s="1">
        <f t="shared" si="86"/>
        <v>26.754289576983211</v>
      </c>
      <c r="H330" s="1">
        <f t="shared" si="80"/>
        <v>27.70680782819035</v>
      </c>
      <c r="I330" s="1">
        <f t="shared" si="80"/>
        <v>28.659325457100916</v>
      </c>
      <c r="J330" s="1">
        <f t="shared" si="80"/>
        <v>29.611820683334813</v>
      </c>
      <c r="K330" s="1">
        <f t="shared" ref="K330:P390" si="88">AU330/43560</f>
        <v>30.564022807882289</v>
      </c>
      <c r="L330" s="1">
        <f t="shared" si="88"/>
        <v>31.516655561659071</v>
      </c>
      <c r="M330" s="1">
        <f t="shared" si="88"/>
        <v>32.469089802828705</v>
      </c>
      <c r="N330" s="1">
        <f t="shared" si="88"/>
        <v>33.421557025716766</v>
      </c>
      <c r="O330" s="1">
        <f t="shared" si="88"/>
        <v>34.374023004011676</v>
      </c>
      <c r="P330" s="1">
        <f t="shared" si="88"/>
        <v>35.326489604603161</v>
      </c>
      <c r="R330" s="1">
        <f t="shared" si="76"/>
        <v>85.573912497356687</v>
      </c>
      <c r="S330" s="1">
        <f t="shared" si="84"/>
        <v>111.84925493868434</v>
      </c>
      <c r="T330" s="1">
        <f t="shared" si="84"/>
        <v>139.07980364127113</v>
      </c>
      <c r="U330" s="1">
        <f t="shared" si="84"/>
        <v>167.26287028391675</v>
      </c>
      <c r="V330" s="1">
        <f t="shared" si="78"/>
        <v>196.39844335413463</v>
      </c>
      <c r="W330" s="1">
        <f t="shared" si="78"/>
        <v>226.48636509974318</v>
      </c>
      <c r="X330" s="1">
        <f t="shared" si="78"/>
        <v>257.52670428451387</v>
      </c>
      <c r="Y330" s="1">
        <f t="shared" si="78"/>
        <v>289.51957696675777</v>
      </c>
      <c r="Z330" s="1">
        <f t="shared" si="77"/>
        <v>322.46490038103047</v>
      </c>
      <c r="AA330" s="1">
        <f t="shared" si="77"/>
        <v>356.36269039589467</v>
      </c>
      <c r="AB330" s="1">
        <f t="shared" si="77"/>
        <v>391.21294670020211</v>
      </c>
      <c r="AC330" t="s">
        <v>27</v>
      </c>
      <c r="AD330" s="4">
        <v>316.00572713216144</v>
      </c>
      <c r="AE330" s="4">
        <v>327.61848958333331</v>
      </c>
      <c r="AF330" s="4">
        <v>339.14336140950519</v>
      </c>
      <c r="AG330" s="4">
        <v>350.66823323567706</v>
      </c>
      <c r="AH330" s="4">
        <v>362.19272867838544</v>
      </c>
      <c r="AI330" s="4">
        <v>373.71435546875</v>
      </c>
      <c r="AJ330" s="4">
        <v>385.24092610677081</v>
      </c>
      <c r="AK330" s="4">
        <v>396.76472981770831</v>
      </c>
      <c r="AL330" s="4">
        <v>408.2890625</v>
      </c>
      <c r="AM330" s="4">
        <v>419.81338500976562</v>
      </c>
      <c r="AN330" s="4">
        <v>431.33770751953125</v>
      </c>
      <c r="AP330" s="4">
        <v>1123690.9795150757</v>
      </c>
      <c r="AQ330" s="4">
        <v>1165416.8539733887</v>
      </c>
      <c r="AR330" s="4">
        <v>1206908.5489959717</v>
      </c>
      <c r="AS330" s="4">
        <v>1248400.2169113159</v>
      </c>
      <c r="AT330" s="4">
        <v>1289890.9089660645</v>
      </c>
      <c r="AU330" s="4">
        <v>1331368.8335113525</v>
      </c>
      <c r="AV330" s="4">
        <v>1372865.5162658691</v>
      </c>
      <c r="AW330" s="4">
        <v>1414353.5518112183</v>
      </c>
      <c r="AX330" s="4">
        <v>1455843.0240402222</v>
      </c>
      <c r="AY330" s="4">
        <v>1497332.4420547485</v>
      </c>
      <c r="AZ330" s="4">
        <v>1538821.8871765137</v>
      </c>
      <c r="BA330" s="4"/>
      <c r="BB330" s="4">
        <v>3727599.6283848574</v>
      </c>
      <c r="BC330" s="4">
        <v>1144553.9167442322</v>
      </c>
      <c r="BD330" s="4">
        <v>1186162.7014846802</v>
      </c>
      <c r="BE330" s="4">
        <v>1227654.3829536438</v>
      </c>
      <c r="BF330" s="4">
        <v>1269145.5629386902</v>
      </c>
      <c r="BG330" s="4">
        <v>1310629.8712387085</v>
      </c>
      <c r="BH330" s="4">
        <v>1352117.1748886108</v>
      </c>
      <c r="BI330" s="4">
        <v>1393609.5340385437</v>
      </c>
      <c r="BJ330" s="4">
        <v>1435098.2879257202</v>
      </c>
      <c r="BK330" s="4">
        <v>1476587.7330474854</v>
      </c>
      <c r="BL330" s="4">
        <v>1518077.1646156311</v>
      </c>
    </row>
    <row r="331" spans="1:64" x14ac:dyDescent="0.25">
      <c r="A331">
        <v>210</v>
      </c>
      <c r="C331" s="10">
        <v>0.6886363636363636</v>
      </c>
      <c r="D331" s="11">
        <v>2.5999999999999999E-2</v>
      </c>
      <c r="F331" s="1">
        <f t="shared" si="86"/>
        <v>30.454013786631183</v>
      </c>
      <c r="G331" s="1">
        <f t="shared" si="86"/>
        <v>31.452002974581127</v>
      </c>
      <c r="H331" s="1">
        <f t="shared" si="86"/>
        <v>32.315520256609958</v>
      </c>
      <c r="I331" s="1">
        <f t="shared" si="86"/>
        <v>33.179037538638788</v>
      </c>
      <c r="J331" s="1">
        <f t="shared" si="86"/>
        <v>34.042554183833857</v>
      </c>
      <c r="K331" s="1">
        <f t="shared" si="88"/>
        <v>34.906374598731681</v>
      </c>
      <c r="L331" s="1">
        <f t="shared" si="88"/>
        <v>35.769658799604933</v>
      </c>
      <c r="M331" s="1">
        <f t="shared" si="88"/>
        <v>36.633284343372694</v>
      </c>
      <c r="N331" s="1">
        <f t="shared" si="88"/>
        <v>37.496910523974208</v>
      </c>
      <c r="O331" s="1">
        <f t="shared" si="88"/>
        <v>38.360536067741961</v>
      </c>
      <c r="P331" s="1">
        <f t="shared" si="88"/>
        <v>39.224162885177236</v>
      </c>
      <c r="R331" s="1">
        <f t="shared" si="76"/>
        <v>90.760326384993618</v>
      </c>
      <c r="S331" s="1">
        <f t="shared" si="84"/>
        <v>121.71333476559977</v>
      </c>
      <c r="T331" s="1">
        <f t="shared" si="84"/>
        <v>153.59709638119531</v>
      </c>
      <c r="U331" s="1">
        <f t="shared" si="84"/>
        <v>186.34437527881968</v>
      </c>
      <c r="V331" s="1">
        <f t="shared" si="78"/>
        <v>219.955171140056</v>
      </c>
      <c r="W331" s="1">
        <f t="shared" si="78"/>
        <v>254.42963553133876</v>
      </c>
      <c r="X331" s="1">
        <f t="shared" si="78"/>
        <v>289.76765223050705</v>
      </c>
      <c r="Y331" s="1">
        <f t="shared" si="78"/>
        <v>325.96912380199586</v>
      </c>
      <c r="Z331" s="1">
        <f t="shared" si="77"/>
        <v>363.03422123566929</v>
      </c>
      <c r="AA331" s="1">
        <f t="shared" si="77"/>
        <v>400.9629445315274</v>
      </c>
      <c r="AB331" s="1">
        <f t="shared" si="77"/>
        <v>439.755294007987</v>
      </c>
      <c r="AC331" t="s">
        <v>27</v>
      </c>
      <c r="AD331" s="4">
        <v>366.585205078125</v>
      </c>
      <c r="AE331" s="4">
        <v>378.06275431315106</v>
      </c>
      <c r="AF331" s="4">
        <v>388.42266845703125</v>
      </c>
      <c r="AG331" s="4">
        <v>398.78258260091144</v>
      </c>
      <c r="AH331" s="4">
        <v>409.14248657226562</v>
      </c>
      <c r="AI331" s="4">
        <v>419.50444539388019</v>
      </c>
      <c r="AJ331" s="4">
        <v>429.86234537760419</v>
      </c>
      <c r="AK331" s="4">
        <v>440.22332763671875</v>
      </c>
      <c r="AL331" s="4">
        <v>450.58430989583331</v>
      </c>
      <c r="AM331" s="4">
        <v>460.94529215494794</v>
      </c>
      <c r="AN331" s="4">
        <v>471.30628458658856</v>
      </c>
      <c r="AP331" s="4">
        <v>1326576.8405456543</v>
      </c>
      <c r="AQ331" s="4">
        <v>1370049.2495727539</v>
      </c>
      <c r="AR331" s="4">
        <v>1407664.0623779297</v>
      </c>
      <c r="AS331" s="4">
        <v>1445278.8751831055</v>
      </c>
      <c r="AT331" s="4">
        <v>1482893.6602478027</v>
      </c>
      <c r="AU331" s="4">
        <v>1520521.677520752</v>
      </c>
      <c r="AV331" s="4">
        <v>1558126.337310791</v>
      </c>
      <c r="AW331" s="4">
        <v>1595745.8659973145</v>
      </c>
      <c r="AX331" s="4">
        <v>1633365.4224243164</v>
      </c>
      <c r="AY331" s="4">
        <v>1670984.9511108398</v>
      </c>
      <c r="AZ331" s="4">
        <v>1708604.5352783203</v>
      </c>
      <c r="BA331" s="4"/>
      <c r="BB331" s="4">
        <v>3953519.8173303218</v>
      </c>
      <c r="BC331" s="4">
        <v>1348313.0450592041</v>
      </c>
      <c r="BD331" s="4">
        <v>1388856.6559753418</v>
      </c>
      <c r="BE331" s="4">
        <v>1426471.4687805176</v>
      </c>
      <c r="BF331" s="4">
        <v>1464086.2677154541</v>
      </c>
      <c r="BG331" s="4">
        <v>1501707.6688842773</v>
      </c>
      <c r="BH331" s="4">
        <v>1539324.0074157715</v>
      </c>
      <c r="BI331" s="4">
        <v>1576936.1016540527</v>
      </c>
      <c r="BJ331" s="4">
        <v>1614555.6442108154</v>
      </c>
      <c r="BK331" s="4">
        <v>1652175.1867675781</v>
      </c>
      <c r="BL331" s="4">
        <v>1689794.7431945801</v>
      </c>
    </row>
    <row r="332" spans="1:64" x14ac:dyDescent="0.25">
      <c r="A332">
        <v>211</v>
      </c>
      <c r="C332" s="10">
        <v>0.76363636363636367</v>
      </c>
      <c r="D332" s="11">
        <v>2.5999999999999999E-2</v>
      </c>
      <c r="F332" s="1">
        <f t="shared" si="86"/>
        <v>34.605102438177944</v>
      </c>
      <c r="G332" s="1">
        <f t="shared" si="86"/>
        <v>35.791031665644368</v>
      </c>
      <c r="H332" s="1">
        <f t="shared" si="86"/>
        <v>36.976960186918902</v>
      </c>
      <c r="I332" s="1">
        <f t="shared" si="86"/>
        <v>38.162889414385333</v>
      </c>
      <c r="J332" s="1">
        <f t="shared" si="86"/>
        <v>39.348819348043648</v>
      </c>
      <c r="K332" s="1">
        <f t="shared" si="88"/>
        <v>40.535023990347369</v>
      </c>
      <c r="L332" s="1">
        <f t="shared" si="88"/>
        <v>41.721231457418646</v>
      </c>
      <c r="M332" s="1">
        <f t="shared" si="88"/>
        <v>42.907189638752584</v>
      </c>
      <c r="N332" s="1">
        <f t="shared" si="88"/>
        <v>44.09314640770274</v>
      </c>
      <c r="O332" s="1">
        <f t="shared" si="88"/>
        <v>45.279102470461005</v>
      </c>
      <c r="P332" s="1">
        <f t="shared" si="88"/>
        <v>46.465059239411154</v>
      </c>
      <c r="R332" s="1">
        <f t="shared" si="76"/>
        <v>101.93996010419359</v>
      </c>
      <c r="S332" s="1">
        <f t="shared" si="84"/>
        <v>137.13802715610476</v>
      </c>
      <c r="T332" s="1">
        <f t="shared" si="84"/>
        <v>173.5220230823864</v>
      </c>
      <c r="U332" s="1">
        <f t="shared" si="84"/>
        <v>211.09194788303853</v>
      </c>
      <c r="V332" s="1">
        <f t="shared" si="78"/>
        <v>249.847802264253</v>
      </c>
      <c r="W332" s="1">
        <f t="shared" si="78"/>
        <v>289.7897239334485</v>
      </c>
      <c r="X332" s="1">
        <f t="shared" si="78"/>
        <v>330.91785165733148</v>
      </c>
      <c r="Y332" s="1">
        <f t="shared" si="78"/>
        <v>373.23206220541709</v>
      </c>
      <c r="Z332" s="1">
        <f t="shared" si="77"/>
        <v>416.73223022864477</v>
      </c>
      <c r="AA332" s="1">
        <f t="shared" si="77"/>
        <v>461.41835466772665</v>
      </c>
      <c r="AB332" s="1">
        <f t="shared" si="77"/>
        <v>507.29043552266273</v>
      </c>
      <c r="AC332" t="s">
        <v>27</v>
      </c>
      <c r="AD332" s="4">
        <v>373.94447835286456</v>
      </c>
      <c r="AE332" s="4">
        <v>386.60432942708331</v>
      </c>
      <c r="AF332" s="4">
        <v>399.26418050130206</v>
      </c>
      <c r="AG332" s="4">
        <v>411.92403157552081</v>
      </c>
      <c r="AH332" s="4">
        <v>424.58389282226562</v>
      </c>
      <c r="AI332" s="4">
        <v>437.2464599609375</v>
      </c>
      <c r="AJ332" s="4">
        <v>449.90872192382812</v>
      </c>
      <c r="AK332" s="4">
        <v>462.56901041666669</v>
      </c>
      <c r="AL332" s="4">
        <v>475.22928873697919</v>
      </c>
      <c r="AM332" s="4">
        <v>487.88955688476562</v>
      </c>
      <c r="AN332" s="4">
        <v>500.54983520507813</v>
      </c>
      <c r="AP332" s="4">
        <v>1507398.2622070312</v>
      </c>
      <c r="AQ332" s="4">
        <v>1559057.3393554688</v>
      </c>
      <c r="AR332" s="4">
        <v>1610716.3857421875</v>
      </c>
      <c r="AS332" s="4">
        <v>1662375.462890625</v>
      </c>
      <c r="AT332" s="4">
        <v>1714034.5708007812</v>
      </c>
      <c r="AU332" s="4">
        <v>1765705.6450195313</v>
      </c>
      <c r="AV332" s="4">
        <v>1817376.8422851563</v>
      </c>
      <c r="AW332" s="4">
        <v>1869037.1806640625</v>
      </c>
      <c r="AX332" s="4">
        <v>1920697.4575195313</v>
      </c>
      <c r="AY332" s="4">
        <v>1972357.7036132813</v>
      </c>
      <c r="AZ332" s="4">
        <v>2024017.98046875</v>
      </c>
      <c r="BA332" s="4"/>
      <c r="BB332" s="4">
        <v>4440504.6621386725</v>
      </c>
      <c r="BC332" s="4">
        <v>1533227.80078125</v>
      </c>
      <c r="BD332" s="4">
        <v>1584886.8625488281</v>
      </c>
      <c r="BE332" s="4">
        <v>1636545.9243164063</v>
      </c>
      <c r="BF332" s="4">
        <v>1688205.0168457031</v>
      </c>
      <c r="BG332" s="4">
        <v>1739870.1079101563</v>
      </c>
      <c r="BH332" s="4">
        <v>1791541.2436523438</v>
      </c>
      <c r="BI332" s="4">
        <v>1843207.0114746094</v>
      </c>
      <c r="BJ332" s="4">
        <v>1894867.3190917969</v>
      </c>
      <c r="BK332" s="4">
        <v>1946527.5805664063</v>
      </c>
      <c r="BL332" s="4">
        <v>1998187.8420410156</v>
      </c>
    </row>
    <row r="333" spans="1:64" x14ac:dyDescent="0.25">
      <c r="A333">
        <v>212</v>
      </c>
      <c r="C333" s="10">
        <v>1.3079545454545454</v>
      </c>
      <c r="D333" s="11">
        <v>2.5999999999999999E-2</v>
      </c>
      <c r="F333" s="1">
        <f t="shared" si="86"/>
        <v>57.310403556928819</v>
      </c>
      <c r="G333" s="1">
        <f t="shared" si="86"/>
        <v>60.043081516864873</v>
      </c>
      <c r="H333" s="1">
        <f t="shared" si="86"/>
        <v>62.05528159653845</v>
      </c>
      <c r="I333" s="1">
        <f t="shared" si="86"/>
        <v>64.066982126367321</v>
      </c>
      <c r="J333" s="1">
        <f t="shared" si="86"/>
        <v>66.079029801003529</v>
      </c>
      <c r="K333" s="1">
        <f t="shared" si="88"/>
        <v>68.090805323787293</v>
      </c>
      <c r="L333" s="1">
        <f t="shared" si="88"/>
        <v>70.059961866478616</v>
      </c>
      <c r="M333" s="1">
        <f t="shared" si="88"/>
        <v>72.008587273421696</v>
      </c>
      <c r="N333" s="1">
        <f t="shared" si="88"/>
        <v>73.95777633709028</v>
      </c>
      <c r="O333" s="1">
        <f t="shared" si="88"/>
        <v>75.906469479605519</v>
      </c>
      <c r="P333" s="1">
        <f t="shared" si="88"/>
        <v>77.855052551815987</v>
      </c>
      <c r="R333" s="1">
        <f t="shared" si="76"/>
        <v>245.36361505673412</v>
      </c>
      <c r="S333" s="1">
        <f t="shared" si="84"/>
        <v>304.04035759363097</v>
      </c>
      <c r="T333" s="1">
        <f t="shared" si="84"/>
        <v>365.08953915033266</v>
      </c>
      <c r="U333" s="1">
        <f t="shared" si="84"/>
        <v>428.15067101178556</v>
      </c>
      <c r="V333" s="1">
        <f t="shared" si="78"/>
        <v>493.22367697547099</v>
      </c>
      <c r="W333" s="1">
        <f t="shared" si="78"/>
        <v>560.30859453786638</v>
      </c>
      <c r="X333" s="1">
        <f t="shared" si="78"/>
        <v>629.38397813299935</v>
      </c>
      <c r="Y333" s="1">
        <f t="shared" si="78"/>
        <v>700.41825270294953</v>
      </c>
      <c r="Z333" s="1">
        <f t="shared" si="77"/>
        <v>773.40143450820551</v>
      </c>
      <c r="AA333" s="1">
        <f t="shared" si="77"/>
        <v>848.33355741655339</v>
      </c>
      <c r="AB333" s="1">
        <f t="shared" si="77"/>
        <v>925.21431843226412</v>
      </c>
      <c r="AC333" t="s">
        <v>27</v>
      </c>
      <c r="AD333" s="4">
        <v>358.79592895507812</v>
      </c>
      <c r="AE333" s="4">
        <v>378.03045654296875</v>
      </c>
      <c r="AF333" s="4">
        <v>391.20454915364581</v>
      </c>
      <c r="AG333" s="4">
        <v>404.37612915039062</v>
      </c>
      <c r="AH333" s="4">
        <v>417.55043538411456</v>
      </c>
      <c r="AI333" s="4">
        <v>430.72343953450519</v>
      </c>
      <c r="AJ333" s="4">
        <v>443.53734334309894</v>
      </c>
      <c r="AK333" s="4">
        <v>456.17798868815106</v>
      </c>
      <c r="AL333" s="4">
        <v>468.82234700520831</v>
      </c>
      <c r="AM333" s="4">
        <v>481.46340942382812</v>
      </c>
      <c r="AN333" s="4">
        <v>494.10353597005206</v>
      </c>
      <c r="AP333" s="4">
        <v>2496441.1789398193</v>
      </c>
      <c r="AQ333" s="4">
        <v>2615476.6308746338</v>
      </c>
      <c r="AR333" s="4">
        <v>2703128.0663452148</v>
      </c>
      <c r="AS333" s="4">
        <v>2790757.7414245605</v>
      </c>
      <c r="AT333" s="4">
        <v>2878402.5381317139</v>
      </c>
      <c r="AU333" s="4">
        <v>2966035.4799041748</v>
      </c>
      <c r="AV333" s="4">
        <v>3051811.9389038086</v>
      </c>
      <c r="AW333" s="4">
        <v>3136694.061630249</v>
      </c>
      <c r="AX333" s="4">
        <v>3221600.7372436523</v>
      </c>
      <c r="AY333" s="4">
        <v>3306485.8105316162</v>
      </c>
      <c r="AZ333" s="4">
        <v>3391366.0891571045</v>
      </c>
      <c r="BA333" s="4"/>
      <c r="BB333" s="4">
        <v>10688039.071871338</v>
      </c>
      <c r="BC333" s="4">
        <v>2555958.9049072266</v>
      </c>
      <c r="BD333" s="4">
        <v>2659302.3486099243</v>
      </c>
      <c r="BE333" s="4">
        <v>2746942.9038848877</v>
      </c>
      <c r="BF333" s="4">
        <v>2834580.1397781372</v>
      </c>
      <c r="BG333" s="4">
        <v>2922219.0090179443</v>
      </c>
      <c r="BH333" s="4">
        <v>3008923.7094039917</v>
      </c>
      <c r="BI333" s="4">
        <v>3094253.0002670288</v>
      </c>
      <c r="BJ333" s="4">
        <v>3179147.3994369507</v>
      </c>
      <c r="BK333" s="4">
        <v>3264043.2738876343</v>
      </c>
      <c r="BL333" s="4">
        <v>3348925.9498443604</v>
      </c>
    </row>
    <row r="334" spans="1:64" x14ac:dyDescent="0.25">
      <c r="A334">
        <v>213</v>
      </c>
      <c r="C334" s="10">
        <v>0.9267045454545455</v>
      </c>
      <c r="D334" s="11">
        <v>2.5999999999999999E-2</v>
      </c>
      <c r="F334" s="1">
        <f t="shared" si="86"/>
        <v>36.534085606871884</v>
      </c>
      <c r="G334" s="1">
        <f t="shared" si="86"/>
        <v>38.989337942160191</v>
      </c>
      <c r="H334" s="1">
        <f t="shared" si="86"/>
        <v>40.934287627669406</v>
      </c>
      <c r="I334" s="1">
        <f t="shared" si="86"/>
        <v>42.879237313178614</v>
      </c>
      <c r="J334" s="1">
        <f t="shared" si="86"/>
        <v>44.824184427707976</v>
      </c>
      <c r="K334" s="1">
        <f t="shared" si="88"/>
        <v>46.655605641935153</v>
      </c>
      <c r="L334" s="1">
        <f t="shared" si="88"/>
        <v>48.007353146345494</v>
      </c>
      <c r="M334" s="1">
        <f t="shared" si="88"/>
        <v>49.344433210703954</v>
      </c>
      <c r="N334" s="1">
        <f t="shared" si="88"/>
        <v>50.681514989048985</v>
      </c>
      <c r="O334" s="1">
        <f t="shared" si="88"/>
        <v>52.018595053407445</v>
      </c>
      <c r="P334" s="1">
        <f t="shared" si="88"/>
        <v>53.355677688745757</v>
      </c>
      <c r="R334" s="1">
        <f t="shared" ref="R334:R397" si="89">BB334/43560</f>
        <v>202.86861023079527</v>
      </c>
      <c r="S334" s="1">
        <f t="shared" si="84"/>
        <v>240.63032200531131</v>
      </c>
      <c r="T334" s="1">
        <f t="shared" si="84"/>
        <v>280.59213479022611</v>
      </c>
      <c r="U334" s="1">
        <f t="shared" si="84"/>
        <v>322.4988972606501</v>
      </c>
      <c r="V334" s="1">
        <f t="shared" si="78"/>
        <v>366.3506081310934</v>
      </c>
      <c r="W334" s="1">
        <f t="shared" si="78"/>
        <v>412.09050316591498</v>
      </c>
      <c r="X334" s="1">
        <f t="shared" si="78"/>
        <v>459.42198256005531</v>
      </c>
      <c r="Y334" s="1">
        <f t="shared" si="78"/>
        <v>508.09787573858006</v>
      </c>
      <c r="Z334" s="1">
        <f t="shared" si="77"/>
        <v>558.11084983845649</v>
      </c>
      <c r="AA334" s="1">
        <f t="shared" si="77"/>
        <v>609.46090485968466</v>
      </c>
      <c r="AB334" s="1">
        <f t="shared" si="77"/>
        <v>662.14804123076124</v>
      </c>
      <c r="AC334" t="s">
        <v>27</v>
      </c>
      <c r="AD334" s="4">
        <v>327.68411254882812</v>
      </c>
      <c r="AE334" s="4">
        <v>350.73781331380206</v>
      </c>
      <c r="AF334" s="4">
        <v>367.73421223958331</v>
      </c>
      <c r="AG334" s="4">
        <v>384.73061116536456</v>
      </c>
      <c r="AH334" s="4">
        <v>401.72698974609375</v>
      </c>
      <c r="AI334" s="4">
        <v>417.76539103190106</v>
      </c>
      <c r="AJ334" s="4">
        <v>429.88050333658856</v>
      </c>
      <c r="AK334" s="4">
        <v>441.82154337565106</v>
      </c>
      <c r="AL334" s="4">
        <v>453.76259358723956</v>
      </c>
      <c r="AM334" s="4">
        <v>465.70363362630206</v>
      </c>
      <c r="AN334" s="4">
        <v>477.64469401041669</v>
      </c>
      <c r="AP334" s="4">
        <v>1591424.7690353394</v>
      </c>
      <c r="AQ334" s="4">
        <v>1698375.560760498</v>
      </c>
      <c r="AR334" s="4">
        <v>1783097.5690612793</v>
      </c>
      <c r="AS334" s="4">
        <v>1867819.5773620605</v>
      </c>
      <c r="AT334" s="4">
        <v>1952541.4736709595</v>
      </c>
      <c r="AU334" s="4">
        <v>2032318.1817626953</v>
      </c>
      <c r="AV334" s="4">
        <v>2091200.3030548096</v>
      </c>
      <c r="AW334" s="4">
        <v>2149443.5106582642</v>
      </c>
      <c r="AX334" s="4">
        <v>2207686.7929229736</v>
      </c>
      <c r="AY334" s="4">
        <v>2265930.0005264282</v>
      </c>
      <c r="AZ334" s="4">
        <v>2324173.3201217651</v>
      </c>
      <c r="BA334" s="4"/>
      <c r="BB334" s="4">
        <v>8836956.6616534423</v>
      </c>
      <c r="BC334" s="4">
        <v>1644900.1648979187</v>
      </c>
      <c r="BD334" s="4">
        <v>1740736.5649108887</v>
      </c>
      <c r="BE334" s="4">
        <v>1825458.5732116699</v>
      </c>
      <c r="BF334" s="4">
        <v>1910180.52551651</v>
      </c>
      <c r="BG334" s="4">
        <v>1992429.8277168274</v>
      </c>
      <c r="BH334" s="4">
        <v>2061759.2424087524</v>
      </c>
      <c r="BI334" s="4">
        <v>2120321.9068565369</v>
      </c>
      <c r="BJ334" s="4">
        <v>2178565.1517906189</v>
      </c>
      <c r="BK334" s="4">
        <v>2236808.3967247009</v>
      </c>
      <c r="BL334" s="4">
        <v>2295051.6603240967</v>
      </c>
    </row>
    <row r="335" spans="1:64" x14ac:dyDescent="0.25">
      <c r="B335" s="2" t="s">
        <v>55</v>
      </c>
      <c r="C335" s="12">
        <f>SUM(C325:C334)</f>
        <v>8.9486742424242429</v>
      </c>
      <c r="D335" s="11"/>
      <c r="F335" s="12">
        <f>SUM(F325:F334)</f>
        <v>278.93407099341118</v>
      </c>
      <c r="G335" s="12">
        <f t="shared" ref="G335:AB335" si="90">SUM(G325:G334)</f>
        <v>294.25799076505712</v>
      </c>
      <c r="H335" s="12">
        <f t="shared" si="90"/>
        <v>312.41106508213846</v>
      </c>
      <c r="I335" s="12">
        <f t="shared" si="90"/>
        <v>334.89702930292816</v>
      </c>
      <c r="J335" s="12">
        <f t="shared" si="90"/>
        <v>353.71825190474942</v>
      </c>
      <c r="K335" s="12">
        <f t="shared" si="90"/>
        <v>365.8248585256116</v>
      </c>
      <c r="L335" s="12">
        <f t="shared" si="90"/>
        <v>376.69110916530025</v>
      </c>
      <c r="M335" s="12">
        <f t="shared" si="90"/>
        <v>387.67402310060515</v>
      </c>
      <c r="N335" s="12">
        <f t="shared" si="90"/>
        <v>399.5695848231145</v>
      </c>
      <c r="O335" s="12">
        <f t="shared" si="90"/>
        <v>411.93554963960463</v>
      </c>
      <c r="P335" s="12">
        <f t="shared" si="90"/>
        <v>425.23801183998313</v>
      </c>
      <c r="Q335" s="12">
        <f t="shared" si="90"/>
        <v>0</v>
      </c>
      <c r="R335" s="12">
        <f t="shared" si="90"/>
        <v>1220.8631950981996</v>
      </c>
      <c r="S335" s="12">
        <f t="shared" si="90"/>
        <v>1506.984226672676</v>
      </c>
      <c r="T335" s="12">
        <f t="shared" si="90"/>
        <v>1807.306710582511</v>
      </c>
      <c r="U335" s="12">
        <f t="shared" si="90"/>
        <v>2130.9607577750439</v>
      </c>
      <c r="V335" s="12">
        <f t="shared" si="90"/>
        <v>2475.2683983788829</v>
      </c>
      <c r="W335" s="12">
        <f t="shared" si="90"/>
        <v>2835.0399535940633</v>
      </c>
      <c r="X335" s="12">
        <f t="shared" si="90"/>
        <v>3206.2979374395195</v>
      </c>
      <c r="Y335" s="12">
        <f t="shared" si="90"/>
        <v>3588.4805035724721</v>
      </c>
      <c r="Z335" s="12">
        <f t="shared" si="90"/>
        <v>3982.1023075343319</v>
      </c>
      <c r="AA335" s="12">
        <f t="shared" si="90"/>
        <v>4387.8548747656914</v>
      </c>
      <c r="AB335" s="12">
        <f t="shared" si="90"/>
        <v>4806.441655505485</v>
      </c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</row>
    <row r="336" spans="1:64" x14ac:dyDescent="0.25">
      <c r="B336" s="2"/>
      <c r="C336" s="10"/>
      <c r="D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</row>
    <row r="337" spans="1:64" x14ac:dyDescent="0.25">
      <c r="A337">
        <v>81</v>
      </c>
      <c r="C337" s="10">
        <v>0.73049242424242422</v>
      </c>
      <c r="D337" s="11">
        <v>2.7E-2</v>
      </c>
      <c r="F337" s="1">
        <f t="shared" ref="F337:P340" si="91">AP337/43560</f>
        <v>18.598226170325301</v>
      </c>
      <c r="G337" s="1">
        <f t="shared" si="91"/>
        <v>19.160595304841181</v>
      </c>
      <c r="H337" s="1">
        <f t="shared" si="91"/>
        <v>19.72296308827466</v>
      </c>
      <c r="I337" s="1">
        <f t="shared" si="91"/>
        <v>20.28533222279054</v>
      </c>
      <c r="J337" s="1">
        <f t="shared" si="91"/>
        <v>20.847700006224017</v>
      </c>
      <c r="K337" s="1">
        <f t="shared" si="91"/>
        <v>21.410069140739896</v>
      </c>
      <c r="L337" s="1">
        <f t="shared" si="91"/>
        <v>21.972522042364677</v>
      </c>
      <c r="M337" s="1">
        <f t="shared" si="91"/>
        <v>22.534974943989454</v>
      </c>
      <c r="N337" s="1">
        <f t="shared" si="91"/>
        <v>23.097426494531835</v>
      </c>
      <c r="O337" s="1">
        <f t="shared" si="91"/>
        <v>23.523063387840139</v>
      </c>
      <c r="P337" s="1">
        <f t="shared" si="91"/>
        <v>24.059691700440574</v>
      </c>
      <c r="R337" s="1">
        <f>BB337/43560</f>
        <v>118.84266522837868</v>
      </c>
      <c r="S337" s="1">
        <f t="shared" ref="S337:AB340" si="92">BC337/43560+R337</f>
        <v>137.72207596596192</v>
      </c>
      <c r="T337" s="1">
        <f t="shared" si="92"/>
        <v>157.16385516251984</v>
      </c>
      <c r="U337" s="1">
        <f t="shared" si="92"/>
        <v>177.16800281805243</v>
      </c>
      <c r="V337" s="1">
        <f t="shared" si="92"/>
        <v>197.73451893255969</v>
      </c>
      <c r="W337" s="1">
        <f t="shared" si="92"/>
        <v>218.86340350604166</v>
      </c>
      <c r="X337" s="1">
        <f t="shared" si="92"/>
        <v>240.55469909759395</v>
      </c>
      <c r="Y337" s="1">
        <f t="shared" si="92"/>
        <v>262.80844759077104</v>
      </c>
      <c r="Z337" s="1">
        <f t="shared" si="92"/>
        <v>285.62464831003166</v>
      </c>
      <c r="AA337" s="1">
        <f t="shared" si="92"/>
        <v>308.93489325121766</v>
      </c>
      <c r="AB337" s="1">
        <f t="shared" si="92"/>
        <v>332.726270795358</v>
      </c>
      <c r="AC337" t="s">
        <v>27</v>
      </c>
      <c r="AD337" s="4">
        <v>210.04374694824219</v>
      </c>
      <c r="AE337" s="4">
        <v>216.39500427246094</v>
      </c>
      <c r="AF337" s="4">
        <v>222.74624633789062</v>
      </c>
      <c r="AG337" s="4">
        <v>229.09750366210937</v>
      </c>
      <c r="AH337" s="4">
        <v>235.44874572753906</v>
      </c>
      <c r="AI337" s="4">
        <v>241.80000305175781</v>
      </c>
      <c r="AJ337" s="4">
        <v>248.15220642089844</v>
      </c>
      <c r="AK337" s="4">
        <v>254.50440979003906</v>
      </c>
      <c r="AL337" s="4">
        <v>260.85659790039062</v>
      </c>
      <c r="AM337" s="4">
        <v>265.66363525390625</v>
      </c>
      <c r="AN337" s="4">
        <v>271.72418212890625</v>
      </c>
      <c r="AP337" s="4">
        <v>810138.73197937012</v>
      </c>
      <c r="AQ337" s="4">
        <v>834635.53147888184</v>
      </c>
      <c r="AR337" s="4">
        <v>859132.27212524414</v>
      </c>
      <c r="AS337" s="4">
        <v>883629.07162475586</v>
      </c>
      <c r="AT337" s="4">
        <v>908125.81227111816</v>
      </c>
      <c r="AU337" s="4">
        <v>932622.61177062988</v>
      </c>
      <c r="AV337" s="4">
        <v>957123.06016540527</v>
      </c>
      <c r="AW337" s="4">
        <v>981623.50856018066</v>
      </c>
      <c r="AX337" s="4">
        <v>1006123.8981018066</v>
      </c>
      <c r="AY337" s="4">
        <v>1024664.6411743164</v>
      </c>
      <c r="AZ337" s="4">
        <v>1048040.1704711914</v>
      </c>
      <c r="BA337" s="4"/>
      <c r="BB337" s="4">
        <v>5176786.4973481754</v>
      </c>
      <c r="BC337" s="4">
        <v>822387.13172912598</v>
      </c>
      <c r="BD337" s="4">
        <v>846883.90180206299</v>
      </c>
      <c r="BE337" s="4">
        <v>871380.671875</v>
      </c>
      <c r="BF337" s="4">
        <v>895877.44194793701</v>
      </c>
      <c r="BG337" s="4">
        <v>920374.21202087402</v>
      </c>
      <c r="BH337" s="4">
        <v>944872.83596801758</v>
      </c>
      <c r="BI337" s="4">
        <v>969373.28436279297</v>
      </c>
      <c r="BJ337" s="4">
        <v>993873.70333099365</v>
      </c>
      <c r="BK337" s="4">
        <v>1015394.2696380615</v>
      </c>
      <c r="BL337" s="4">
        <v>1036352.4058227539</v>
      </c>
    </row>
    <row r="338" spans="1:64" x14ac:dyDescent="0.25">
      <c r="A338">
        <v>82</v>
      </c>
      <c r="C338" s="10">
        <v>0.49412878787878789</v>
      </c>
      <c r="D338" s="11">
        <v>2.7E-2</v>
      </c>
      <c r="F338" s="1">
        <f t="shared" si="91"/>
        <v>14.563638852122073</v>
      </c>
      <c r="G338" s="1">
        <f t="shared" si="91"/>
        <v>14.812855518225467</v>
      </c>
      <c r="H338" s="1">
        <f t="shared" si="91"/>
        <v>15.062073098244856</v>
      </c>
      <c r="I338" s="1">
        <f t="shared" si="91"/>
        <v>15.311290678264243</v>
      </c>
      <c r="J338" s="1">
        <f t="shared" si="91"/>
        <v>15.560507344367638</v>
      </c>
      <c r="K338" s="1">
        <f t="shared" si="91"/>
        <v>15.809724924387025</v>
      </c>
      <c r="L338" s="1">
        <f t="shared" si="91"/>
        <v>16.058968094054222</v>
      </c>
      <c r="M338" s="1">
        <f t="shared" si="91"/>
        <v>16.308213091553409</v>
      </c>
      <c r="N338" s="1">
        <f t="shared" si="91"/>
        <v>16.557456261220604</v>
      </c>
      <c r="O338" s="1">
        <f t="shared" si="91"/>
        <v>16.806701258719787</v>
      </c>
      <c r="P338" s="1">
        <f t="shared" si="91"/>
        <v>17.055944428386987</v>
      </c>
      <c r="R338" s="1">
        <f>BB338/43560</f>
        <v>102.23674474189693</v>
      </c>
      <c r="S338" s="1">
        <f t="shared" si="92"/>
        <v>116.92499192707069</v>
      </c>
      <c r="T338" s="1">
        <f t="shared" si="92"/>
        <v>131.86245623530584</v>
      </c>
      <c r="U338" s="1">
        <f t="shared" si="92"/>
        <v>147.0491381235604</v>
      </c>
      <c r="V338" s="1">
        <f t="shared" si="92"/>
        <v>162.48503713487634</v>
      </c>
      <c r="W338" s="1">
        <f t="shared" si="92"/>
        <v>178.17015326925366</v>
      </c>
      <c r="X338" s="1">
        <f t="shared" si="92"/>
        <v>194.10449977847429</v>
      </c>
      <c r="Y338" s="1">
        <f t="shared" si="92"/>
        <v>210.28809037127812</v>
      </c>
      <c r="Z338" s="1">
        <f t="shared" si="92"/>
        <v>226.72092504766513</v>
      </c>
      <c r="AA338" s="1">
        <f t="shared" si="92"/>
        <v>243.40300380763534</v>
      </c>
      <c r="AB338" s="1">
        <f t="shared" si="92"/>
        <v>260.33432665118875</v>
      </c>
      <c r="AC338" t="s">
        <v>27</v>
      </c>
      <c r="AD338" s="4">
        <v>243.1552734375</v>
      </c>
      <c r="AE338" s="4">
        <v>247.31620788574219</v>
      </c>
      <c r="AF338" s="4">
        <v>251.47715759277344</v>
      </c>
      <c r="AG338" s="4">
        <v>255.63810729980469</v>
      </c>
      <c r="AH338" s="4">
        <v>259.79904174804687</v>
      </c>
      <c r="AI338" s="4">
        <v>263.95999145507812</v>
      </c>
      <c r="AJ338" s="4">
        <v>268.12136840820312</v>
      </c>
      <c r="AK338" s="4">
        <v>272.28277587890625</v>
      </c>
      <c r="AL338" s="4">
        <v>276.44415283203125</v>
      </c>
      <c r="AM338" s="4">
        <v>280.60556030273437</v>
      </c>
      <c r="AN338" s="4">
        <v>284.76693725585937</v>
      </c>
      <c r="AP338" s="4">
        <v>634392.1083984375</v>
      </c>
      <c r="AQ338" s="4">
        <v>645247.98637390137</v>
      </c>
      <c r="AR338" s="4">
        <v>656103.9041595459</v>
      </c>
      <c r="AS338" s="4">
        <v>666959.82194519043</v>
      </c>
      <c r="AT338" s="4">
        <v>677815.6999206543</v>
      </c>
      <c r="AU338" s="4">
        <v>688671.61770629883</v>
      </c>
      <c r="AV338" s="4">
        <v>699528.65017700195</v>
      </c>
      <c r="AW338" s="4">
        <v>710385.76226806641</v>
      </c>
      <c r="AX338" s="4">
        <v>721242.79473876953</v>
      </c>
      <c r="AY338" s="4">
        <v>732099.90682983398</v>
      </c>
      <c r="AZ338" s="4">
        <v>742956.93930053711</v>
      </c>
      <c r="BA338" s="4"/>
      <c r="BB338" s="4">
        <v>4453432.6009570304</v>
      </c>
      <c r="BC338" s="4">
        <v>639820.04738616943</v>
      </c>
      <c r="BD338" s="4">
        <v>650675.94526672363</v>
      </c>
      <c r="BE338" s="4">
        <v>661531.86305236816</v>
      </c>
      <c r="BF338" s="4">
        <v>672387.76093292236</v>
      </c>
      <c r="BG338" s="4">
        <v>683243.65881347656</v>
      </c>
      <c r="BH338" s="4">
        <v>694100.13394165039</v>
      </c>
      <c r="BI338" s="4">
        <v>704957.20622253418</v>
      </c>
      <c r="BJ338" s="4">
        <v>715814.27850341797</v>
      </c>
      <c r="BK338" s="4">
        <v>726671.35078430176</v>
      </c>
      <c r="BL338" s="4">
        <v>737528.42306518555</v>
      </c>
    </row>
    <row r="339" spans="1:64" x14ac:dyDescent="0.25">
      <c r="A339">
        <v>84</v>
      </c>
      <c r="C339" s="10">
        <v>0.63958333333333328</v>
      </c>
      <c r="D339" s="11">
        <v>2.7E-2</v>
      </c>
      <c r="F339" s="1">
        <f t="shared" si="91"/>
        <v>18.142569940740412</v>
      </c>
      <c r="G339" s="1">
        <f t="shared" si="91"/>
        <v>18.42985674154879</v>
      </c>
      <c r="H339" s="1">
        <f t="shared" si="91"/>
        <v>18.717143542357164</v>
      </c>
      <c r="I339" s="1">
        <f t="shared" si="91"/>
        <v>19.004430343165541</v>
      </c>
      <c r="J339" s="1">
        <f t="shared" si="91"/>
        <v>19.291715961032445</v>
      </c>
      <c r="K339" s="1">
        <f t="shared" si="91"/>
        <v>19.579002761840819</v>
      </c>
      <c r="L339" s="1">
        <f t="shared" si="91"/>
        <v>19.866437430333608</v>
      </c>
      <c r="M339" s="1">
        <f t="shared" si="91"/>
        <v>20.153870915884923</v>
      </c>
      <c r="N339" s="1">
        <f t="shared" si="91"/>
        <v>20.482406885937007</v>
      </c>
      <c r="O339" s="1">
        <f t="shared" si="91"/>
        <v>20.952261776394316</v>
      </c>
      <c r="P339" s="1">
        <f t="shared" si="91"/>
        <v>21.422116666851622</v>
      </c>
      <c r="R339" s="1">
        <f>BB339/43560</f>
        <v>212.9030582545887</v>
      </c>
      <c r="S339" s="1">
        <f t="shared" si="92"/>
        <v>231.18927159573329</v>
      </c>
      <c r="T339" s="1">
        <f t="shared" si="92"/>
        <v>249.76277173768625</v>
      </c>
      <c r="U339" s="1">
        <f t="shared" si="92"/>
        <v>268.62355868044762</v>
      </c>
      <c r="V339" s="1">
        <f t="shared" si="92"/>
        <v>287.77163183254663</v>
      </c>
      <c r="W339" s="1">
        <f t="shared" si="92"/>
        <v>307.20699119398324</v>
      </c>
      <c r="X339" s="1">
        <f t="shared" si="92"/>
        <v>326.92971129007049</v>
      </c>
      <c r="Y339" s="1">
        <f t="shared" si="92"/>
        <v>346.93986546317973</v>
      </c>
      <c r="Z339" s="1">
        <f t="shared" si="92"/>
        <v>367.25800436409071</v>
      </c>
      <c r="AA339" s="1">
        <f t="shared" si="92"/>
        <v>387.97533869525637</v>
      </c>
      <c r="AB339" s="1">
        <f t="shared" si="92"/>
        <v>409.16252791687936</v>
      </c>
      <c r="AC339" t="s">
        <v>27</v>
      </c>
      <c r="AD339" s="4">
        <v>234.02142333984375</v>
      </c>
      <c r="AE339" s="4">
        <v>237.72714233398437</v>
      </c>
      <c r="AF339" s="4">
        <v>241.432861328125</v>
      </c>
      <c r="AG339" s="4">
        <v>245.13858032226562</v>
      </c>
      <c r="AH339" s="4">
        <v>248.84428405761719</v>
      </c>
      <c r="AI339" s="4">
        <v>252.55000305175781</v>
      </c>
      <c r="AJ339" s="4">
        <v>256.25762939453125</v>
      </c>
      <c r="AK339" s="4">
        <v>259.96524047851562</v>
      </c>
      <c r="AL339" s="4">
        <v>264.20303344726562</v>
      </c>
      <c r="AM339" s="4">
        <v>270.26370239257812</v>
      </c>
      <c r="AN339" s="4">
        <v>276.32437133789062</v>
      </c>
      <c r="AP339" s="4">
        <v>790290.34661865234</v>
      </c>
      <c r="AQ339" s="4">
        <v>802804.55966186523</v>
      </c>
      <c r="AR339" s="4">
        <v>815318.77270507813</v>
      </c>
      <c r="AS339" s="4">
        <v>827832.98574829102</v>
      </c>
      <c r="AT339" s="4">
        <v>840347.14726257324</v>
      </c>
      <c r="AU339" s="4">
        <v>852861.36030578613</v>
      </c>
      <c r="AV339" s="4">
        <v>865382.01446533203</v>
      </c>
      <c r="AW339" s="4">
        <v>877902.61709594727</v>
      </c>
      <c r="AX339" s="4">
        <v>892213.64395141602</v>
      </c>
      <c r="AY339" s="4">
        <v>912680.52297973633</v>
      </c>
      <c r="AZ339" s="4">
        <v>933147.40200805664</v>
      </c>
      <c r="BA339" s="4"/>
      <c r="BB339" s="4">
        <v>9274057.2175698839</v>
      </c>
      <c r="BC339" s="4">
        <v>796547.45314025879</v>
      </c>
      <c r="BD339" s="4">
        <v>809061.66618347168</v>
      </c>
      <c r="BE339" s="4">
        <v>821575.87922668457</v>
      </c>
      <c r="BF339" s="4">
        <v>834090.06650543213</v>
      </c>
      <c r="BG339" s="4">
        <v>846604.25378417969</v>
      </c>
      <c r="BH339" s="4">
        <v>859121.68738555908</v>
      </c>
      <c r="BI339" s="4">
        <v>871642.31578063965</v>
      </c>
      <c r="BJ339" s="4">
        <v>885058.13052368164</v>
      </c>
      <c r="BK339" s="4">
        <v>902447.08346557617</v>
      </c>
      <c r="BL339" s="4">
        <v>922913.96249389648</v>
      </c>
    </row>
    <row r="340" spans="1:64" x14ac:dyDescent="0.25">
      <c r="A340">
        <v>85</v>
      </c>
      <c r="C340" s="10">
        <v>0.63958333333333328</v>
      </c>
      <c r="D340" s="11">
        <v>2.7E-2</v>
      </c>
      <c r="F340" s="1">
        <f t="shared" si="91"/>
        <v>18.142569940740412</v>
      </c>
      <c r="G340" s="1">
        <f t="shared" si="91"/>
        <v>18.42985674154879</v>
      </c>
      <c r="H340" s="1">
        <f t="shared" si="91"/>
        <v>18.717143542357164</v>
      </c>
      <c r="I340" s="1">
        <f t="shared" si="91"/>
        <v>19.004430343165541</v>
      </c>
      <c r="J340" s="1">
        <f t="shared" si="91"/>
        <v>19.291715961032445</v>
      </c>
      <c r="K340" s="1">
        <f t="shared" si="91"/>
        <v>19.579002761840819</v>
      </c>
      <c r="L340" s="1">
        <f t="shared" si="91"/>
        <v>19.866437430333608</v>
      </c>
      <c r="M340" s="1">
        <f t="shared" si="91"/>
        <v>20.153870915884923</v>
      </c>
      <c r="N340" s="1">
        <f t="shared" si="91"/>
        <v>20.482406885937007</v>
      </c>
      <c r="O340" s="1">
        <f t="shared" si="91"/>
        <v>20.952261776394316</v>
      </c>
      <c r="P340" s="1">
        <f t="shared" si="91"/>
        <v>21.422116666851622</v>
      </c>
      <c r="R340" s="1">
        <f>BB340/43560</f>
        <v>212.9030582545887</v>
      </c>
      <c r="S340" s="1">
        <f t="shared" si="92"/>
        <v>231.18927159573329</v>
      </c>
      <c r="T340" s="1">
        <f t="shared" si="92"/>
        <v>249.76277173768625</v>
      </c>
      <c r="U340" s="1">
        <f t="shared" si="92"/>
        <v>268.62355868044762</v>
      </c>
      <c r="V340" s="1">
        <f t="shared" si="92"/>
        <v>287.77163183254663</v>
      </c>
      <c r="W340" s="1">
        <f t="shared" si="92"/>
        <v>307.20699119398324</v>
      </c>
      <c r="X340" s="1">
        <f t="shared" si="92"/>
        <v>326.92971129007049</v>
      </c>
      <c r="Y340" s="1">
        <f t="shared" si="92"/>
        <v>346.93986546317973</v>
      </c>
      <c r="Z340" s="1">
        <f t="shared" si="92"/>
        <v>367.25800436409071</v>
      </c>
      <c r="AA340" s="1">
        <f t="shared" si="92"/>
        <v>387.97533869525637</v>
      </c>
      <c r="AB340" s="1">
        <f t="shared" si="92"/>
        <v>409.16252791687936</v>
      </c>
      <c r="AC340" t="s">
        <v>27</v>
      </c>
      <c r="AD340" s="4">
        <v>234.02142333984375</v>
      </c>
      <c r="AE340" s="4">
        <v>237.72714233398437</v>
      </c>
      <c r="AF340" s="4">
        <v>241.432861328125</v>
      </c>
      <c r="AG340" s="4">
        <v>245.13858032226562</v>
      </c>
      <c r="AH340" s="4">
        <v>248.84428405761719</v>
      </c>
      <c r="AI340" s="4">
        <v>252.55000305175781</v>
      </c>
      <c r="AJ340" s="4">
        <v>256.25762939453125</v>
      </c>
      <c r="AK340" s="4">
        <v>259.96524047851562</v>
      </c>
      <c r="AL340" s="4">
        <v>264.20303344726562</v>
      </c>
      <c r="AM340" s="4">
        <v>270.26370239257812</v>
      </c>
      <c r="AN340" s="4">
        <v>276.32437133789062</v>
      </c>
      <c r="AP340" s="4">
        <v>790290.34661865234</v>
      </c>
      <c r="AQ340" s="4">
        <v>802804.55966186523</v>
      </c>
      <c r="AR340" s="4">
        <v>815318.77270507813</v>
      </c>
      <c r="AS340" s="4">
        <v>827832.98574829102</v>
      </c>
      <c r="AT340" s="4">
        <v>840347.14726257324</v>
      </c>
      <c r="AU340" s="4">
        <v>852861.36030578613</v>
      </c>
      <c r="AV340" s="4">
        <v>865382.01446533203</v>
      </c>
      <c r="AW340" s="4">
        <v>877902.61709594727</v>
      </c>
      <c r="AX340" s="4">
        <v>892213.64395141602</v>
      </c>
      <c r="AY340" s="4">
        <v>912680.52297973633</v>
      </c>
      <c r="AZ340" s="4">
        <v>933147.40200805664</v>
      </c>
      <c r="BA340" s="4"/>
      <c r="BB340" s="4">
        <v>9274057.2175698839</v>
      </c>
      <c r="BC340" s="4">
        <v>796547.45314025879</v>
      </c>
      <c r="BD340" s="4">
        <v>809061.66618347168</v>
      </c>
      <c r="BE340" s="4">
        <v>821575.87922668457</v>
      </c>
      <c r="BF340" s="4">
        <v>834090.06650543213</v>
      </c>
      <c r="BG340" s="4">
        <v>846604.25378417969</v>
      </c>
      <c r="BH340" s="4">
        <v>859121.68738555908</v>
      </c>
      <c r="BI340" s="4">
        <v>871642.31578063965</v>
      </c>
      <c r="BJ340" s="4">
        <v>885058.13052368164</v>
      </c>
      <c r="BK340" s="4">
        <v>902447.08346557617</v>
      </c>
      <c r="BL340" s="4">
        <v>922913.96249389648</v>
      </c>
    </row>
    <row r="341" spans="1:64" x14ac:dyDescent="0.25">
      <c r="A341">
        <v>217</v>
      </c>
      <c r="C341" s="10">
        <v>0.80303030303030298</v>
      </c>
      <c r="D341" s="11">
        <v>2.7E-2</v>
      </c>
      <c r="F341" s="1">
        <f t="shared" si="86"/>
        <v>15.43704977464632</v>
      </c>
      <c r="G341" s="1">
        <f t="shared" si="86"/>
        <v>16.212751572453943</v>
      </c>
      <c r="H341" s="1">
        <f t="shared" si="86"/>
        <v>16.988451885016715</v>
      </c>
      <c r="I341" s="1">
        <f t="shared" si="86"/>
        <v>17.764153682824336</v>
      </c>
      <c r="J341" s="1">
        <f t="shared" si="86"/>
        <v>18.539853995387109</v>
      </c>
      <c r="K341" s="1">
        <f t="shared" si="88"/>
        <v>19.315555793194733</v>
      </c>
      <c r="L341" s="1">
        <f t="shared" si="88"/>
        <v>20.091067479661675</v>
      </c>
      <c r="M341" s="1">
        <f t="shared" si="88"/>
        <v>20.866577680883768</v>
      </c>
      <c r="N341" s="1">
        <f t="shared" si="88"/>
        <v>21.64208936735071</v>
      </c>
      <c r="O341" s="1">
        <f t="shared" si="88"/>
        <v>22.4175995685728</v>
      </c>
      <c r="P341" s="1">
        <f t="shared" si="88"/>
        <v>23.150870891532513</v>
      </c>
      <c r="R341" s="1">
        <f t="shared" si="89"/>
        <v>57.348639912811088</v>
      </c>
      <c r="S341" s="1">
        <f t="shared" si="84"/>
        <v>73.173540586361213</v>
      </c>
      <c r="T341" s="1">
        <f t="shared" si="84"/>
        <v>89.77414231509654</v>
      </c>
      <c r="U341" s="1">
        <f t="shared" si="84"/>
        <v>107.15044509901706</v>
      </c>
      <c r="V341" s="1">
        <f t="shared" si="78"/>
        <v>125.30244893812278</v>
      </c>
      <c r="W341" s="1">
        <f t="shared" si="78"/>
        <v>144.23015383241369</v>
      </c>
      <c r="X341" s="1">
        <f t="shared" si="78"/>
        <v>163.93346546884189</v>
      </c>
      <c r="Y341" s="1">
        <f t="shared" si="78"/>
        <v>184.41228804911461</v>
      </c>
      <c r="Z341" s="1">
        <f t="shared" si="77"/>
        <v>205.66662157323185</v>
      </c>
      <c r="AA341" s="1">
        <f t="shared" si="77"/>
        <v>227.69646604119362</v>
      </c>
      <c r="AB341" s="1">
        <f t="shared" si="77"/>
        <v>250.48070127124629</v>
      </c>
      <c r="AC341" t="s">
        <v>27</v>
      </c>
      <c r="AD341" s="4">
        <v>158.59384155273437</v>
      </c>
      <c r="AE341" s="4">
        <v>166.56307983398437</v>
      </c>
      <c r="AF341" s="4">
        <v>174.53230285644531</v>
      </c>
      <c r="AG341" s="4">
        <v>182.50154113769531</v>
      </c>
      <c r="AH341" s="4">
        <v>190.47076416015625</v>
      </c>
      <c r="AI341" s="4">
        <v>198.44000244140625</v>
      </c>
      <c r="AJ341" s="4">
        <v>206.40728759765625</v>
      </c>
      <c r="AK341" s="4">
        <v>214.37455749511719</v>
      </c>
      <c r="AL341" s="4">
        <v>222.34184265136719</v>
      </c>
      <c r="AM341" s="4">
        <v>230.30911254882812</v>
      </c>
      <c r="AN341" s="4">
        <v>237.84243774414062</v>
      </c>
      <c r="AP341" s="4">
        <v>672437.88818359375</v>
      </c>
      <c r="AQ341" s="4">
        <v>706227.45849609375</v>
      </c>
      <c r="AR341" s="4">
        <v>740016.96411132813</v>
      </c>
      <c r="AS341" s="4">
        <v>773806.53442382812</v>
      </c>
      <c r="AT341" s="4">
        <v>807596.0400390625</v>
      </c>
      <c r="AU341" s="4">
        <v>841385.6103515625</v>
      </c>
      <c r="AV341" s="4">
        <v>875166.8994140625</v>
      </c>
      <c r="AW341" s="4">
        <v>908948.12377929688</v>
      </c>
      <c r="AX341" s="4">
        <v>942729.41284179687</v>
      </c>
      <c r="AY341" s="4">
        <v>976510.63720703125</v>
      </c>
      <c r="AZ341" s="4">
        <v>1008451.9360351562</v>
      </c>
      <c r="BA341" s="4"/>
      <c r="BB341" s="4">
        <v>2498106.7546020509</v>
      </c>
      <c r="BC341" s="4">
        <v>689332.67333984375</v>
      </c>
      <c r="BD341" s="4">
        <v>723122.21130371094</v>
      </c>
      <c r="BE341" s="4">
        <v>756911.74926757812</v>
      </c>
      <c r="BF341" s="4">
        <v>790701.28723144531</v>
      </c>
      <c r="BG341" s="4">
        <v>824490.8251953125</v>
      </c>
      <c r="BH341" s="4">
        <v>858276.2548828125</v>
      </c>
      <c r="BI341" s="4">
        <v>892057.51159667969</v>
      </c>
      <c r="BJ341" s="4">
        <v>925838.76831054687</v>
      </c>
      <c r="BK341" s="4">
        <v>959620.02502441406</v>
      </c>
      <c r="BL341" s="4">
        <v>992481.28662109375</v>
      </c>
    </row>
    <row r="342" spans="1:64" x14ac:dyDescent="0.25">
      <c r="A342">
        <v>218</v>
      </c>
      <c r="C342" s="10">
        <v>0.81458333333333333</v>
      </c>
      <c r="D342" s="11">
        <v>2.7E-2</v>
      </c>
      <c r="F342" s="1">
        <f t="shared" si="86"/>
        <v>15.659139405838166</v>
      </c>
      <c r="G342" s="1">
        <f t="shared" si="86"/>
        <v>16.446001064416134</v>
      </c>
      <c r="H342" s="1">
        <f t="shared" si="86"/>
        <v>17.232861216381341</v>
      </c>
      <c r="I342" s="1">
        <f t="shared" si="86"/>
        <v>18.01972287495931</v>
      </c>
      <c r="J342" s="1">
        <f t="shared" si="86"/>
        <v>18.806583026924518</v>
      </c>
      <c r="K342" s="1">
        <f t="shared" si="88"/>
        <v>19.593444685502487</v>
      </c>
      <c r="L342" s="1">
        <f t="shared" si="88"/>
        <v>20.380113497647372</v>
      </c>
      <c r="M342" s="1">
        <f t="shared" si="88"/>
        <v>21.166780803179499</v>
      </c>
      <c r="N342" s="1">
        <f t="shared" si="88"/>
        <v>21.953449615324388</v>
      </c>
      <c r="O342" s="1">
        <f t="shared" si="88"/>
        <v>22.740116920856515</v>
      </c>
      <c r="P342" s="1">
        <f t="shared" si="88"/>
        <v>23.48393766615126</v>
      </c>
      <c r="R342" s="1">
        <f t="shared" si="89"/>
        <v>58.173702892688794</v>
      </c>
      <c r="S342" s="1">
        <f t="shared" si="84"/>
        <v>74.226273127815944</v>
      </c>
      <c r="T342" s="1">
        <f t="shared" si="84"/>
        <v>91.065704268214688</v>
      </c>
      <c r="U342" s="1">
        <f t="shared" si="84"/>
        <v>108.69199631388501</v>
      </c>
      <c r="V342" s="1">
        <f t="shared" si="78"/>
        <v>127.10514926482693</v>
      </c>
      <c r="W342" s="1">
        <f t="shared" si="78"/>
        <v>146.30516312104044</v>
      </c>
      <c r="X342" s="1">
        <f t="shared" si="78"/>
        <v>166.29194221261537</v>
      </c>
      <c r="Y342" s="1">
        <f t="shared" si="78"/>
        <v>187.0653893630288</v>
      </c>
      <c r="Z342" s="1">
        <f t="shared" si="77"/>
        <v>208.62550457228073</v>
      </c>
      <c r="AA342" s="1">
        <f t="shared" si="77"/>
        <v>230.97228784037119</v>
      </c>
      <c r="AB342" s="1">
        <f t="shared" si="77"/>
        <v>254.08431513387507</v>
      </c>
      <c r="AC342" t="s">
        <v>27</v>
      </c>
      <c r="AD342" s="4">
        <v>158.59384155273437</v>
      </c>
      <c r="AE342" s="4">
        <v>166.56307983398437</v>
      </c>
      <c r="AF342" s="4">
        <v>174.53230285644531</v>
      </c>
      <c r="AG342" s="4">
        <v>182.50154113769531</v>
      </c>
      <c r="AH342" s="4">
        <v>190.47076416015625</v>
      </c>
      <c r="AI342" s="4">
        <v>198.44000244140625</v>
      </c>
      <c r="AJ342" s="4">
        <v>206.40728759765625</v>
      </c>
      <c r="AK342" s="4">
        <v>214.37455749511719</v>
      </c>
      <c r="AL342" s="4">
        <v>222.34184265136719</v>
      </c>
      <c r="AM342" s="4">
        <v>230.30911254882812</v>
      </c>
      <c r="AN342" s="4">
        <v>237.84243774414062</v>
      </c>
      <c r="AP342" s="4">
        <v>682112.11251831055</v>
      </c>
      <c r="AQ342" s="4">
        <v>716387.8063659668</v>
      </c>
      <c r="AR342" s="4">
        <v>750663.43458557129</v>
      </c>
      <c r="AS342" s="4">
        <v>784939.12843322754</v>
      </c>
      <c r="AT342" s="4">
        <v>819214.75665283203</v>
      </c>
      <c r="AU342" s="4">
        <v>853490.45050048828</v>
      </c>
      <c r="AV342" s="4">
        <v>887757.74395751953</v>
      </c>
      <c r="AW342" s="4">
        <v>922024.97178649902</v>
      </c>
      <c r="AX342" s="4">
        <v>956292.26524353027</v>
      </c>
      <c r="AY342" s="4">
        <v>990559.49307250977</v>
      </c>
      <c r="AZ342" s="4">
        <v>1022960.3247375488</v>
      </c>
      <c r="BA342" s="4"/>
      <c r="BB342" s="4">
        <v>2534046.4980055238</v>
      </c>
      <c r="BC342" s="4">
        <v>699249.95944213867</v>
      </c>
      <c r="BD342" s="4">
        <v>733525.62047576904</v>
      </c>
      <c r="BE342" s="4">
        <v>767801.28150939941</v>
      </c>
      <c r="BF342" s="4">
        <v>802076.94254302979</v>
      </c>
      <c r="BG342" s="4">
        <v>836352.60357666016</v>
      </c>
      <c r="BH342" s="4">
        <v>870624.09722900391</v>
      </c>
      <c r="BI342" s="4">
        <v>904891.35787200928</v>
      </c>
      <c r="BJ342" s="4">
        <v>939158.61851501465</v>
      </c>
      <c r="BK342" s="4">
        <v>973425.87915802002</v>
      </c>
      <c r="BL342" s="4">
        <v>1006759.9089050293</v>
      </c>
    </row>
    <row r="343" spans="1:64" x14ac:dyDescent="0.25">
      <c r="A343">
        <v>219</v>
      </c>
      <c r="C343" s="10">
        <v>0.40454545454545454</v>
      </c>
      <c r="D343" s="11">
        <v>2.7E-2</v>
      </c>
      <c r="F343" s="1">
        <f t="shared" si="86"/>
        <v>6.9248861601858431</v>
      </c>
      <c r="G343" s="1">
        <f t="shared" si="86"/>
        <v>7.0806139228757745</v>
      </c>
      <c r="H343" s="1">
        <f t="shared" si="86"/>
        <v>7.2363424337928288</v>
      </c>
      <c r="I343" s="1">
        <f t="shared" si="86"/>
        <v>7.3920701964827611</v>
      </c>
      <c r="J343" s="1">
        <f t="shared" si="86"/>
        <v>7.5477987073998145</v>
      </c>
      <c r="K343" s="1">
        <f t="shared" si="88"/>
        <v>7.7035264700897468</v>
      </c>
      <c r="L343" s="1">
        <f t="shared" si="88"/>
        <v>7.859275183139097</v>
      </c>
      <c r="M343" s="1">
        <f t="shared" si="88"/>
        <v>8.0150246444155684</v>
      </c>
      <c r="N343" s="1">
        <f t="shared" si="88"/>
        <v>8.1707733574649186</v>
      </c>
      <c r="O343" s="1">
        <f t="shared" si="88"/>
        <v>8.3265220705142688</v>
      </c>
      <c r="P343" s="1">
        <f t="shared" si="88"/>
        <v>8.4705041638418983</v>
      </c>
      <c r="R343" s="1">
        <f t="shared" si="89"/>
        <v>13.953645612774471</v>
      </c>
      <c r="S343" s="1">
        <f t="shared" si="84"/>
        <v>20.956395654305279</v>
      </c>
      <c r="T343" s="1">
        <f t="shared" si="84"/>
        <v>28.114873832639582</v>
      </c>
      <c r="U343" s="1">
        <f t="shared" si="84"/>
        <v>35.429080147777377</v>
      </c>
      <c r="V343" s="1">
        <f t="shared" si="78"/>
        <v>42.899014599718669</v>
      </c>
      <c r="W343" s="1">
        <f t="shared" si="78"/>
        <v>50.52467718846345</v>
      </c>
      <c r="X343" s="1">
        <f t="shared" si="78"/>
        <v>58.306078015077873</v>
      </c>
      <c r="Y343" s="1">
        <f t="shared" si="78"/>
        <v>66.243227928855205</v>
      </c>
      <c r="Z343" s="1">
        <f t="shared" si="77"/>
        <v>74.336126929795455</v>
      </c>
      <c r="AA343" s="1">
        <f t="shared" si="77"/>
        <v>82.584774643785053</v>
      </c>
      <c r="AB343" s="1">
        <f t="shared" si="77"/>
        <v>90.983287760963137</v>
      </c>
      <c r="AC343" t="s">
        <v>27</v>
      </c>
      <c r="AD343" s="4">
        <v>141.22099304199219</v>
      </c>
      <c r="AE343" s="4">
        <v>144.39678955078125</v>
      </c>
      <c r="AF343" s="4">
        <v>147.57260131835937</v>
      </c>
      <c r="AG343" s="4">
        <v>150.74839782714844</v>
      </c>
      <c r="AH343" s="4">
        <v>153.92420959472656</v>
      </c>
      <c r="AI343" s="4">
        <v>157.10000610351562</v>
      </c>
      <c r="AJ343" s="4">
        <v>160.27622985839844</v>
      </c>
      <c r="AK343" s="4">
        <v>163.45246887207031</v>
      </c>
      <c r="AL343" s="4">
        <v>166.62869262695312</v>
      </c>
      <c r="AM343" s="4">
        <v>169.80491638183594</v>
      </c>
      <c r="AN343" s="4">
        <v>172.74118041992187</v>
      </c>
      <c r="AP343" s="4">
        <v>301648.04113769531</v>
      </c>
      <c r="AQ343" s="4">
        <v>308431.54248046875</v>
      </c>
      <c r="AR343" s="4">
        <v>315215.07641601562</v>
      </c>
      <c r="AS343" s="4">
        <v>321998.57775878906</v>
      </c>
      <c r="AT343" s="4">
        <v>328782.11169433594</v>
      </c>
      <c r="AU343" s="4">
        <v>335565.61303710937</v>
      </c>
      <c r="AV343" s="4">
        <v>342350.02697753906</v>
      </c>
      <c r="AW343" s="4">
        <v>349134.47351074219</v>
      </c>
      <c r="AX343" s="4">
        <v>355918.88745117187</v>
      </c>
      <c r="AY343" s="4">
        <v>362703.30139160156</v>
      </c>
      <c r="AZ343" s="4">
        <v>368975.16137695312</v>
      </c>
      <c r="BA343" s="4"/>
      <c r="BB343" s="4">
        <v>607820.80289245595</v>
      </c>
      <c r="BC343" s="4">
        <v>305039.79180908203</v>
      </c>
      <c r="BD343" s="4">
        <v>311823.30944824219</v>
      </c>
      <c r="BE343" s="4">
        <v>318606.82708740234</v>
      </c>
      <c r="BF343" s="4">
        <v>325390.3447265625</v>
      </c>
      <c r="BG343" s="4">
        <v>332173.86236572266</v>
      </c>
      <c r="BH343" s="4">
        <v>338957.82000732422</v>
      </c>
      <c r="BI343" s="4">
        <v>345742.25024414062</v>
      </c>
      <c r="BJ343" s="4">
        <v>352526.68048095703</v>
      </c>
      <c r="BK343" s="4">
        <v>359311.09442138672</v>
      </c>
      <c r="BL343" s="4">
        <v>365839.23138427734</v>
      </c>
    </row>
    <row r="344" spans="1:64" x14ac:dyDescent="0.25">
      <c r="A344">
        <v>220</v>
      </c>
      <c r="C344" s="10">
        <v>0.5541666666666667</v>
      </c>
      <c r="D344" s="11">
        <v>2.7E-2</v>
      </c>
      <c r="F344" s="1">
        <f t="shared" si="86"/>
        <v>9.4860566033257374</v>
      </c>
      <c r="G344" s="1">
        <f t="shared" si="86"/>
        <v>9.6993803082090437</v>
      </c>
      <c r="H344" s="1">
        <f t="shared" si="86"/>
        <v>9.9127050380514117</v>
      </c>
      <c r="I344" s="1">
        <f t="shared" si="86"/>
        <v>10.126028742934718</v>
      </c>
      <c r="J344" s="1">
        <f t="shared" si="86"/>
        <v>10.339353472777088</v>
      </c>
      <c r="K344" s="1">
        <f t="shared" si="88"/>
        <v>10.552677177660392</v>
      </c>
      <c r="L344" s="1">
        <f t="shared" si="88"/>
        <v>10.76602958139747</v>
      </c>
      <c r="M344" s="1">
        <f t="shared" si="88"/>
        <v>10.979383010093612</v>
      </c>
      <c r="N344" s="1">
        <f t="shared" si="88"/>
        <v>11.19273541383069</v>
      </c>
      <c r="O344" s="1">
        <f t="shared" si="88"/>
        <v>11.406087817567768</v>
      </c>
      <c r="P344" s="1">
        <f t="shared" si="88"/>
        <v>11.603321715075561</v>
      </c>
      <c r="R344" s="1">
        <f t="shared" si="89"/>
        <v>19.11440405570136</v>
      </c>
      <c r="S344" s="1">
        <f t="shared" si="84"/>
        <v>28.707122511468754</v>
      </c>
      <c r="T344" s="1">
        <f t="shared" si="84"/>
        <v>38.513165184598982</v>
      </c>
      <c r="U344" s="1">
        <f t="shared" si="84"/>
        <v>48.53253207509205</v>
      </c>
      <c r="V344" s="1">
        <f t="shared" si="78"/>
        <v>58.765223182947949</v>
      </c>
      <c r="W344" s="1">
        <f t="shared" si="78"/>
        <v>69.211238508166687</v>
      </c>
      <c r="X344" s="1">
        <f t="shared" si="78"/>
        <v>79.870591887695625</v>
      </c>
      <c r="Y344" s="1">
        <f t="shared" si="78"/>
        <v>90.743298183441169</v>
      </c>
      <c r="Z344" s="1">
        <f t="shared" si="77"/>
        <v>101.82935739540332</v>
      </c>
      <c r="AA344" s="1">
        <f t="shared" si="77"/>
        <v>113.12876901110255</v>
      </c>
      <c r="AB344" s="1">
        <f t="shared" si="77"/>
        <v>124.63347377742421</v>
      </c>
      <c r="AC344" t="s">
        <v>27</v>
      </c>
      <c r="AD344" s="4">
        <v>141.22099304199219</v>
      </c>
      <c r="AE344" s="4">
        <v>144.39678955078125</v>
      </c>
      <c r="AF344" s="4">
        <v>147.57260131835937</v>
      </c>
      <c r="AG344" s="4">
        <v>150.74839782714844</v>
      </c>
      <c r="AH344" s="4">
        <v>153.92420959472656</v>
      </c>
      <c r="AI344" s="4">
        <v>157.10000610351562</v>
      </c>
      <c r="AJ344" s="4">
        <v>160.27622985839844</v>
      </c>
      <c r="AK344" s="4">
        <v>163.45246887207031</v>
      </c>
      <c r="AL344" s="4">
        <v>166.62869262695312</v>
      </c>
      <c r="AM344" s="4">
        <v>169.80491638183594</v>
      </c>
      <c r="AN344" s="4">
        <v>172.74118041992187</v>
      </c>
      <c r="AP344" s="4">
        <v>413212.62564086914</v>
      </c>
      <c r="AQ344" s="4">
        <v>422505.00622558594</v>
      </c>
      <c r="AR344" s="4">
        <v>431797.43145751953</v>
      </c>
      <c r="AS344" s="4">
        <v>441089.81204223633</v>
      </c>
      <c r="AT344" s="4">
        <v>450382.23727416992</v>
      </c>
      <c r="AU344" s="4">
        <v>459674.61785888672</v>
      </c>
      <c r="AV344" s="4">
        <v>468968.24856567383</v>
      </c>
      <c r="AW344" s="4">
        <v>478261.92391967773</v>
      </c>
      <c r="AX344" s="4">
        <v>487555.55462646484</v>
      </c>
      <c r="AY344" s="4">
        <v>496849.18533325195</v>
      </c>
      <c r="AZ344" s="4">
        <v>505440.69390869141</v>
      </c>
      <c r="BA344" s="4"/>
      <c r="BB344" s="4">
        <v>832623.44066635123</v>
      </c>
      <c r="BC344" s="4">
        <v>417858.81593322754</v>
      </c>
      <c r="BD344" s="4">
        <v>427151.21884155273</v>
      </c>
      <c r="BE344" s="4">
        <v>436443.62174987793</v>
      </c>
      <c r="BF344" s="4">
        <v>445736.02465820313</v>
      </c>
      <c r="BG344" s="4">
        <v>455028.42756652832</v>
      </c>
      <c r="BH344" s="4">
        <v>464321.43321228027</v>
      </c>
      <c r="BI344" s="4">
        <v>473615.08624267578</v>
      </c>
      <c r="BJ344" s="4">
        <v>482908.73927307129</v>
      </c>
      <c r="BK344" s="4">
        <v>492202.3699798584</v>
      </c>
      <c r="BL344" s="4">
        <v>501144.93962097168</v>
      </c>
    </row>
    <row r="345" spans="1:64" x14ac:dyDescent="0.25">
      <c r="A345">
        <v>221</v>
      </c>
      <c r="C345" s="10">
        <v>0.46515151515151515</v>
      </c>
      <c r="D345" s="11">
        <v>2.7E-2</v>
      </c>
      <c r="F345" s="1">
        <f t="shared" si="86"/>
        <v>5.8236479830150758</v>
      </c>
      <c r="G345" s="1">
        <f t="shared" si="86"/>
        <v>5.8886099669121075</v>
      </c>
      <c r="H345" s="1">
        <f t="shared" si="86"/>
        <v>5.9535719508091391</v>
      </c>
      <c r="I345" s="1">
        <f t="shared" si="86"/>
        <v>6.0185335045456343</v>
      </c>
      <c r="J345" s="1">
        <f t="shared" si="86"/>
        <v>6.0834954884426651</v>
      </c>
      <c r="K345" s="1">
        <f t="shared" si="88"/>
        <v>6.1484574723396967</v>
      </c>
      <c r="L345" s="1">
        <f t="shared" si="88"/>
        <v>6.2133368654137255</v>
      </c>
      <c r="M345" s="1">
        <f t="shared" si="88"/>
        <v>6.2782162584877543</v>
      </c>
      <c r="N345" s="1">
        <f t="shared" si="88"/>
        <v>6.3430956515617822</v>
      </c>
      <c r="O345" s="1">
        <f t="shared" si="88"/>
        <v>6.407975044635811</v>
      </c>
      <c r="P345" s="1">
        <f t="shared" si="88"/>
        <v>6.4726539828998435</v>
      </c>
      <c r="R345" s="1">
        <f t="shared" si="89"/>
        <v>19.392747783440203</v>
      </c>
      <c r="S345" s="1">
        <f t="shared" si="84"/>
        <v>25.248876758403796</v>
      </c>
      <c r="T345" s="1">
        <f t="shared" si="84"/>
        <v>31.16996771726442</v>
      </c>
      <c r="U345" s="1">
        <f t="shared" si="84"/>
        <v>37.156020444941809</v>
      </c>
      <c r="V345" s="1">
        <f t="shared" si="78"/>
        <v>43.207034941435957</v>
      </c>
      <c r="W345" s="1">
        <f t="shared" si="78"/>
        <v>49.32301142182714</v>
      </c>
      <c r="X345" s="1">
        <f t="shared" si="78"/>
        <v>55.503908590703851</v>
      </c>
      <c r="Y345" s="1">
        <f t="shared" si="78"/>
        <v>61.749685152654592</v>
      </c>
      <c r="Z345" s="1">
        <f t="shared" si="78"/>
        <v>68.060341107679363</v>
      </c>
      <c r="AA345" s="1">
        <f t="shared" si="78"/>
        <v>74.435876455778157</v>
      </c>
      <c r="AB345" s="1">
        <f t="shared" si="78"/>
        <v>80.876190969545988</v>
      </c>
      <c r="AC345" t="s">
        <v>27</v>
      </c>
      <c r="AD345" s="4">
        <v>103.28913116455078</v>
      </c>
      <c r="AE345" s="4">
        <v>104.44130706787109</v>
      </c>
      <c r="AF345" s="4">
        <v>105.59348297119141</v>
      </c>
      <c r="AG345" s="4">
        <v>106.74565124511719</v>
      </c>
      <c r="AH345" s="4">
        <v>107.8978271484375</v>
      </c>
      <c r="AI345" s="4">
        <v>109.05000305175781</v>
      </c>
      <c r="AJ345" s="4">
        <v>110.20071411132812</v>
      </c>
      <c r="AK345" s="4">
        <v>111.35142517089844</v>
      </c>
      <c r="AL345" s="4">
        <v>112.50213623046875</v>
      </c>
      <c r="AM345" s="4">
        <v>113.65284729003906</v>
      </c>
      <c r="AN345" s="4">
        <v>114.80000305175781</v>
      </c>
      <c r="AP345" s="4">
        <v>253678.10614013672</v>
      </c>
      <c r="AQ345" s="4">
        <v>256507.85015869141</v>
      </c>
      <c r="AR345" s="4">
        <v>259337.59417724609</v>
      </c>
      <c r="AS345" s="4">
        <v>262167.31945800781</v>
      </c>
      <c r="AT345" s="4">
        <v>264997.0634765625</v>
      </c>
      <c r="AU345" s="4">
        <v>267826.80749511719</v>
      </c>
      <c r="AV345" s="4">
        <v>270652.95385742187</v>
      </c>
      <c r="AW345" s="4">
        <v>273479.10021972656</v>
      </c>
      <c r="AX345" s="4">
        <v>276305.24658203125</v>
      </c>
      <c r="AY345" s="4">
        <v>279131.39294433594</v>
      </c>
      <c r="AZ345" s="4">
        <v>281948.80749511719</v>
      </c>
      <c r="BA345" s="4"/>
      <c r="BB345" s="4">
        <v>844748.0934466552</v>
      </c>
      <c r="BC345" s="4">
        <v>255092.97814941406</v>
      </c>
      <c r="BD345" s="4">
        <v>257922.72216796875</v>
      </c>
      <c r="BE345" s="4">
        <v>260752.45681762695</v>
      </c>
      <c r="BF345" s="4">
        <v>263582.19146728516</v>
      </c>
      <c r="BG345" s="4">
        <v>266411.93548583984</v>
      </c>
      <c r="BH345" s="4">
        <v>269239.88067626953</v>
      </c>
      <c r="BI345" s="4">
        <v>272066.02703857422</v>
      </c>
      <c r="BJ345" s="4">
        <v>274892.17340087891</v>
      </c>
      <c r="BK345" s="4">
        <v>277718.31976318359</v>
      </c>
      <c r="BL345" s="4">
        <v>280540.10021972656</v>
      </c>
    </row>
    <row r="346" spans="1:64" x14ac:dyDescent="0.25">
      <c r="A346">
        <v>222</v>
      </c>
      <c r="C346" s="10">
        <v>0.51988636363636365</v>
      </c>
      <c r="D346" s="11">
        <v>2.7E-2</v>
      </c>
      <c r="F346" s="1">
        <f t="shared" si="86"/>
        <v>8.8992567929354589</v>
      </c>
      <c r="G346" s="1">
        <f t="shared" si="86"/>
        <v>9.099384465493447</v>
      </c>
      <c r="H346" s="1">
        <f t="shared" si="86"/>
        <v>9.2995130996073581</v>
      </c>
      <c r="I346" s="1">
        <f t="shared" si="86"/>
        <v>9.4996407721653462</v>
      </c>
      <c r="J346" s="1">
        <f t="shared" si="86"/>
        <v>9.6997694062792572</v>
      </c>
      <c r="K346" s="1">
        <f t="shared" si="88"/>
        <v>9.8998970788372453</v>
      </c>
      <c r="L346" s="1">
        <f t="shared" si="88"/>
        <v>10.100051674961058</v>
      </c>
      <c r="M346" s="1">
        <f t="shared" si="88"/>
        <v>10.300207232640794</v>
      </c>
      <c r="N346" s="1">
        <f t="shared" si="88"/>
        <v>10.500361828764609</v>
      </c>
      <c r="O346" s="1">
        <f t="shared" si="88"/>
        <v>10.700516424888422</v>
      </c>
      <c r="P346" s="1">
        <f t="shared" si="88"/>
        <v>10.885549592577721</v>
      </c>
      <c r="R346" s="1">
        <f t="shared" si="89"/>
        <v>17.932002437764947</v>
      </c>
      <c r="S346" s="1">
        <f t="shared" si="84"/>
        <v>26.931323066979399</v>
      </c>
      <c r="T346" s="1">
        <f t="shared" si="84"/>
        <v>36.1307718495298</v>
      </c>
      <c r="U346" s="1">
        <f t="shared" si="84"/>
        <v>45.530348785416152</v>
      </c>
      <c r="V346" s="1">
        <f t="shared" si="78"/>
        <v>55.130053874638449</v>
      </c>
      <c r="W346" s="1">
        <f t="shared" si="78"/>
        <v>64.929887117196699</v>
      </c>
      <c r="X346" s="1">
        <f t="shared" si="78"/>
        <v>74.929861494095846</v>
      </c>
      <c r="Y346" s="1">
        <f t="shared" si="78"/>
        <v>85.129990947896772</v>
      </c>
      <c r="Z346" s="1">
        <f t="shared" si="78"/>
        <v>95.530275478599478</v>
      </c>
      <c r="AA346" s="1">
        <f t="shared" si="78"/>
        <v>106.13071460542599</v>
      </c>
      <c r="AB346" s="1">
        <f t="shared" si="78"/>
        <v>116.92374761415907</v>
      </c>
      <c r="AC346" t="s">
        <v>27</v>
      </c>
      <c r="AD346" s="4">
        <v>141.22099304199219</v>
      </c>
      <c r="AE346" s="4">
        <v>144.39678955078125</v>
      </c>
      <c r="AF346" s="4">
        <v>147.57260131835937</v>
      </c>
      <c r="AG346" s="4">
        <v>150.74839782714844</v>
      </c>
      <c r="AH346" s="4">
        <v>153.92420959472656</v>
      </c>
      <c r="AI346" s="4">
        <v>157.10000610351562</v>
      </c>
      <c r="AJ346" s="4">
        <v>160.27622985839844</v>
      </c>
      <c r="AK346" s="4">
        <v>163.45246887207031</v>
      </c>
      <c r="AL346" s="4">
        <v>166.62869262695312</v>
      </c>
      <c r="AM346" s="4">
        <v>169.80491638183594</v>
      </c>
      <c r="AN346" s="4">
        <v>172.74118041992187</v>
      </c>
      <c r="AP346" s="4">
        <v>387651.62590026855</v>
      </c>
      <c r="AQ346" s="4">
        <v>396369.18731689453</v>
      </c>
      <c r="AR346" s="4">
        <v>405086.79061889648</v>
      </c>
      <c r="AS346" s="4">
        <v>413804.35203552246</v>
      </c>
      <c r="AT346" s="4">
        <v>422521.95533752441</v>
      </c>
      <c r="AU346" s="4">
        <v>431239.51675415039</v>
      </c>
      <c r="AV346" s="4">
        <v>439958.25096130371</v>
      </c>
      <c r="AW346" s="4">
        <v>448677.02705383301</v>
      </c>
      <c r="AX346" s="4">
        <v>457395.76126098633</v>
      </c>
      <c r="AY346" s="4">
        <v>466114.49546813965</v>
      </c>
      <c r="AZ346" s="4">
        <v>474174.54025268555</v>
      </c>
      <c r="BA346" s="4"/>
      <c r="BB346" s="4">
        <v>781118.02618904109</v>
      </c>
      <c r="BC346" s="4">
        <v>392010.40660858154</v>
      </c>
      <c r="BD346" s="4">
        <v>400727.98896789551</v>
      </c>
      <c r="BE346" s="4">
        <v>409445.57132720947</v>
      </c>
      <c r="BF346" s="4">
        <v>418163.15368652344</v>
      </c>
      <c r="BG346" s="4">
        <v>426880.7360458374</v>
      </c>
      <c r="BH346" s="4">
        <v>435598.88385772705</v>
      </c>
      <c r="BI346" s="4">
        <v>444317.63900756836</v>
      </c>
      <c r="BJ346" s="4">
        <v>453036.39415740967</v>
      </c>
      <c r="BK346" s="4">
        <v>461755.12836456299</v>
      </c>
      <c r="BL346" s="4">
        <v>470144.5178604126</v>
      </c>
    </row>
    <row r="347" spans="1:64" x14ac:dyDescent="0.25">
      <c r="A347">
        <v>223</v>
      </c>
      <c r="C347" s="10">
        <v>0.4928030303030303</v>
      </c>
      <c r="D347" s="11">
        <v>2.7E-2</v>
      </c>
      <c r="F347" s="1">
        <f t="shared" si="86"/>
        <v>8.4356525228481107</v>
      </c>
      <c r="G347" s="1">
        <f t="shared" si="86"/>
        <v>8.6253546008065385</v>
      </c>
      <c r="H347" s="1">
        <f t="shared" si="86"/>
        <v>8.8150575902289052</v>
      </c>
      <c r="I347" s="1">
        <f t="shared" si="86"/>
        <v>9.004759668187333</v>
      </c>
      <c r="J347" s="1">
        <f t="shared" si="86"/>
        <v>9.1944626576096997</v>
      </c>
      <c r="K347" s="1">
        <f t="shared" si="88"/>
        <v>9.3841647355681275</v>
      </c>
      <c r="L347" s="1">
        <f t="shared" si="88"/>
        <v>9.5738923345168221</v>
      </c>
      <c r="M347" s="1">
        <f t="shared" si="88"/>
        <v>9.7636208449294521</v>
      </c>
      <c r="N347" s="1">
        <f t="shared" si="88"/>
        <v>9.953348443878145</v>
      </c>
      <c r="O347" s="1">
        <f t="shared" si="88"/>
        <v>10.14307604282684</v>
      </c>
      <c r="P347" s="1">
        <f t="shared" si="88"/>
        <v>10.318469959886059</v>
      </c>
      <c r="R347" s="1">
        <f t="shared" si="89"/>
        <v>16.99783983353894</v>
      </c>
      <c r="S347" s="1">
        <f t="shared" si="84"/>
        <v>25.528343395366264</v>
      </c>
      <c r="T347" s="1">
        <f t="shared" si="84"/>
        <v>34.248549490883988</v>
      </c>
      <c r="U347" s="1">
        <f t="shared" si="84"/>
        <v>43.158458120092106</v>
      </c>
      <c r="V347" s="1">
        <f t="shared" si="78"/>
        <v>52.258069282990625</v>
      </c>
      <c r="W347" s="1">
        <f t="shared" si="78"/>
        <v>61.547382979579538</v>
      </c>
      <c r="X347" s="1">
        <f t="shared" si="78"/>
        <v>71.026411514622012</v>
      </c>
      <c r="Y347" s="1">
        <f t="shared" si="78"/>
        <v>80.695168104345143</v>
      </c>
      <c r="Z347" s="1">
        <f t="shared" si="78"/>
        <v>90.553652748748945</v>
      </c>
      <c r="AA347" s="1">
        <f t="shared" si="78"/>
        <v>100.60186499210144</v>
      </c>
      <c r="AB347" s="1">
        <f t="shared" si="78"/>
        <v>110.83263799345789</v>
      </c>
      <c r="AC347" t="s">
        <v>27</v>
      </c>
      <c r="AD347" s="4">
        <v>141.22099304199219</v>
      </c>
      <c r="AE347" s="4">
        <v>144.39678955078125</v>
      </c>
      <c r="AF347" s="4">
        <v>147.57260131835937</v>
      </c>
      <c r="AG347" s="4">
        <v>150.74839782714844</v>
      </c>
      <c r="AH347" s="4">
        <v>153.92420959472656</v>
      </c>
      <c r="AI347" s="4">
        <v>157.10000610351562</v>
      </c>
      <c r="AJ347" s="4">
        <v>160.27622985839844</v>
      </c>
      <c r="AK347" s="4">
        <v>163.45246887207031</v>
      </c>
      <c r="AL347" s="4">
        <v>166.62869262695312</v>
      </c>
      <c r="AM347" s="4">
        <v>169.80491638183594</v>
      </c>
      <c r="AN347" s="4">
        <v>172.74118041992187</v>
      </c>
      <c r="AP347" s="4">
        <v>367457.02389526367</v>
      </c>
      <c r="AQ347" s="4">
        <v>375720.44641113281</v>
      </c>
      <c r="AR347" s="4">
        <v>383983.90863037109</v>
      </c>
      <c r="AS347" s="4">
        <v>392247.33114624023</v>
      </c>
      <c r="AT347" s="4">
        <v>400510.79336547852</v>
      </c>
      <c r="AU347" s="4">
        <v>408774.21588134766</v>
      </c>
      <c r="AV347" s="4">
        <v>417038.75009155273</v>
      </c>
      <c r="AW347" s="4">
        <v>425303.32400512695</v>
      </c>
      <c r="AX347" s="4">
        <v>433567.85821533203</v>
      </c>
      <c r="AY347" s="4">
        <v>441832.39242553711</v>
      </c>
      <c r="AZ347" s="4">
        <v>449472.55145263672</v>
      </c>
      <c r="BA347" s="4"/>
      <c r="BB347" s="4">
        <v>740425.90314895625</v>
      </c>
      <c r="BC347" s="4">
        <v>371588.73515319824</v>
      </c>
      <c r="BD347" s="4">
        <v>379852.17752075195</v>
      </c>
      <c r="BE347" s="4">
        <v>388115.61988830566</v>
      </c>
      <c r="BF347" s="4">
        <v>396379.06225585938</v>
      </c>
      <c r="BG347" s="4">
        <v>404642.50462341309</v>
      </c>
      <c r="BH347" s="4">
        <v>412906.4829864502</v>
      </c>
      <c r="BI347" s="4">
        <v>421171.03704833984</v>
      </c>
      <c r="BJ347" s="4">
        <v>429435.59111022949</v>
      </c>
      <c r="BK347" s="4">
        <v>437700.12532043457</v>
      </c>
      <c r="BL347" s="4">
        <v>445652.47193908691</v>
      </c>
    </row>
    <row r="348" spans="1:64" x14ac:dyDescent="0.25">
      <c r="A348">
        <v>224</v>
      </c>
      <c r="C348" s="10">
        <v>0.52897727272727268</v>
      </c>
      <c r="D348" s="11">
        <v>2.7E-2</v>
      </c>
      <c r="F348" s="1">
        <f t="shared" si="86"/>
        <v>6.6227397461568032</v>
      </c>
      <c r="G348" s="1">
        <f t="shared" si="86"/>
        <v>6.6966154876162527</v>
      </c>
      <c r="H348" s="1">
        <f t="shared" si="86"/>
        <v>6.7704912290757022</v>
      </c>
      <c r="I348" s="1">
        <f t="shared" si="86"/>
        <v>6.8443664813501446</v>
      </c>
      <c r="J348" s="1">
        <f t="shared" si="86"/>
        <v>6.9182422228095941</v>
      </c>
      <c r="K348" s="1">
        <f t="shared" si="88"/>
        <v>6.9921179642690445</v>
      </c>
      <c r="L348" s="1">
        <f t="shared" si="88"/>
        <v>7.0658997822070582</v>
      </c>
      <c r="M348" s="1">
        <f t="shared" si="88"/>
        <v>7.1396816001450718</v>
      </c>
      <c r="N348" s="1">
        <f t="shared" si="88"/>
        <v>7.2134634180830854</v>
      </c>
      <c r="O348" s="1">
        <f t="shared" si="88"/>
        <v>7.2872452360211</v>
      </c>
      <c r="P348" s="1">
        <f t="shared" si="88"/>
        <v>7.3607990937456282</v>
      </c>
      <c r="R348" s="1">
        <f t="shared" si="89"/>
        <v>22.053723354702154</v>
      </c>
      <c r="S348" s="1">
        <f t="shared" si="84"/>
        <v>28.713400971588683</v>
      </c>
      <c r="T348" s="1">
        <f t="shared" si="84"/>
        <v>35.446954329934663</v>
      </c>
      <c r="U348" s="1">
        <f t="shared" si="84"/>
        <v>42.254383185147589</v>
      </c>
      <c r="V348" s="1">
        <f t="shared" si="78"/>
        <v>49.135687537227454</v>
      </c>
      <c r="W348" s="1">
        <f t="shared" si="78"/>
        <v>56.090867630766773</v>
      </c>
      <c r="X348" s="1">
        <f t="shared" si="78"/>
        <v>63.119876504004822</v>
      </c>
      <c r="Y348" s="1">
        <f t="shared" si="78"/>
        <v>70.22266719518089</v>
      </c>
      <c r="Z348" s="1">
        <f t="shared" si="78"/>
        <v>77.39923970429497</v>
      </c>
      <c r="AA348" s="1">
        <f t="shared" si="78"/>
        <v>84.649594031347064</v>
      </c>
      <c r="AB348" s="1">
        <f t="shared" si="78"/>
        <v>91.973616196230424</v>
      </c>
      <c r="AC348" t="s">
        <v>27</v>
      </c>
      <c r="AD348" s="4">
        <v>103.28913116455078</v>
      </c>
      <c r="AE348" s="4">
        <v>104.44130706787109</v>
      </c>
      <c r="AF348" s="4">
        <v>105.59348297119141</v>
      </c>
      <c r="AG348" s="4">
        <v>106.74565124511719</v>
      </c>
      <c r="AH348" s="4">
        <v>107.8978271484375</v>
      </c>
      <c r="AI348" s="4">
        <v>109.05000305175781</v>
      </c>
      <c r="AJ348" s="4">
        <v>110.20071411132812</v>
      </c>
      <c r="AK348" s="4">
        <v>111.35142517089844</v>
      </c>
      <c r="AL348" s="4">
        <v>112.50213623046875</v>
      </c>
      <c r="AM348" s="4">
        <v>113.65284729003906</v>
      </c>
      <c r="AN348" s="4">
        <v>114.80000305175781</v>
      </c>
      <c r="AP348" s="4">
        <v>288486.54334259033</v>
      </c>
      <c r="AQ348" s="4">
        <v>291704.57064056396</v>
      </c>
      <c r="AR348" s="4">
        <v>294922.5979385376</v>
      </c>
      <c r="AS348" s="4">
        <v>298140.6039276123</v>
      </c>
      <c r="AT348" s="4">
        <v>301358.63122558594</v>
      </c>
      <c r="AU348" s="4">
        <v>304576.65852355957</v>
      </c>
      <c r="AV348" s="4">
        <v>307790.59451293945</v>
      </c>
      <c r="AW348" s="4">
        <v>311004.53050231934</v>
      </c>
      <c r="AX348" s="4">
        <v>314218.46649169922</v>
      </c>
      <c r="AY348" s="4">
        <v>317432.4024810791</v>
      </c>
      <c r="AZ348" s="4">
        <v>320636.40852355957</v>
      </c>
      <c r="BA348" s="4"/>
      <c r="BB348" s="4">
        <v>960660.18933082581</v>
      </c>
      <c r="BC348" s="4">
        <v>290095.55699157715</v>
      </c>
      <c r="BD348" s="4">
        <v>293313.58428955078</v>
      </c>
      <c r="BE348" s="4">
        <v>296531.60093307495</v>
      </c>
      <c r="BF348" s="4">
        <v>299749.61757659912</v>
      </c>
      <c r="BG348" s="4">
        <v>302967.64487457275</v>
      </c>
      <c r="BH348" s="4">
        <v>306183.62651824951</v>
      </c>
      <c r="BI348" s="4">
        <v>309397.56250762939</v>
      </c>
      <c r="BJ348" s="4">
        <v>312611.49849700928</v>
      </c>
      <c r="BK348" s="4">
        <v>315825.43448638916</v>
      </c>
      <c r="BL348" s="4">
        <v>319034.40550231934</v>
      </c>
    </row>
    <row r="349" spans="1:64" x14ac:dyDescent="0.25">
      <c r="A349">
        <v>225</v>
      </c>
      <c r="C349" s="10">
        <v>0.51553030303030301</v>
      </c>
      <c r="D349" s="11">
        <v>2.7E-2</v>
      </c>
      <c r="F349" s="1">
        <f t="shared" si="86"/>
        <v>12.852888477560136</v>
      </c>
      <c r="G349" s="1">
        <f t="shared" si="86"/>
        <v>14.123176304280374</v>
      </c>
      <c r="H349" s="1">
        <f t="shared" si="86"/>
        <v>14.909244833701898</v>
      </c>
      <c r="I349" s="1">
        <f t="shared" si="86"/>
        <v>15.695314316622591</v>
      </c>
      <c r="J349" s="1">
        <f t="shared" si="86"/>
        <v>16.481383799543284</v>
      </c>
      <c r="K349" s="1">
        <f t="shared" si="88"/>
        <v>17.267452328964808</v>
      </c>
      <c r="L349" s="1">
        <f t="shared" si="88"/>
        <v>18.053509416396295</v>
      </c>
      <c r="M349" s="1">
        <f t="shared" si="88"/>
        <v>18.839566503827783</v>
      </c>
      <c r="N349" s="1">
        <f t="shared" si="88"/>
        <v>19.625623591259274</v>
      </c>
      <c r="O349" s="1">
        <f t="shared" si="88"/>
        <v>20.411678771692422</v>
      </c>
      <c r="P349" s="1">
        <f t="shared" si="88"/>
        <v>21.19773585912391</v>
      </c>
      <c r="R349" s="1">
        <f t="shared" si="89"/>
        <v>65.871053447495697</v>
      </c>
      <c r="S349" s="1">
        <f t="shared" si="84"/>
        <v>79.35908583841595</v>
      </c>
      <c r="T349" s="1">
        <f t="shared" si="84"/>
        <v>93.875296407407092</v>
      </c>
      <c r="U349" s="1">
        <f t="shared" si="84"/>
        <v>109.17757598256934</v>
      </c>
      <c r="V349" s="1">
        <f t="shared" si="78"/>
        <v>125.26592504065228</v>
      </c>
      <c r="W349" s="1">
        <f t="shared" si="78"/>
        <v>142.14034310490632</v>
      </c>
      <c r="X349" s="1">
        <f t="shared" si="78"/>
        <v>159.80082397758687</v>
      </c>
      <c r="Y349" s="1">
        <f t="shared" si="78"/>
        <v>178.24736193769891</v>
      </c>
      <c r="Z349" s="1">
        <f t="shared" si="78"/>
        <v>197.47995698524244</v>
      </c>
      <c r="AA349" s="1">
        <f t="shared" si="78"/>
        <v>217.49860816671827</v>
      </c>
      <c r="AB349" s="1">
        <f t="shared" si="78"/>
        <v>238.30331548212644</v>
      </c>
      <c r="AC349" t="s">
        <v>27</v>
      </c>
      <c r="AD349" s="4">
        <v>205.68399047851562</v>
      </c>
      <c r="AE349" s="4">
        <v>226.0123291015625</v>
      </c>
      <c r="AF349" s="4">
        <v>238.59173583984375</v>
      </c>
      <c r="AG349" s="4">
        <v>251.17115783691406</v>
      </c>
      <c r="AH349" s="4">
        <v>263.75057983398437</v>
      </c>
      <c r="AI349" s="4">
        <v>276.32998657226562</v>
      </c>
      <c r="AJ349" s="4">
        <v>288.90921020507812</v>
      </c>
      <c r="AK349" s="4">
        <v>301.48843383789062</v>
      </c>
      <c r="AL349" s="4">
        <v>314.06765747070312</v>
      </c>
      <c r="AM349" s="4">
        <v>326.6468505859375</v>
      </c>
      <c r="AN349" s="4">
        <v>339.22607421875</v>
      </c>
      <c r="AP349" s="4">
        <v>559871.82208251953</v>
      </c>
      <c r="AQ349" s="4">
        <v>615205.55981445313</v>
      </c>
      <c r="AR349" s="4">
        <v>649446.70495605469</v>
      </c>
      <c r="AS349" s="4">
        <v>683687.89163208008</v>
      </c>
      <c r="AT349" s="4">
        <v>717929.07830810547</v>
      </c>
      <c r="AU349" s="4">
        <v>752170.22344970703</v>
      </c>
      <c r="AV349" s="4">
        <v>786410.87017822266</v>
      </c>
      <c r="AW349" s="4">
        <v>820651.51690673828</v>
      </c>
      <c r="AX349" s="4">
        <v>854892.16363525391</v>
      </c>
      <c r="AY349" s="4">
        <v>889132.72729492188</v>
      </c>
      <c r="AZ349" s="4">
        <v>923373.3740234375</v>
      </c>
      <c r="BA349" s="4"/>
      <c r="BB349" s="4">
        <v>2869343.0881729126</v>
      </c>
      <c r="BC349" s="4">
        <v>587538.69094848633</v>
      </c>
      <c r="BD349" s="4">
        <v>632326.13238525391</v>
      </c>
      <c r="BE349" s="4">
        <v>666567.29829406738</v>
      </c>
      <c r="BF349" s="4">
        <v>700808.48497009277</v>
      </c>
      <c r="BG349" s="4">
        <v>735049.65087890625</v>
      </c>
      <c r="BH349" s="4">
        <v>769290.54681396484</v>
      </c>
      <c r="BI349" s="4">
        <v>803531.19354248047</v>
      </c>
      <c r="BJ349" s="4">
        <v>837771.84027099609</v>
      </c>
      <c r="BK349" s="4">
        <v>872012.44546508789</v>
      </c>
      <c r="BL349" s="4">
        <v>906253.05065917969</v>
      </c>
    </row>
    <row r="350" spans="1:64" x14ac:dyDescent="0.25">
      <c r="A350">
        <v>232</v>
      </c>
      <c r="C350" s="10">
        <v>0.58484848484848484</v>
      </c>
      <c r="D350" s="11">
        <v>2.7E-2</v>
      </c>
      <c r="F350" s="1">
        <f t="shared" si="86"/>
        <v>16.938667698099156</v>
      </c>
      <c r="G350" s="1">
        <f t="shared" si="86"/>
        <v>17.204097681246949</v>
      </c>
      <c r="H350" s="1">
        <f t="shared" si="86"/>
        <v>17.469527934821404</v>
      </c>
      <c r="I350" s="1">
        <f t="shared" si="86"/>
        <v>17.734924114637138</v>
      </c>
      <c r="J350" s="1">
        <f t="shared" si="86"/>
        <v>18.000311370373211</v>
      </c>
      <c r="K350" s="1">
        <f t="shared" si="86"/>
        <v>18.265669690457038</v>
      </c>
      <c r="L350" s="1">
        <f t="shared" si="86"/>
        <v>18.531141860163245</v>
      </c>
      <c r="M350" s="1">
        <f t="shared" si="86"/>
        <v>18.821911091449831</v>
      </c>
      <c r="N350" s="1">
        <f t="shared" si="86"/>
        <v>19.17106219275048</v>
      </c>
      <c r="O350" s="1">
        <f t="shared" si="86"/>
        <v>19.572100056629864</v>
      </c>
      <c r="P350" s="1">
        <f t="shared" si="86"/>
        <v>19.984103721429495</v>
      </c>
      <c r="R350" s="1">
        <f>BB350/43560</f>
        <v>184.94477321186187</v>
      </c>
      <c r="S350" s="1">
        <f t="shared" si="84"/>
        <v>202.01615590153492</v>
      </c>
      <c r="T350" s="1">
        <f t="shared" si="84"/>
        <v>219.3529687095691</v>
      </c>
      <c r="U350" s="1">
        <f t="shared" si="84"/>
        <v>236.95519473429837</v>
      </c>
      <c r="V350" s="1">
        <f t="shared" si="84"/>
        <v>254.82281247680356</v>
      </c>
      <c r="W350" s="1">
        <f t="shared" si="84"/>
        <v>272.95580300721866</v>
      </c>
      <c r="X350" s="1">
        <f t="shared" si="84"/>
        <v>291.35420878252881</v>
      </c>
      <c r="Y350" s="1">
        <f t="shared" si="84"/>
        <v>310.03073525833537</v>
      </c>
      <c r="Z350" s="1">
        <f t="shared" si="84"/>
        <v>329.02722190043551</v>
      </c>
      <c r="AA350" s="1">
        <f t="shared" si="84"/>
        <v>348.39880302512569</v>
      </c>
      <c r="AB350" s="1">
        <f t="shared" si="84"/>
        <v>368.17690491415539</v>
      </c>
      <c r="AC350" t="s">
        <v>27</v>
      </c>
      <c r="AD350" s="4">
        <v>238.71025085449219</v>
      </c>
      <c r="AE350" s="4">
        <v>242.45265197753906</v>
      </c>
      <c r="AF350" s="4">
        <v>246.19505310058594</v>
      </c>
      <c r="AG350" s="4">
        <v>249.93681335449219</v>
      </c>
      <c r="AH350" s="4">
        <v>253.67841084798178</v>
      </c>
      <c r="AI350" s="4">
        <v>257.419672648112</v>
      </c>
      <c r="AJ350" s="4">
        <v>261.16309611002606</v>
      </c>
      <c r="AK350" s="4">
        <v>265.1444091796875</v>
      </c>
      <c r="AL350" s="4">
        <v>269.95993041992187</v>
      </c>
      <c r="AM350" s="4">
        <v>275.75135294596356</v>
      </c>
      <c r="AN350" s="4">
        <v>281.64589436848956</v>
      </c>
      <c r="AP350" s="4">
        <v>737848.36492919922</v>
      </c>
      <c r="AQ350" s="4">
        <v>749410.49499511719</v>
      </c>
      <c r="AR350" s="4">
        <v>760972.63684082031</v>
      </c>
      <c r="AS350" s="4">
        <v>772533.29443359375</v>
      </c>
      <c r="AT350" s="4">
        <v>784093.56329345703</v>
      </c>
      <c r="AU350" s="4">
        <v>795652.57171630859</v>
      </c>
      <c r="AV350" s="4">
        <v>807216.53942871094</v>
      </c>
      <c r="AW350" s="4">
        <v>819882.44714355469</v>
      </c>
      <c r="AX350" s="4">
        <v>835091.46911621094</v>
      </c>
      <c r="AY350" s="4">
        <v>852560.67846679688</v>
      </c>
      <c r="AZ350" s="4">
        <v>870507.55810546875</v>
      </c>
      <c r="BA350" s="4"/>
      <c r="BB350" s="4">
        <v>8056194.3211087026</v>
      </c>
      <c r="BC350" s="4">
        <v>743629.4299621582</v>
      </c>
      <c r="BD350" s="4">
        <v>755191.56591796875</v>
      </c>
      <c r="BE350" s="4">
        <v>766752.96563720703</v>
      </c>
      <c r="BF350" s="4">
        <v>778313.42886352539</v>
      </c>
      <c r="BG350" s="4">
        <v>789873.06750488281</v>
      </c>
      <c r="BH350" s="4">
        <v>801434.55557250977</v>
      </c>
      <c r="BI350" s="4">
        <v>813549.49328613281</v>
      </c>
      <c r="BJ350" s="4">
        <v>827486.95812988281</v>
      </c>
      <c r="BK350" s="4">
        <v>843826.07379150391</v>
      </c>
      <c r="BL350" s="4">
        <v>861534.11828613281</v>
      </c>
    </row>
    <row r="351" spans="1:64" s="2" customFormat="1" ht="12.75" x14ac:dyDescent="0.2">
      <c r="B351" s="2" t="s">
        <v>56</v>
      </c>
      <c r="C351" s="12">
        <f>SUM(C337:C340)+C350</f>
        <v>3.0886363636363638</v>
      </c>
      <c r="D351" s="13"/>
      <c r="E351" s="13"/>
      <c r="F351" s="12">
        <f>SUM(F337:F350)</f>
        <v>176.52699006853899</v>
      </c>
      <c r="G351" s="12">
        <f t="shared" ref="G351:AB351" si="93">SUM(G337:G350)</f>
        <v>181.9091496804748</v>
      </c>
      <c r="H351" s="12">
        <f t="shared" si="93"/>
        <v>186.80709048272058</v>
      </c>
      <c r="I351" s="12">
        <f t="shared" si="93"/>
        <v>191.70499794209519</v>
      </c>
      <c r="J351" s="12">
        <f t="shared" si="93"/>
        <v>196.6028934202028</v>
      </c>
      <c r="K351" s="12">
        <f t="shared" si="93"/>
        <v>201.50076298569186</v>
      </c>
      <c r="L351" s="12">
        <f t="shared" si="93"/>
        <v>206.39868267258993</v>
      </c>
      <c r="M351" s="12">
        <f t="shared" si="93"/>
        <v>211.32189953736585</v>
      </c>
      <c r="N351" s="12">
        <f t="shared" si="93"/>
        <v>216.38569940789452</v>
      </c>
      <c r="O351" s="12">
        <f t="shared" si="93"/>
        <v>221.64720615355438</v>
      </c>
      <c r="P351" s="12">
        <f t="shared" si="93"/>
        <v>226.88781610879471</v>
      </c>
      <c r="Q351" s="12">
        <f t="shared" si="93"/>
        <v>0</v>
      </c>
      <c r="R351" s="12">
        <f t="shared" si="93"/>
        <v>1122.6680590222325</v>
      </c>
      <c r="S351" s="12">
        <f t="shared" si="93"/>
        <v>1301.8861288967396</v>
      </c>
      <c r="T351" s="12">
        <f t="shared" si="93"/>
        <v>1486.2442489783371</v>
      </c>
      <c r="U351" s="12">
        <f t="shared" si="93"/>
        <v>1675.5002931907447</v>
      </c>
      <c r="V351" s="12">
        <f t="shared" si="93"/>
        <v>1869.6542388718938</v>
      </c>
      <c r="W351" s="12">
        <f t="shared" si="93"/>
        <v>2068.7060670748415</v>
      </c>
      <c r="X351" s="12">
        <f t="shared" si="93"/>
        <v>2272.6557899039817</v>
      </c>
      <c r="Y351" s="12">
        <f t="shared" si="93"/>
        <v>2481.5160810089601</v>
      </c>
      <c r="Z351" s="12">
        <f t="shared" si="93"/>
        <v>2695.3698804815904</v>
      </c>
      <c r="AA351" s="12">
        <f t="shared" si="93"/>
        <v>2914.386333262315</v>
      </c>
      <c r="AB351" s="12">
        <f t="shared" si="93"/>
        <v>3138.6538443934892</v>
      </c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</row>
    <row r="352" spans="1:64" x14ac:dyDescent="0.25">
      <c r="C352" s="10"/>
      <c r="D352" s="1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</row>
    <row r="353" spans="1:64" x14ac:dyDescent="0.25">
      <c r="A353">
        <v>226</v>
      </c>
      <c r="C353" s="10">
        <v>0.78655303030303025</v>
      </c>
      <c r="D353" s="11">
        <v>2.1999999999999999E-2</v>
      </c>
      <c r="F353" s="1">
        <f t="shared" si="86"/>
        <v>37.085195186008981</v>
      </c>
      <c r="G353" s="1">
        <f t="shared" si="86"/>
        <v>38.758817077055234</v>
      </c>
      <c r="H353" s="1">
        <f t="shared" si="86"/>
        <v>40.432439695486131</v>
      </c>
      <c r="I353" s="1">
        <f t="shared" si="86"/>
        <v>42.106137961920957</v>
      </c>
      <c r="J353" s="1">
        <f t="shared" si="86"/>
        <v>43.465599511762186</v>
      </c>
      <c r="K353" s="1">
        <f t="shared" si="88"/>
        <v>44.389777355351725</v>
      </c>
      <c r="L353" s="1">
        <f t="shared" si="88"/>
        <v>45.305594639738729</v>
      </c>
      <c r="M353" s="1">
        <f t="shared" si="88"/>
        <v>46.221324637967363</v>
      </c>
      <c r="N353" s="1">
        <f t="shared" si="88"/>
        <v>47.13704736234947</v>
      </c>
      <c r="O353" s="1">
        <f t="shared" si="88"/>
        <v>48.05277008673157</v>
      </c>
      <c r="P353" s="1">
        <f t="shared" si="88"/>
        <v>48.968493538498329</v>
      </c>
      <c r="R353" s="1">
        <f t="shared" si="89"/>
        <v>239.57260303935266</v>
      </c>
      <c r="S353" s="1">
        <f t="shared" si="84"/>
        <v>277.49460917088476</v>
      </c>
      <c r="T353" s="1">
        <f t="shared" si="84"/>
        <v>317.09023755715543</v>
      </c>
      <c r="U353" s="1">
        <f t="shared" si="84"/>
        <v>358.359526385859</v>
      </c>
      <c r="V353" s="1">
        <f t="shared" si="78"/>
        <v>401.14539512270056</v>
      </c>
      <c r="W353" s="1">
        <f t="shared" si="78"/>
        <v>445.07308355625753</v>
      </c>
      <c r="X353" s="1">
        <f t="shared" si="78"/>
        <v>489.92076955380276</v>
      </c>
      <c r="Y353" s="1">
        <f t="shared" si="78"/>
        <v>535.68422919265583</v>
      </c>
      <c r="Z353" s="1">
        <f t="shared" si="78"/>
        <v>582.36341519281427</v>
      </c>
      <c r="AA353" s="1">
        <f t="shared" si="78"/>
        <v>629.95832391735485</v>
      </c>
      <c r="AB353" s="1">
        <f t="shared" si="78"/>
        <v>678.46895572996982</v>
      </c>
      <c r="AC353" t="s">
        <v>27</v>
      </c>
      <c r="AD353" s="4">
        <v>388.98774210611981</v>
      </c>
      <c r="AE353" s="4">
        <v>406.72940063476563</v>
      </c>
      <c r="AF353" s="4">
        <v>424.47105916341144</v>
      </c>
      <c r="AG353" s="4">
        <v>442.21378580729169</v>
      </c>
      <c r="AH353" s="4">
        <v>457.75935872395831</v>
      </c>
      <c r="AI353" s="4">
        <v>467.40542602539062</v>
      </c>
      <c r="AJ353" s="4">
        <v>476.9346923828125</v>
      </c>
      <c r="AK353" s="4">
        <v>486.46331787109375</v>
      </c>
      <c r="AL353" s="4">
        <v>495.99185180664062</v>
      </c>
      <c r="AM353" s="4">
        <v>505.5203857421875</v>
      </c>
      <c r="AN353" s="4">
        <v>515.04892985026038</v>
      </c>
      <c r="AP353" s="4">
        <v>1615431.1023025513</v>
      </c>
      <c r="AQ353" s="4">
        <v>1688334.0718765259</v>
      </c>
      <c r="AR353" s="4">
        <v>1761237.073135376</v>
      </c>
      <c r="AS353" s="4">
        <v>1834143.3696212769</v>
      </c>
      <c r="AT353" s="4">
        <v>1893361.5147323608</v>
      </c>
      <c r="AU353" s="4">
        <v>1933618.7015991211</v>
      </c>
      <c r="AV353" s="4">
        <v>1973511.702507019</v>
      </c>
      <c r="AW353" s="4">
        <v>2013400.9012298584</v>
      </c>
      <c r="AX353" s="4">
        <v>2053289.7831039429</v>
      </c>
      <c r="AY353" s="4">
        <v>2093178.6649780273</v>
      </c>
      <c r="AZ353" s="4">
        <v>2133067.5785369873</v>
      </c>
      <c r="BA353" s="4"/>
      <c r="BB353" s="4">
        <v>10435782.588394202</v>
      </c>
      <c r="BC353" s="4">
        <v>1651882.5870895386</v>
      </c>
      <c r="BD353" s="4">
        <v>1724785.5725059509</v>
      </c>
      <c r="BE353" s="4">
        <v>1797690.2213783264</v>
      </c>
      <c r="BF353" s="4">
        <v>1863752.4421768188</v>
      </c>
      <c r="BG353" s="4">
        <v>1913490.108165741</v>
      </c>
      <c r="BH353" s="4">
        <v>1953565.2020530701</v>
      </c>
      <c r="BI353" s="4">
        <v>1993456.3018684387</v>
      </c>
      <c r="BJ353" s="4">
        <v>2033345.3421669006</v>
      </c>
      <c r="BK353" s="4">
        <v>2073234.2240409851</v>
      </c>
      <c r="BL353" s="4">
        <v>2113123.1217575073</v>
      </c>
    </row>
    <row r="354" spans="1:64" x14ac:dyDescent="0.25">
      <c r="A354">
        <v>227</v>
      </c>
      <c r="C354" s="10">
        <v>0.90700757575757573</v>
      </c>
      <c r="D354" s="11">
        <v>2.1999999999999999E-2</v>
      </c>
      <c r="F354" s="1">
        <f t="shared" si="86"/>
        <v>45.71232156744783</v>
      </c>
      <c r="G354" s="1">
        <f t="shared" si="86"/>
        <v>48.387204793574504</v>
      </c>
      <c r="H354" s="1">
        <f t="shared" si="86"/>
        <v>51.062084664589115</v>
      </c>
      <c r="I354" s="1">
        <f t="shared" si="86"/>
        <v>53.736964535603732</v>
      </c>
      <c r="J354" s="1">
        <f t="shared" si="86"/>
        <v>56.411841051506272</v>
      </c>
      <c r="K354" s="1">
        <f t="shared" si="88"/>
        <v>57.203043579157608</v>
      </c>
      <c r="L354" s="1">
        <f t="shared" si="88"/>
        <v>57.95599111902046</v>
      </c>
      <c r="M354" s="1">
        <f t="shared" si="88"/>
        <v>58.708938658883312</v>
      </c>
      <c r="N354" s="1">
        <f t="shared" si="88"/>
        <v>59.461892908970299</v>
      </c>
      <c r="O354" s="1">
        <f t="shared" si="88"/>
        <v>60.214840448833144</v>
      </c>
      <c r="P354" s="1">
        <f t="shared" si="88"/>
        <v>60.967787988695996</v>
      </c>
      <c r="R354" s="1">
        <f t="shared" si="89"/>
        <v>276.10242226738484</v>
      </c>
      <c r="S354" s="1">
        <f t="shared" si="84"/>
        <v>323.15218544789599</v>
      </c>
      <c r="T354" s="1">
        <f t="shared" si="84"/>
        <v>372.87683017697782</v>
      </c>
      <c r="U354" s="1">
        <f t="shared" si="84"/>
        <v>425.27635477707423</v>
      </c>
      <c r="V354" s="1">
        <f t="shared" si="78"/>
        <v>480.35075757062924</v>
      </c>
      <c r="W354" s="1">
        <f t="shared" si="78"/>
        <v>537.15819988596115</v>
      </c>
      <c r="X354" s="1">
        <f t="shared" si="78"/>
        <v>594.73771723505024</v>
      </c>
      <c r="Y354" s="1">
        <f t="shared" si="78"/>
        <v>653.07018212400214</v>
      </c>
      <c r="Z354" s="1">
        <f t="shared" si="78"/>
        <v>712.15559790792895</v>
      </c>
      <c r="AA354" s="1">
        <f t="shared" ref="AA354:AB401" si="94">BK354/43560+Z354</f>
        <v>771.99396458683066</v>
      </c>
      <c r="AB354" s="1">
        <f t="shared" si="94"/>
        <v>832.58527880559518</v>
      </c>
      <c r="AC354" t="s">
        <v>27</v>
      </c>
      <c r="AD354" s="4">
        <v>415.79217529296875</v>
      </c>
      <c r="AE354" s="4">
        <v>440.12249755859375</v>
      </c>
      <c r="AF354" s="4">
        <v>464.45278930664062</v>
      </c>
      <c r="AG354" s="4">
        <v>488.7830810546875</v>
      </c>
      <c r="AH354" s="4">
        <v>513.11334228515625</v>
      </c>
      <c r="AI354" s="4">
        <v>520.30999755859375</v>
      </c>
      <c r="AJ354" s="4">
        <v>527.15869140625</v>
      </c>
      <c r="AK354" s="4">
        <v>534.00738525390625</v>
      </c>
      <c r="AL354" s="4">
        <v>540.85614013671875</v>
      </c>
      <c r="AM354" s="4">
        <v>547.704833984375</v>
      </c>
      <c r="AN354" s="4">
        <v>554.55352783203125</v>
      </c>
      <c r="AP354" s="4">
        <v>1991228.7274780273</v>
      </c>
      <c r="AQ354" s="4">
        <v>2107746.6408081055</v>
      </c>
      <c r="AR354" s="4">
        <v>2224264.407989502</v>
      </c>
      <c r="AS354" s="4">
        <v>2340782.1751708984</v>
      </c>
      <c r="AT354" s="4">
        <v>2457299.7962036133</v>
      </c>
      <c r="AU354" s="4">
        <v>2491764.5783081055</v>
      </c>
      <c r="AV354" s="4">
        <v>2524562.9731445312</v>
      </c>
      <c r="AW354" s="4">
        <v>2557361.367980957</v>
      </c>
      <c r="AX354" s="4">
        <v>2590160.0551147461</v>
      </c>
      <c r="AY354" s="4">
        <v>2622958.4499511719</v>
      </c>
      <c r="AZ354" s="4">
        <v>2655756.8447875977</v>
      </c>
      <c r="BA354" s="4"/>
      <c r="BB354" s="4">
        <v>12027021.513967283</v>
      </c>
      <c r="BC354" s="4">
        <v>2049487.6841430664</v>
      </c>
      <c r="BD354" s="4">
        <v>2166005.5243988037</v>
      </c>
      <c r="BE354" s="4">
        <v>2282523.2915802002</v>
      </c>
      <c r="BF354" s="4">
        <v>2399040.9856872559</v>
      </c>
      <c r="BG354" s="4">
        <v>2474532.1872558594</v>
      </c>
      <c r="BH354" s="4">
        <v>2508163.7757263184</v>
      </c>
      <c r="BI354" s="4">
        <v>2540962.1705627441</v>
      </c>
      <c r="BJ354" s="4">
        <v>2573760.7115478516</v>
      </c>
      <c r="BK354" s="4">
        <v>2606559.252532959</v>
      </c>
      <c r="BL354" s="4">
        <v>2639357.6473693848</v>
      </c>
    </row>
    <row r="355" spans="1:64" x14ac:dyDescent="0.25">
      <c r="A355">
        <v>228</v>
      </c>
      <c r="C355" s="10">
        <v>0.60946969696969699</v>
      </c>
      <c r="D355" s="11">
        <v>2.1999999999999999E-2</v>
      </c>
      <c r="F355" s="1">
        <f t="shared" si="86"/>
        <v>31.023778702777062</v>
      </c>
      <c r="G355" s="1">
        <f t="shared" si="86"/>
        <v>33.505764888556754</v>
      </c>
      <c r="H355" s="1">
        <f t="shared" si="86"/>
        <v>35.31095668207734</v>
      </c>
      <c r="I355" s="1">
        <f t="shared" si="86"/>
        <v>36.595102114716838</v>
      </c>
      <c r="J355" s="1">
        <f t="shared" si="86"/>
        <v>37.879247547356329</v>
      </c>
      <c r="K355" s="1">
        <f t="shared" si="88"/>
        <v>38.510932984715538</v>
      </c>
      <c r="L355" s="1">
        <f t="shared" si="88"/>
        <v>39.076248503125406</v>
      </c>
      <c r="M355" s="1">
        <f t="shared" si="88"/>
        <v>39.641375771654758</v>
      </c>
      <c r="N355" s="1">
        <f t="shared" si="88"/>
        <v>40.206505294673697</v>
      </c>
      <c r="O355" s="1">
        <f t="shared" si="88"/>
        <v>40.77163707218223</v>
      </c>
      <c r="P355" s="1">
        <f t="shared" si="88"/>
        <v>41.336764340711582</v>
      </c>
      <c r="R355" s="1">
        <f t="shared" si="89"/>
        <v>185.47541941332051</v>
      </c>
      <c r="S355" s="1">
        <f t="shared" si="84"/>
        <v>217.74019120898743</v>
      </c>
      <c r="T355" s="1">
        <f t="shared" si="84"/>
        <v>252.14855199430448</v>
      </c>
      <c r="U355" s="1">
        <f t="shared" si="84"/>
        <v>288.10158139270158</v>
      </c>
      <c r="V355" s="1">
        <f t="shared" si="84"/>
        <v>325.33875622373819</v>
      </c>
      <c r="W355" s="1">
        <f t="shared" si="84"/>
        <v>363.53384648977413</v>
      </c>
      <c r="X355" s="1">
        <f t="shared" si="84"/>
        <v>402.32743723369458</v>
      </c>
      <c r="Y355" s="1">
        <f t="shared" si="84"/>
        <v>441.68624937108467</v>
      </c>
      <c r="Z355" s="1">
        <f t="shared" si="84"/>
        <v>481.6101899042489</v>
      </c>
      <c r="AA355" s="1">
        <f t="shared" si="94"/>
        <v>522.09926108767684</v>
      </c>
      <c r="AB355" s="1">
        <f t="shared" si="94"/>
        <v>563.1534617941237</v>
      </c>
      <c r="AC355" t="s">
        <v>27</v>
      </c>
      <c r="AD355" s="4">
        <v>419.72817993164063</v>
      </c>
      <c r="AE355" s="4">
        <v>453.32506306966144</v>
      </c>
      <c r="AF355" s="4">
        <v>478.11196899414062</v>
      </c>
      <c r="AG355" s="4">
        <v>495.49461873372394</v>
      </c>
      <c r="AH355" s="4">
        <v>512.87727864583337</v>
      </c>
      <c r="AI355" s="4">
        <v>521.274169921875</v>
      </c>
      <c r="AJ355" s="4">
        <v>528.92633056640625</v>
      </c>
      <c r="AK355" s="4">
        <v>536.57627360026038</v>
      </c>
      <c r="AL355" s="4">
        <v>544.22623697916663</v>
      </c>
      <c r="AM355" s="4">
        <v>551.87624104817712</v>
      </c>
      <c r="AN355" s="4">
        <v>559.52618408203125</v>
      </c>
      <c r="AP355" s="4">
        <v>1351395.8002929688</v>
      </c>
      <c r="AQ355" s="4">
        <v>1459511.1185455322</v>
      </c>
      <c r="AR355" s="4">
        <v>1538145.2730712891</v>
      </c>
      <c r="AS355" s="4">
        <v>1594082.6481170654</v>
      </c>
      <c r="AT355" s="4">
        <v>1650020.0231628418</v>
      </c>
      <c r="AU355" s="4">
        <v>1677536.240814209</v>
      </c>
      <c r="AV355" s="4">
        <v>1702161.3847961426</v>
      </c>
      <c r="AW355" s="4">
        <v>1726778.3286132813</v>
      </c>
      <c r="AX355" s="4">
        <v>1751395.3706359863</v>
      </c>
      <c r="AY355" s="4">
        <v>1776012.5108642578</v>
      </c>
      <c r="AZ355" s="4">
        <v>1800629.4546813965</v>
      </c>
      <c r="BA355" s="4"/>
      <c r="BB355" s="4">
        <v>8079309.2696442408</v>
      </c>
      <c r="BC355" s="4">
        <v>1405453.4594192505</v>
      </c>
      <c r="BD355" s="4">
        <v>1498828.1958084106</v>
      </c>
      <c r="BE355" s="4">
        <v>1566113.9605941772</v>
      </c>
      <c r="BF355" s="4">
        <v>1622051.3356399536</v>
      </c>
      <c r="BG355" s="4">
        <v>1663778.1319885254</v>
      </c>
      <c r="BH355" s="4">
        <v>1689848.8128051758</v>
      </c>
      <c r="BI355" s="4">
        <v>1714469.8567047119</v>
      </c>
      <c r="BJ355" s="4">
        <v>1739086.8496246338</v>
      </c>
      <c r="BK355" s="4">
        <v>1763703.9407501221</v>
      </c>
      <c r="BL355" s="4">
        <v>1788320.9827728271</v>
      </c>
    </row>
    <row r="356" spans="1:64" s="2" customFormat="1" x14ac:dyDescent="0.25">
      <c r="A356">
        <v>229</v>
      </c>
      <c r="B356"/>
      <c r="C356" s="10">
        <v>0.57727272727272727</v>
      </c>
      <c r="D356" s="11">
        <v>2.1999999999999999E-2</v>
      </c>
      <c r="E356" s="11"/>
      <c r="F356" s="1">
        <f t="shared" si="86"/>
        <v>26.746667005470634</v>
      </c>
      <c r="G356" s="1">
        <f t="shared" si="86"/>
        <v>28.700519811877207</v>
      </c>
      <c r="H356" s="1">
        <f t="shared" si="86"/>
        <v>29.704754113231481</v>
      </c>
      <c r="I356" s="1">
        <f t="shared" si="86"/>
        <v>30.425383563081095</v>
      </c>
      <c r="J356" s="1">
        <f t="shared" si="86"/>
        <v>31.198067409210626</v>
      </c>
      <c r="K356" s="1">
        <f t="shared" si="88"/>
        <v>32.056134281210994</v>
      </c>
      <c r="L356" s="1">
        <f t="shared" si="88"/>
        <v>32.939824228838454</v>
      </c>
      <c r="M356" s="1">
        <f t="shared" si="88"/>
        <v>33.824522614282024</v>
      </c>
      <c r="N356" s="1">
        <f t="shared" si="88"/>
        <v>34.709189502726574</v>
      </c>
      <c r="O356" s="1">
        <f t="shared" si="88"/>
        <v>35.593856391171123</v>
      </c>
      <c r="P356" s="1">
        <f t="shared" si="88"/>
        <v>36.435511725139357</v>
      </c>
      <c r="Q356"/>
      <c r="R356" s="1">
        <f t="shared" si="89"/>
        <v>166.42782980079755</v>
      </c>
      <c r="S356" s="1">
        <f t="shared" si="84"/>
        <v>194.15142320947149</v>
      </c>
      <c r="T356" s="1">
        <f t="shared" si="84"/>
        <v>223.35406017202584</v>
      </c>
      <c r="U356" s="1">
        <f t="shared" si="84"/>
        <v>253.41912901018213</v>
      </c>
      <c r="V356" s="1">
        <f t="shared" si="84"/>
        <v>284.23085449632799</v>
      </c>
      <c r="W356" s="1">
        <f t="shared" si="84"/>
        <v>315.8579553415388</v>
      </c>
      <c r="X356" s="1">
        <f t="shared" si="84"/>
        <v>348.35593459656354</v>
      </c>
      <c r="Y356" s="1">
        <f t="shared" si="84"/>
        <v>381.7381080181238</v>
      </c>
      <c r="Z356" s="1">
        <f t="shared" si="84"/>
        <v>416.00496407662808</v>
      </c>
      <c r="AA356" s="1">
        <f t="shared" si="94"/>
        <v>451.15648702357691</v>
      </c>
      <c r="AB356" s="1">
        <f t="shared" si="94"/>
        <v>487.17117108173215</v>
      </c>
      <c r="AC356" t="s">
        <v>27</v>
      </c>
      <c r="AD356" s="4">
        <v>378.82496134440106</v>
      </c>
      <c r="AE356" s="4">
        <v>406.46009318033856</v>
      </c>
      <c r="AF356" s="4">
        <v>422.34560139973956</v>
      </c>
      <c r="AG356" s="4">
        <v>432.82698567708331</v>
      </c>
      <c r="AH356" s="4">
        <v>444.29957071940106</v>
      </c>
      <c r="AI356" s="4">
        <v>456.86069742838544</v>
      </c>
      <c r="AJ356" s="4">
        <v>469.59246826171875</v>
      </c>
      <c r="AK356" s="4">
        <v>482.33309936523437</v>
      </c>
      <c r="AL356" s="4">
        <v>495.07313028971356</v>
      </c>
      <c r="AM356" s="4">
        <v>507.81317138671875</v>
      </c>
      <c r="AN356" s="4">
        <v>519.73360188802087</v>
      </c>
      <c r="AO356"/>
      <c r="AP356" s="4">
        <v>1165084.8147583008</v>
      </c>
      <c r="AQ356" s="4">
        <v>1250194.6430053711</v>
      </c>
      <c r="AR356" s="4">
        <v>1293939.0891723633</v>
      </c>
      <c r="AS356" s="4">
        <v>1325329.7080078125</v>
      </c>
      <c r="AT356" s="4">
        <v>1358987.8163452148</v>
      </c>
      <c r="AU356" s="4">
        <v>1396365.2092895508</v>
      </c>
      <c r="AV356" s="4">
        <v>1434858.7434082031</v>
      </c>
      <c r="AW356" s="4">
        <v>1473396.205078125</v>
      </c>
      <c r="AX356" s="4">
        <v>1511932.2947387695</v>
      </c>
      <c r="AY356" s="4">
        <v>1550468.3843994141</v>
      </c>
      <c r="AZ356" s="4">
        <v>1587130.8907470703</v>
      </c>
      <c r="BA356" s="4"/>
      <c r="BB356" s="4">
        <v>7249596.2661227416</v>
      </c>
      <c r="BC356" s="4">
        <v>1207639.7288818359</v>
      </c>
      <c r="BD356" s="4">
        <v>1272066.8660888672</v>
      </c>
      <c r="BE356" s="4">
        <v>1309634.3985900879</v>
      </c>
      <c r="BF356" s="4">
        <v>1342158.7621765137</v>
      </c>
      <c r="BG356" s="4">
        <v>1377676.5128173828</v>
      </c>
      <c r="BH356" s="4">
        <v>1415611.976348877</v>
      </c>
      <c r="BI356" s="4">
        <v>1454127.4742431641</v>
      </c>
      <c r="BJ356" s="4">
        <v>1492664.2499084473</v>
      </c>
      <c r="BK356" s="4">
        <v>1531200.3395690918</v>
      </c>
      <c r="BL356" s="4">
        <v>1568799.6375732422</v>
      </c>
    </row>
    <row r="357" spans="1:64" x14ac:dyDescent="0.25">
      <c r="A357">
        <v>230</v>
      </c>
      <c r="C357" s="10">
        <v>1.0818181818181818</v>
      </c>
      <c r="D357" s="11">
        <v>2.1999999999999999E-2</v>
      </c>
      <c r="F357" s="1">
        <f t="shared" si="86"/>
        <v>42.117777035715825</v>
      </c>
      <c r="G357" s="1">
        <f t="shared" si="86"/>
        <v>43.593739978800791</v>
      </c>
      <c r="H357" s="1">
        <f t="shared" si="86"/>
        <v>45.069702921885764</v>
      </c>
      <c r="I357" s="1">
        <f t="shared" si="86"/>
        <v>46.545661863216687</v>
      </c>
      <c r="J357" s="1">
        <f t="shared" si="86"/>
        <v>48.411199564447742</v>
      </c>
      <c r="K357" s="1">
        <f t="shared" si="88"/>
        <v>50.684163848624742</v>
      </c>
      <c r="L357" s="1">
        <f t="shared" si="88"/>
        <v>52.968072930117941</v>
      </c>
      <c r="M357" s="1">
        <f t="shared" si="88"/>
        <v>55.251978009857091</v>
      </c>
      <c r="N357" s="1">
        <f t="shared" si="88"/>
        <v>57.53588709135029</v>
      </c>
      <c r="O357" s="1">
        <f t="shared" si="88"/>
        <v>59.819796172843489</v>
      </c>
      <c r="P357" s="1">
        <f t="shared" si="88"/>
        <v>61.781271925576789</v>
      </c>
      <c r="R357" s="1">
        <f t="shared" si="89"/>
        <v>279.8726284023316</v>
      </c>
      <c r="S357" s="1">
        <f t="shared" si="84"/>
        <v>322.72838690958991</v>
      </c>
      <c r="T357" s="1">
        <f t="shared" si="84"/>
        <v>367.06010835993317</v>
      </c>
      <c r="U357" s="1">
        <f t="shared" si="84"/>
        <v>412.86779075248438</v>
      </c>
      <c r="V357" s="1">
        <f t="shared" si="84"/>
        <v>460.34622146631659</v>
      </c>
      <c r="W357" s="1">
        <f t="shared" si="84"/>
        <v>509.89390317285284</v>
      </c>
      <c r="X357" s="1">
        <f t="shared" si="84"/>
        <v>561.72002156222413</v>
      </c>
      <c r="Y357" s="1">
        <f t="shared" si="84"/>
        <v>615.83004703221161</v>
      </c>
      <c r="Z357" s="1">
        <f t="shared" si="84"/>
        <v>672.22397958281533</v>
      </c>
      <c r="AA357" s="1">
        <f t="shared" si="94"/>
        <v>730.90182121491227</v>
      </c>
      <c r="AB357" s="1">
        <f t="shared" si="94"/>
        <v>791.70235526412239</v>
      </c>
      <c r="AC357" t="s">
        <v>27</v>
      </c>
      <c r="AD357" s="4">
        <v>321.19229125976562</v>
      </c>
      <c r="AE357" s="4">
        <v>332.44805908203125</v>
      </c>
      <c r="AF357" s="4">
        <v>343.70382690429688</v>
      </c>
      <c r="AG357" s="4">
        <v>354.95956420898437</v>
      </c>
      <c r="AH357" s="4">
        <v>369.18624877929687</v>
      </c>
      <c r="AI357" s="4">
        <v>386.51998901367187</v>
      </c>
      <c r="AJ357" s="4">
        <v>403.93719482421875</v>
      </c>
      <c r="AK357" s="4">
        <v>421.3543701171875</v>
      </c>
      <c r="AL357" s="4">
        <v>438.77157592773437</v>
      </c>
      <c r="AM357" s="4">
        <v>456.18878173828125</v>
      </c>
      <c r="AN357" s="4">
        <v>471.1470947265625</v>
      </c>
      <c r="AP357" s="4">
        <v>1834650.3676757813</v>
      </c>
      <c r="AQ357" s="4">
        <v>1898943.3134765625</v>
      </c>
      <c r="AR357" s="4">
        <v>1963236.2592773437</v>
      </c>
      <c r="AS357" s="4">
        <v>2027529.0307617188</v>
      </c>
      <c r="AT357" s="4">
        <v>2108791.8530273437</v>
      </c>
      <c r="AU357" s="4">
        <v>2207802.1772460937</v>
      </c>
      <c r="AV357" s="4">
        <v>2307289.2568359375</v>
      </c>
      <c r="AW357" s="4">
        <v>2406776.162109375</v>
      </c>
      <c r="AX357" s="4">
        <v>2506263.2416992188</v>
      </c>
      <c r="AY357" s="4">
        <v>2605750.3212890625</v>
      </c>
      <c r="AZ357" s="4">
        <v>2691192.205078125</v>
      </c>
      <c r="BA357" s="4"/>
      <c r="BB357" s="4">
        <v>12191251.693205565</v>
      </c>
      <c r="BC357" s="4">
        <v>1866796.8405761719</v>
      </c>
      <c r="BD357" s="4">
        <v>1931089.7863769531</v>
      </c>
      <c r="BE357" s="4">
        <v>1995382.6450195313</v>
      </c>
      <c r="BF357" s="4">
        <v>2068160.4418945313</v>
      </c>
      <c r="BG357" s="4">
        <v>2158297.0151367187</v>
      </c>
      <c r="BH357" s="4">
        <v>2257545.7170410156</v>
      </c>
      <c r="BI357" s="4">
        <v>2357032.7094726563</v>
      </c>
      <c r="BJ357" s="4">
        <v>2456519.7019042969</v>
      </c>
      <c r="BK357" s="4">
        <v>2556006.7814941406</v>
      </c>
      <c r="BL357" s="4">
        <v>2648471.2631835937</v>
      </c>
    </row>
    <row r="358" spans="1:64" x14ac:dyDescent="0.25">
      <c r="A358">
        <v>231</v>
      </c>
      <c r="C358" s="10">
        <v>0.81685606060606064</v>
      </c>
      <c r="D358" s="11">
        <v>2.1999999999999999E-2</v>
      </c>
      <c r="F358" s="1">
        <f t="shared" si="86"/>
        <v>16.896852960577789</v>
      </c>
      <c r="G358" s="1">
        <f t="shared" si="86"/>
        <v>17.826919017613097</v>
      </c>
      <c r="H358" s="1">
        <f t="shared" si="86"/>
        <v>18.756985074648405</v>
      </c>
      <c r="I358" s="1">
        <f t="shared" si="86"/>
        <v>19.794415779919444</v>
      </c>
      <c r="J358" s="1">
        <f t="shared" si="86"/>
        <v>21.700529587520602</v>
      </c>
      <c r="K358" s="1">
        <f t="shared" si="88"/>
        <v>23.606644905938044</v>
      </c>
      <c r="L358" s="1">
        <f t="shared" si="88"/>
        <v>25.513036703735015</v>
      </c>
      <c r="M358" s="1">
        <f t="shared" si="88"/>
        <v>27.419426990715706</v>
      </c>
      <c r="N358" s="1">
        <f t="shared" si="88"/>
        <v>29.325817277696398</v>
      </c>
      <c r="O358" s="1">
        <f t="shared" si="88"/>
        <v>31.23220756467709</v>
      </c>
      <c r="P358" s="1">
        <f t="shared" si="88"/>
        <v>33.138597851657778</v>
      </c>
      <c r="R358" s="1">
        <f t="shared" si="89"/>
        <v>69.868486991989158</v>
      </c>
      <c r="S358" s="1">
        <f t="shared" si="84"/>
        <v>87.230372981084599</v>
      </c>
      <c r="T358" s="1">
        <f t="shared" si="84"/>
        <v>105.52232502721535</v>
      </c>
      <c r="U358" s="1">
        <f t="shared" si="84"/>
        <v>124.79802545449927</v>
      </c>
      <c r="V358" s="1">
        <f t="shared" si="84"/>
        <v>145.5454981382193</v>
      </c>
      <c r="W358" s="1">
        <f t="shared" si="84"/>
        <v>168.19908538494863</v>
      </c>
      <c r="X358" s="1">
        <f t="shared" si="84"/>
        <v>192.75892618978517</v>
      </c>
      <c r="Y358" s="1">
        <f t="shared" si="84"/>
        <v>219.22515803701054</v>
      </c>
      <c r="Z358" s="1">
        <f t="shared" si="84"/>
        <v>247.59778017121658</v>
      </c>
      <c r="AA358" s="1">
        <f t="shared" si="94"/>
        <v>277.87679259240332</v>
      </c>
      <c r="AB358" s="1">
        <f t="shared" si="94"/>
        <v>310.06219530057075</v>
      </c>
      <c r="AC358" t="s">
        <v>27</v>
      </c>
      <c r="AD358" s="4">
        <v>170.65312194824219</v>
      </c>
      <c r="AE358" s="4">
        <v>180.0465087890625</v>
      </c>
      <c r="AF358" s="4">
        <v>189.43989562988281</v>
      </c>
      <c r="AG358" s="4">
        <v>199.91763305664062</v>
      </c>
      <c r="AH358" s="4">
        <v>219.16880798339844</v>
      </c>
      <c r="AI358" s="4">
        <v>238.41999816894531</v>
      </c>
      <c r="AJ358" s="4">
        <v>257.67398071289063</v>
      </c>
      <c r="AK358" s="4">
        <v>276.92794799804687</v>
      </c>
      <c r="AL358" s="4">
        <v>296.18191528320312</v>
      </c>
      <c r="AM358" s="4">
        <v>315.43588256835937</v>
      </c>
      <c r="AN358" s="4">
        <v>334.68984985351562</v>
      </c>
      <c r="AP358" s="4">
        <v>736026.91496276855</v>
      </c>
      <c r="AQ358" s="4">
        <v>776540.59240722656</v>
      </c>
      <c r="AR358" s="4">
        <v>817054.26985168457</v>
      </c>
      <c r="AS358" s="4">
        <v>862244.75137329102</v>
      </c>
      <c r="AT358" s="4">
        <v>945275.06883239746</v>
      </c>
      <c r="AU358" s="4">
        <v>1028305.4521026611</v>
      </c>
      <c r="AV358" s="4">
        <v>1111347.8788146973</v>
      </c>
      <c r="AW358" s="4">
        <v>1194390.2397155762</v>
      </c>
      <c r="AX358" s="4">
        <v>1277432.6006164551</v>
      </c>
      <c r="AY358" s="4">
        <v>1360474.961517334</v>
      </c>
      <c r="AZ358" s="4">
        <v>1443517.3224182129</v>
      </c>
      <c r="BA358" s="4"/>
      <c r="BB358" s="4">
        <v>3043471.2933710478</v>
      </c>
      <c r="BC358" s="4">
        <v>756283.75368499756</v>
      </c>
      <c r="BD358" s="4">
        <v>796797.43112945557</v>
      </c>
      <c r="BE358" s="4">
        <v>839649.51061248779</v>
      </c>
      <c r="BF358" s="4">
        <v>903759.91010284424</v>
      </c>
      <c r="BG358" s="4">
        <v>986790.2604675293</v>
      </c>
      <c r="BH358" s="4">
        <v>1069826.6654586792</v>
      </c>
      <c r="BI358" s="4">
        <v>1152869.0592651367</v>
      </c>
      <c r="BJ358" s="4">
        <v>1235911.4201660156</v>
      </c>
      <c r="BK358" s="4">
        <v>1318953.7810668945</v>
      </c>
      <c r="BL358" s="4">
        <v>1401996.1419677734</v>
      </c>
    </row>
    <row r="359" spans="1:64" x14ac:dyDescent="0.25">
      <c r="A359" s="2"/>
      <c r="B359" s="2" t="s">
        <v>57</v>
      </c>
      <c r="C359" s="12">
        <f>SUM(C353:C358)</f>
        <v>4.778977272727273</v>
      </c>
      <c r="D359" s="11"/>
      <c r="E359" s="13"/>
      <c r="F359" s="12">
        <f t="shared" ref="F359:AB359" si="95">SUM(F353:F358)</f>
        <v>199.58259245799815</v>
      </c>
      <c r="G359" s="12">
        <f t="shared" si="95"/>
        <v>210.7729655674776</v>
      </c>
      <c r="H359" s="12">
        <f t="shared" si="95"/>
        <v>220.33692315191826</v>
      </c>
      <c r="I359" s="12">
        <f t="shared" si="95"/>
        <v>229.20366581845872</v>
      </c>
      <c r="J359" s="12">
        <f t="shared" si="95"/>
        <v>239.06648467180378</v>
      </c>
      <c r="K359" s="12">
        <f t="shared" si="95"/>
        <v>246.45069695499865</v>
      </c>
      <c r="L359" s="12">
        <f t="shared" si="95"/>
        <v>253.75876812457605</v>
      </c>
      <c r="M359" s="12">
        <f t="shared" si="95"/>
        <v>261.06756668336027</v>
      </c>
      <c r="N359" s="12">
        <f t="shared" si="95"/>
        <v>268.37633943776672</v>
      </c>
      <c r="O359" s="12">
        <f t="shared" si="95"/>
        <v>275.68510773643868</v>
      </c>
      <c r="P359" s="12">
        <f t="shared" si="95"/>
        <v>282.62842737027984</v>
      </c>
      <c r="Q359" s="12">
        <f t="shared" si="95"/>
        <v>0</v>
      </c>
      <c r="R359" s="12">
        <f t="shared" si="95"/>
        <v>1217.3193899151763</v>
      </c>
      <c r="S359" s="12">
        <f t="shared" si="95"/>
        <v>1422.4971689279143</v>
      </c>
      <c r="T359" s="12">
        <f t="shared" si="95"/>
        <v>1638.0521132876122</v>
      </c>
      <c r="U359" s="12">
        <f t="shared" si="95"/>
        <v>1862.8224077728005</v>
      </c>
      <c r="V359" s="12">
        <f t="shared" si="95"/>
        <v>2096.9574830179317</v>
      </c>
      <c r="W359" s="12">
        <f t="shared" si="95"/>
        <v>2339.7160738313332</v>
      </c>
      <c r="X359" s="12">
        <f t="shared" si="95"/>
        <v>2589.8208063711204</v>
      </c>
      <c r="Y359" s="12">
        <f t="shared" si="95"/>
        <v>2847.2339737750885</v>
      </c>
      <c r="Z359" s="12">
        <f t="shared" si="95"/>
        <v>3111.955926835652</v>
      </c>
      <c r="AA359" s="12">
        <f t="shared" si="95"/>
        <v>3383.9866504227552</v>
      </c>
      <c r="AB359" s="12">
        <f t="shared" si="95"/>
        <v>3663.1434179761141</v>
      </c>
    </row>
    <row r="360" spans="1:64" x14ac:dyDescent="0.25">
      <c r="A360" s="2"/>
      <c r="B360" s="2"/>
      <c r="C360" s="10"/>
      <c r="D360" s="11"/>
      <c r="E360" s="13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1:64" s="2" customFormat="1" ht="12.75" x14ac:dyDescent="0.2">
      <c r="A361" s="2" t="s">
        <v>58</v>
      </c>
      <c r="B361" s="2" t="s">
        <v>59</v>
      </c>
      <c r="C361" s="15"/>
      <c r="D361" s="13"/>
      <c r="E361" s="13"/>
      <c r="F361" s="12">
        <v>2125</v>
      </c>
      <c r="G361" s="12">
        <v>2130</v>
      </c>
      <c r="H361" s="12">
        <v>2135</v>
      </c>
      <c r="I361" s="12">
        <v>2140</v>
      </c>
      <c r="J361" s="12">
        <v>2145</v>
      </c>
      <c r="K361" s="12">
        <v>2150</v>
      </c>
      <c r="L361" s="12">
        <v>2155</v>
      </c>
      <c r="M361" s="12">
        <v>2160</v>
      </c>
      <c r="N361" s="12">
        <v>2165</v>
      </c>
      <c r="O361" s="12">
        <v>2170</v>
      </c>
      <c r="P361" s="12">
        <v>2175</v>
      </c>
      <c r="Q361" s="12">
        <v>2180</v>
      </c>
      <c r="R361" s="12">
        <v>7500</v>
      </c>
      <c r="S361" s="12">
        <f>+R361+G361</f>
        <v>9630</v>
      </c>
      <c r="T361" s="12">
        <f t="shared" ref="T361:AC361" si="96">+S361+H361</f>
        <v>11765</v>
      </c>
      <c r="U361" s="12">
        <f t="shared" si="96"/>
        <v>13905</v>
      </c>
      <c r="V361" s="12">
        <f t="shared" si="96"/>
        <v>16050</v>
      </c>
      <c r="W361" s="12">
        <f t="shared" si="96"/>
        <v>18200</v>
      </c>
      <c r="X361" s="12">
        <f t="shared" si="96"/>
        <v>20355</v>
      </c>
      <c r="Y361" s="12">
        <f t="shared" si="96"/>
        <v>22515</v>
      </c>
      <c r="Z361" s="12">
        <f t="shared" si="96"/>
        <v>24680</v>
      </c>
      <c r="AA361" s="12">
        <f t="shared" si="96"/>
        <v>26850</v>
      </c>
      <c r="AB361" s="12">
        <f t="shared" si="96"/>
        <v>29025</v>
      </c>
      <c r="AC361" s="12">
        <f t="shared" si="96"/>
        <v>31205</v>
      </c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</row>
    <row r="362" spans="1:64" x14ac:dyDescent="0.25">
      <c r="AC362" s="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</row>
    <row r="363" spans="1:64" x14ac:dyDescent="0.25">
      <c r="A363">
        <v>215</v>
      </c>
      <c r="C363" s="10">
        <v>2.4528409090909089</v>
      </c>
      <c r="D363" s="11">
        <v>2.7E-2</v>
      </c>
      <c r="F363" s="1">
        <f t="shared" ref="F363:P363" si="97">AP363/43560</f>
        <v>757.06305516140515</v>
      </c>
      <c r="G363" s="1">
        <f t="shared" si="97"/>
        <v>1211.4264373905403</v>
      </c>
      <c r="H363" s="1">
        <f t="shared" si="97"/>
        <v>1241.1485240652542</v>
      </c>
      <c r="I363" s="1">
        <f t="shared" si="97"/>
        <v>1264.8376071015666</v>
      </c>
      <c r="J363" s="1">
        <f t="shared" si="97"/>
        <v>1288.5270349234588</v>
      </c>
      <c r="K363" s="1">
        <f t="shared" si="97"/>
        <v>1305.8684611864326</v>
      </c>
      <c r="L363" s="1">
        <f t="shared" si="97"/>
        <v>1309.8139696042399</v>
      </c>
      <c r="M363" s="1">
        <f t="shared" si="97"/>
        <v>1311.8369264082476</v>
      </c>
      <c r="N363" s="1">
        <f t="shared" si="97"/>
        <v>1313.6421964850308</v>
      </c>
      <c r="O363" s="1">
        <f t="shared" si="97"/>
        <v>1315.4441185123665</v>
      </c>
      <c r="P363" s="1">
        <f t="shared" si="97"/>
        <v>1317.2460042464832</v>
      </c>
      <c r="R363" s="1">
        <f>BB363/43560</f>
        <v>395.78988746661969</v>
      </c>
      <c r="S363" s="1">
        <f t="shared" ref="S363:AB363" si="98">BC363/43560+R363</f>
        <v>1284.6989767154032</v>
      </c>
      <c r="T363" s="1">
        <f t="shared" si="98"/>
        <v>2510.9864574433004</v>
      </c>
      <c r="U363" s="1">
        <f t="shared" si="98"/>
        <v>3763.9795230267109</v>
      </c>
      <c r="V363" s="1">
        <f t="shared" si="98"/>
        <v>5040.6618440392231</v>
      </c>
      <c r="W363" s="1">
        <f t="shared" si="98"/>
        <v>6337.8595920941689</v>
      </c>
      <c r="X363" s="1">
        <f t="shared" si="98"/>
        <v>7645.7008074895057</v>
      </c>
      <c r="Y363" s="1">
        <f t="shared" si="98"/>
        <v>8956.5262554957499</v>
      </c>
      <c r="Z363" s="1">
        <f t="shared" si="98"/>
        <v>10269.265816942388</v>
      </c>
      <c r="AA363" s="1">
        <f t="shared" si="98"/>
        <v>11583.808974441086</v>
      </c>
      <c r="AB363" s="1">
        <f t="shared" si="98"/>
        <v>12900.154035820511</v>
      </c>
      <c r="AC363" t="s">
        <v>27</v>
      </c>
      <c r="AD363" s="4">
        <v>2636.3171874999998</v>
      </c>
      <c r="AE363" s="4">
        <v>3993.0628417968751</v>
      </c>
      <c r="AF363" s="4">
        <v>4098.5638671875004</v>
      </c>
      <c r="AG363" s="4">
        <v>4171.5975097656246</v>
      </c>
      <c r="AH363" s="4">
        <v>4244.633056640625</v>
      </c>
      <c r="AI363" s="4">
        <v>4299.5561035156252</v>
      </c>
      <c r="AJ363" s="4">
        <v>4313.0171386718748</v>
      </c>
      <c r="AK363" s="4">
        <v>4319.8094238281246</v>
      </c>
      <c r="AL363" s="4">
        <v>4325.8791015625002</v>
      </c>
      <c r="AM363" s="4">
        <v>4331.9397460937498</v>
      </c>
      <c r="AN363" s="4">
        <v>4338.0002929687498</v>
      </c>
      <c r="AP363" s="4">
        <v>32977666.682830811</v>
      </c>
      <c r="AQ363" s="4">
        <v>52769735.612731934</v>
      </c>
      <c r="AR363" s="4">
        <v>54064429.708282471</v>
      </c>
      <c r="AS363" s="4">
        <v>55096326.165344238</v>
      </c>
      <c r="AT363" s="4">
        <v>56128237.641265869</v>
      </c>
      <c r="AU363" s="4">
        <v>56883630.169281006</v>
      </c>
      <c r="AV363" s="4">
        <v>57055496.515960693</v>
      </c>
      <c r="AW363" s="4">
        <v>57143616.514343262</v>
      </c>
      <c r="AX363" s="4">
        <v>57222254.078887939</v>
      </c>
      <c r="AY363" s="4">
        <v>57300745.802398682</v>
      </c>
      <c r="AZ363" s="4">
        <v>57379235.944976807</v>
      </c>
      <c r="BA363" s="4"/>
      <c r="BB363" s="4">
        <v>17240607.498045955</v>
      </c>
      <c r="BC363" s="4">
        <v>38720879.927677006</v>
      </c>
      <c r="BD363" s="4">
        <v>53417082.660507202</v>
      </c>
      <c r="BE363" s="4">
        <v>54580377.936813354</v>
      </c>
      <c r="BF363" s="4">
        <v>55612281.903305054</v>
      </c>
      <c r="BG363" s="4">
        <v>56505933.905273437</v>
      </c>
      <c r="BH363" s="4">
        <v>56969563.34262085</v>
      </c>
      <c r="BI363" s="4">
        <v>57099556.515151978</v>
      </c>
      <c r="BJ363" s="4">
        <v>57182935.296615601</v>
      </c>
      <c r="BK363" s="4">
        <v>57261499.940643311</v>
      </c>
      <c r="BL363" s="4">
        <v>57339990.873687744</v>
      </c>
    </row>
    <row r="364" spans="1:64" x14ac:dyDescent="0.25">
      <c r="A364">
        <v>260</v>
      </c>
      <c r="C364" s="10">
        <v>0.40643939393939393</v>
      </c>
      <c r="D364" s="11">
        <v>2.7E-2</v>
      </c>
      <c r="F364" s="1">
        <f t="shared" si="86"/>
        <v>155.09185485839845</v>
      </c>
      <c r="G364" s="1">
        <f t="shared" si="86"/>
        <v>187.32311401367187</v>
      </c>
      <c r="H364" s="1">
        <f t="shared" si="86"/>
        <v>199.23857667921223</v>
      </c>
      <c r="I364" s="1">
        <f t="shared" si="86"/>
        <v>208.1931520544355</v>
      </c>
      <c r="J364" s="1">
        <f t="shared" si="86"/>
        <v>217.14776050578135</v>
      </c>
      <c r="K364" s="1">
        <f t="shared" si="88"/>
        <v>224.27717138313173</v>
      </c>
      <c r="L364" s="1">
        <f t="shared" si="88"/>
        <v>224.67894403687083</v>
      </c>
      <c r="M364" s="1">
        <f t="shared" si="88"/>
        <v>224.98034569326074</v>
      </c>
      <c r="N364" s="1">
        <f t="shared" si="88"/>
        <v>225.27892385155263</v>
      </c>
      <c r="O364" s="1">
        <f t="shared" si="88"/>
        <v>225.57750501676477</v>
      </c>
      <c r="P364" s="1">
        <f t="shared" si="88"/>
        <v>225.87608317505666</v>
      </c>
      <c r="R364" s="1">
        <f t="shared" si="89"/>
        <v>141.34363831852684</v>
      </c>
      <c r="S364" s="1">
        <f t="shared" si="84"/>
        <v>312.55112275456202</v>
      </c>
      <c r="T364" s="1">
        <f t="shared" si="84"/>
        <v>505.83196810100407</v>
      </c>
      <c r="U364" s="1">
        <f t="shared" si="84"/>
        <v>709.5478324678279</v>
      </c>
      <c r="V364" s="1">
        <f t="shared" si="84"/>
        <v>922.2182887479363</v>
      </c>
      <c r="W364" s="1">
        <f t="shared" si="84"/>
        <v>1142.9307546923928</v>
      </c>
      <c r="X364" s="1">
        <f t="shared" si="84"/>
        <v>1367.4088124023942</v>
      </c>
      <c r="Y364" s="1">
        <f t="shared" si="84"/>
        <v>1592.23845726746</v>
      </c>
      <c r="Z364" s="1">
        <f t="shared" si="84"/>
        <v>1817.3680920398667</v>
      </c>
      <c r="AA364" s="1">
        <f t="shared" si="94"/>
        <v>2042.7963064740254</v>
      </c>
      <c r="AB364" s="1">
        <f t="shared" si="94"/>
        <v>2268.5231005699361</v>
      </c>
      <c r="AC364" t="s">
        <v>27</v>
      </c>
      <c r="AD364" s="4">
        <v>3202.2941080729165</v>
      </c>
      <c r="AE364" s="4">
        <v>3888.24267578125</v>
      </c>
      <c r="AF364" s="4">
        <v>4087.89013671875</v>
      </c>
      <c r="AG364" s="4">
        <v>4220.415283203125</v>
      </c>
      <c r="AH364" s="4">
        <v>4352.941487630208</v>
      </c>
      <c r="AI364" s="4">
        <v>4459.050944010417</v>
      </c>
      <c r="AJ364" s="4">
        <v>4467.576822916667</v>
      </c>
      <c r="AK364" s="4">
        <v>4473.675618489583</v>
      </c>
      <c r="AL364" s="4">
        <v>4479.736246744792</v>
      </c>
      <c r="AM364" s="4">
        <v>4485.796956380208</v>
      </c>
      <c r="AN364" s="4">
        <v>4491.857584635417</v>
      </c>
      <c r="AP364" s="4">
        <v>6755801.1976318359</v>
      </c>
      <c r="AQ364" s="4">
        <v>8159794.8464355469</v>
      </c>
      <c r="AR364" s="4">
        <v>8678832.4001464844</v>
      </c>
      <c r="AS364" s="4">
        <v>9068893.7034912109</v>
      </c>
      <c r="AT364" s="4">
        <v>9458956.4476318359</v>
      </c>
      <c r="AU364" s="4">
        <v>9769513.5854492187</v>
      </c>
      <c r="AV364" s="4">
        <v>9787014.8022460938</v>
      </c>
      <c r="AW364" s="4">
        <v>9800143.8583984375</v>
      </c>
      <c r="AX364" s="4">
        <v>9813149.9229736328</v>
      </c>
      <c r="AY364" s="4">
        <v>9826156.1185302734</v>
      </c>
      <c r="AZ364" s="4">
        <v>9839162.1831054688</v>
      </c>
      <c r="BA364" s="4"/>
      <c r="BB364" s="4">
        <v>6156928.8851550296</v>
      </c>
      <c r="BC364" s="4">
        <v>7457798.0220336914</v>
      </c>
      <c r="BD364" s="4">
        <v>8419313.6232910156</v>
      </c>
      <c r="BE364" s="4">
        <v>8873863.0518188477</v>
      </c>
      <c r="BF364" s="4">
        <v>9263925.0755615234</v>
      </c>
      <c r="BG364" s="4">
        <v>9614235.0165405273</v>
      </c>
      <c r="BH364" s="4">
        <v>9778264.1938476563</v>
      </c>
      <c r="BI364" s="4">
        <v>9793579.3303222656</v>
      </c>
      <c r="BJ364" s="4">
        <v>9806646.8906860352</v>
      </c>
      <c r="BK364" s="4">
        <v>9819653.0207519531</v>
      </c>
      <c r="BL364" s="4">
        <v>9832659.1508178711</v>
      </c>
    </row>
    <row r="365" spans="1:64" x14ac:dyDescent="0.25">
      <c r="A365">
        <v>261</v>
      </c>
      <c r="C365" s="10">
        <v>1.4003787878787879</v>
      </c>
      <c r="D365" s="11">
        <v>2.4E-2</v>
      </c>
      <c r="F365" s="1">
        <f t="shared" si="86"/>
        <v>41.95193122306803</v>
      </c>
      <c r="G365" s="1">
        <f t="shared" si="86"/>
        <v>42.999590277168267</v>
      </c>
      <c r="H365" s="1">
        <f t="shared" si="86"/>
        <v>44.047250626303935</v>
      </c>
      <c r="I365" s="1">
        <f t="shared" si="86"/>
        <v>45.094911622957312</v>
      </c>
      <c r="J365" s="1">
        <f t="shared" si="86"/>
        <v>46.142521465711354</v>
      </c>
      <c r="K365" s="1">
        <f t="shared" si="88"/>
        <v>47.172131611077035</v>
      </c>
      <c r="L365" s="1">
        <f t="shared" si="88"/>
        <v>48.18797941496878</v>
      </c>
      <c r="M365" s="1">
        <f t="shared" si="88"/>
        <v>49.216600153268864</v>
      </c>
      <c r="N365" s="1">
        <f t="shared" si="88"/>
        <v>50.245352985182414</v>
      </c>
      <c r="O365" s="1">
        <f t="shared" si="88"/>
        <v>51.274108407166814</v>
      </c>
      <c r="P365" s="1">
        <f t="shared" si="88"/>
        <v>52.302863829151221</v>
      </c>
      <c r="R365" s="1">
        <f t="shared" si="89"/>
        <v>120.70548105616348</v>
      </c>
      <c r="S365" s="1">
        <f t="shared" si="84"/>
        <v>163.18124180628163</v>
      </c>
      <c r="T365" s="1">
        <f t="shared" si="84"/>
        <v>206.70466225801772</v>
      </c>
      <c r="U365" s="1">
        <f t="shared" si="84"/>
        <v>251.27574338264833</v>
      </c>
      <c r="V365" s="1">
        <f t="shared" si="84"/>
        <v>296.89445992698268</v>
      </c>
      <c r="W365" s="1">
        <f t="shared" si="84"/>
        <v>343.55178646537689</v>
      </c>
      <c r="X365" s="1">
        <f t="shared" si="84"/>
        <v>391.23184197839981</v>
      </c>
      <c r="Y365" s="1">
        <f t="shared" si="84"/>
        <v>439.93413176251863</v>
      </c>
      <c r="Z365" s="1">
        <f t="shared" si="84"/>
        <v>489.66510833174425</v>
      </c>
      <c r="AA365" s="1">
        <f t="shared" si="94"/>
        <v>540.42483902791889</v>
      </c>
      <c r="AB365" s="1">
        <f t="shared" si="94"/>
        <v>592.21332514607786</v>
      </c>
      <c r="AC365" t="s">
        <v>27</v>
      </c>
      <c r="AD365" s="4">
        <v>247.07302347819009</v>
      </c>
      <c r="AE365" s="4">
        <v>253.24319458007812</v>
      </c>
      <c r="AF365" s="4">
        <v>259.41337585449219</v>
      </c>
      <c r="AG365" s="4">
        <v>265.58355712890625</v>
      </c>
      <c r="AH365" s="4">
        <v>271.75333658854169</v>
      </c>
      <c r="AI365" s="4">
        <v>277.852294921875</v>
      </c>
      <c r="AJ365" s="4">
        <v>283.85853068033856</v>
      </c>
      <c r="AK365" s="4">
        <v>289.91815185546875</v>
      </c>
      <c r="AL365" s="4">
        <v>295.97880045572919</v>
      </c>
      <c r="AM365" s="4">
        <v>302.03946940104169</v>
      </c>
      <c r="AN365" s="4">
        <v>308.10013834635419</v>
      </c>
      <c r="AP365" s="4">
        <v>1827426.1240768433</v>
      </c>
      <c r="AQ365" s="4">
        <v>1873062.1524734497</v>
      </c>
      <c r="AR365" s="4">
        <v>1918698.2372817993</v>
      </c>
      <c r="AS365" s="4">
        <v>1964334.3502960205</v>
      </c>
      <c r="AT365" s="4">
        <v>2009968.2350463867</v>
      </c>
      <c r="AU365" s="4">
        <v>2054818.0529785156</v>
      </c>
      <c r="AV365" s="4">
        <v>2099068.38331604</v>
      </c>
      <c r="AW365" s="4">
        <v>2143875.1026763916</v>
      </c>
      <c r="AX365" s="4">
        <v>2188687.5760345459</v>
      </c>
      <c r="AY365" s="4">
        <v>2233500.1622161865</v>
      </c>
      <c r="AZ365" s="4">
        <v>2278312.7483978271</v>
      </c>
      <c r="BA365" s="4"/>
      <c r="BB365" s="4">
        <v>5257930.7548064813</v>
      </c>
      <c r="BC365" s="4">
        <v>1850244.1382751465</v>
      </c>
      <c r="BD365" s="4">
        <v>1895880.1948776245</v>
      </c>
      <c r="BE365" s="4">
        <v>1941516.2937889099</v>
      </c>
      <c r="BF365" s="4">
        <v>1987151.2926712036</v>
      </c>
      <c r="BG365" s="4">
        <v>2032393.1440124512</v>
      </c>
      <c r="BH365" s="4">
        <v>2076943.2181472778</v>
      </c>
      <c r="BI365" s="4">
        <v>2121471.7429962158</v>
      </c>
      <c r="BJ365" s="4">
        <v>2166281.3393554687</v>
      </c>
      <c r="BK365" s="4">
        <v>2211093.8691253662</v>
      </c>
      <c r="BL365" s="4">
        <v>2255906.4553070068</v>
      </c>
    </row>
    <row r="366" spans="1:64" x14ac:dyDescent="0.25">
      <c r="A366">
        <v>262</v>
      </c>
      <c r="C366" s="10">
        <v>1.0827651515151515</v>
      </c>
      <c r="D366" s="11">
        <v>2.4E-2</v>
      </c>
      <c r="F366" s="1">
        <f t="shared" si="86"/>
        <v>14.075138658772268</v>
      </c>
      <c r="G366" s="1">
        <f t="shared" si="86"/>
        <v>18.327211591888723</v>
      </c>
      <c r="H366" s="1">
        <f t="shared" si="86"/>
        <v>19.99158036010434</v>
      </c>
      <c r="I366" s="1">
        <f t="shared" si="86"/>
        <v>21.576107584652931</v>
      </c>
      <c r="J366" s="1">
        <f t="shared" si="86"/>
        <v>23.160544690919426</v>
      </c>
      <c r="K366" s="1">
        <f t="shared" si="88"/>
        <v>24.745120479208925</v>
      </c>
      <c r="L366" s="1">
        <f t="shared" si="88"/>
        <v>26.329978638115666</v>
      </c>
      <c r="M366" s="1">
        <f t="shared" si="88"/>
        <v>27.605628955375174</v>
      </c>
      <c r="N366" s="1">
        <f t="shared" si="88"/>
        <v>28.045445723923333</v>
      </c>
      <c r="O366" s="1">
        <f t="shared" si="88"/>
        <v>28.485441227064317</v>
      </c>
      <c r="P366" s="1">
        <f t="shared" si="88"/>
        <v>28.925435228233933</v>
      </c>
      <c r="R366" s="1">
        <f t="shared" si="89"/>
        <v>41.064438547079661</v>
      </c>
      <c r="S366" s="1">
        <f t="shared" si="84"/>
        <v>57.265613672410154</v>
      </c>
      <c r="T366" s="1">
        <f t="shared" si="84"/>
        <v>76.425009648406686</v>
      </c>
      <c r="U366" s="1">
        <f t="shared" si="84"/>
        <v>97.20885362078532</v>
      </c>
      <c r="V366" s="1">
        <f t="shared" si="84"/>
        <v>119.5771797585715</v>
      </c>
      <c r="W366" s="1">
        <f t="shared" si="84"/>
        <v>143.53001234363569</v>
      </c>
      <c r="X366" s="1">
        <f t="shared" si="84"/>
        <v>169.067561902298</v>
      </c>
      <c r="Y366" s="1">
        <f t="shared" si="84"/>
        <v>196.03536569904341</v>
      </c>
      <c r="Z366" s="1">
        <f t="shared" si="84"/>
        <v>223.86090303869267</v>
      </c>
      <c r="AA366" s="1">
        <f t="shared" si="94"/>
        <v>252.12634651418648</v>
      </c>
      <c r="AB366" s="1">
        <f t="shared" si="94"/>
        <v>280.83178474183558</v>
      </c>
      <c r="AC366" t="s">
        <v>27</v>
      </c>
      <c r="AD366" s="4">
        <v>115.44263712565105</v>
      </c>
      <c r="AE366" s="4">
        <v>144.37464904785156</v>
      </c>
      <c r="AF366" s="4">
        <v>155.78070068359375</v>
      </c>
      <c r="AG366" s="4">
        <v>166.64597574869791</v>
      </c>
      <c r="AH366" s="4">
        <v>177.51061503092447</v>
      </c>
      <c r="AI366" s="4">
        <v>188.37666320800781</v>
      </c>
      <c r="AJ366" s="4">
        <v>199.24437459309897</v>
      </c>
      <c r="AK366" s="4">
        <v>208.01788838704428</v>
      </c>
      <c r="AL366" s="4">
        <v>211.13048299153647</v>
      </c>
      <c r="AM366" s="4">
        <v>214.24428812662759</v>
      </c>
      <c r="AN366" s="4">
        <v>217.35808308919272</v>
      </c>
      <c r="AP366" s="4">
        <v>613113.03997612</v>
      </c>
      <c r="AQ366" s="4">
        <v>798333.33694267273</v>
      </c>
      <c r="AR366" s="4">
        <v>870833.24048614502</v>
      </c>
      <c r="AS366" s="4">
        <v>939855.24638748169</v>
      </c>
      <c r="AT366" s="4">
        <v>1008873.3267364502</v>
      </c>
      <c r="AU366" s="4">
        <v>1077897.4480743408</v>
      </c>
      <c r="AV366" s="4">
        <v>1146933.8694763184</v>
      </c>
      <c r="AW366" s="4">
        <v>1202501.1972961426</v>
      </c>
      <c r="AX366" s="4">
        <v>1221659.6157341003</v>
      </c>
      <c r="AY366" s="4">
        <v>1240825.8198509216</v>
      </c>
      <c r="AZ366" s="4">
        <v>1259991.9585418701</v>
      </c>
      <c r="BA366" s="4"/>
      <c r="BB366" s="4">
        <v>1788766.9431107899</v>
      </c>
      <c r="BC366" s="4">
        <v>705723.18845939636</v>
      </c>
      <c r="BD366" s="4">
        <v>834583.28871440887</v>
      </c>
      <c r="BE366" s="4">
        <v>905344.24343681335</v>
      </c>
      <c r="BF366" s="4">
        <v>974364.28656196594</v>
      </c>
      <c r="BG366" s="4">
        <v>1043385.3874053955</v>
      </c>
      <c r="BH366" s="4">
        <v>1112415.6587753296</v>
      </c>
      <c r="BI366" s="4">
        <v>1174717.5333862305</v>
      </c>
      <c r="BJ366" s="4">
        <v>1212080.4065151215</v>
      </c>
      <c r="BK366" s="4">
        <v>1231242.717792511</v>
      </c>
      <c r="BL366" s="4">
        <v>1250408.8891963959</v>
      </c>
    </row>
    <row r="367" spans="1:64" x14ac:dyDescent="0.25">
      <c r="A367">
        <v>263</v>
      </c>
      <c r="C367" s="10">
        <v>0.81306818181818186</v>
      </c>
      <c r="D367" s="11">
        <v>2.4E-2</v>
      </c>
      <c r="F367" s="1">
        <f t="shared" si="86"/>
        <v>15.374746719076613</v>
      </c>
      <c r="G367" s="1">
        <f t="shared" si="86"/>
        <v>15.884741086408127</v>
      </c>
      <c r="H367" s="1">
        <f t="shared" si="86"/>
        <v>16.394734701834434</v>
      </c>
      <c r="I367" s="1">
        <f t="shared" si="86"/>
        <v>16.904729069165946</v>
      </c>
      <c r="J367" s="1">
        <f t="shared" si="86"/>
        <v>17.414722308639654</v>
      </c>
      <c r="K367" s="1">
        <f t="shared" si="88"/>
        <v>17.928399883617054</v>
      </c>
      <c r="L367" s="1">
        <f t="shared" si="88"/>
        <v>18.519297747178513</v>
      </c>
      <c r="M367" s="1">
        <f t="shared" si="88"/>
        <v>19.116593196175316</v>
      </c>
      <c r="N367" s="1">
        <f t="shared" si="88"/>
        <v>19.713888645172119</v>
      </c>
      <c r="O367" s="1">
        <f t="shared" si="88"/>
        <v>20.311184094168922</v>
      </c>
      <c r="P367" s="1">
        <f t="shared" si="88"/>
        <v>20.908479543165726</v>
      </c>
      <c r="R367" s="1">
        <f t="shared" si="89"/>
        <v>45.717034737157427</v>
      </c>
      <c r="S367" s="1">
        <f t="shared" si="84"/>
        <v>61.346778639899796</v>
      </c>
      <c r="T367" s="1">
        <f t="shared" si="84"/>
        <v>77.486516534021078</v>
      </c>
      <c r="U367" s="1">
        <f t="shared" si="84"/>
        <v>94.136248419521266</v>
      </c>
      <c r="V367" s="1">
        <f t="shared" si="84"/>
        <v>111.29597410842406</v>
      </c>
      <c r="W367" s="1">
        <f t="shared" si="84"/>
        <v>128.96753520455241</v>
      </c>
      <c r="X367" s="1">
        <f t="shared" si="84"/>
        <v>147.19138401995019</v>
      </c>
      <c r="Y367" s="1">
        <f t="shared" si="84"/>
        <v>166.00932949162711</v>
      </c>
      <c r="Z367" s="1">
        <f t="shared" si="84"/>
        <v>185.42457041230082</v>
      </c>
      <c r="AA367" s="1">
        <f t="shared" si="94"/>
        <v>205.43710678197135</v>
      </c>
      <c r="AB367" s="1">
        <f t="shared" si="94"/>
        <v>226.04693860063867</v>
      </c>
      <c r="AC367" t="s">
        <v>27</v>
      </c>
      <c r="AD367" s="4">
        <v>156.81826782226562</v>
      </c>
      <c r="AE367" s="4">
        <v>162.00879414876303</v>
      </c>
      <c r="AF367" s="4">
        <v>167.19931538899741</v>
      </c>
      <c r="AG367" s="4">
        <v>172.38984171549478</v>
      </c>
      <c r="AH367" s="4">
        <v>177.58035786946616</v>
      </c>
      <c r="AI367" s="4">
        <v>182.80666605631509</v>
      </c>
      <c r="AJ367" s="4">
        <v>188.79980977376303</v>
      </c>
      <c r="AK367" s="4">
        <v>194.86041768391928</v>
      </c>
      <c r="AL367" s="4">
        <v>200.92102559407553</v>
      </c>
      <c r="AM367" s="4">
        <v>206.98163350423178</v>
      </c>
      <c r="AN367" s="4">
        <v>213.04224141438803</v>
      </c>
      <c r="AP367" s="4">
        <v>669723.96708297729</v>
      </c>
      <c r="AQ367" s="4">
        <v>691939.32172393799</v>
      </c>
      <c r="AR367" s="4">
        <v>714154.64361190796</v>
      </c>
      <c r="AS367" s="4">
        <v>736369.99825286865</v>
      </c>
      <c r="AT367" s="4">
        <v>758585.30376434326</v>
      </c>
      <c r="AU367" s="4">
        <v>780961.09893035889</v>
      </c>
      <c r="AV367" s="4">
        <v>806700.60986709595</v>
      </c>
      <c r="AW367" s="4">
        <v>832718.79962539673</v>
      </c>
      <c r="AX367" s="4">
        <v>858736.98938369751</v>
      </c>
      <c r="AY367" s="4">
        <v>884755.17914199829</v>
      </c>
      <c r="AZ367" s="4">
        <v>910773.36890029907</v>
      </c>
      <c r="BA367" s="4"/>
      <c r="BB367" s="4">
        <v>1991434.0331505775</v>
      </c>
      <c r="BC367" s="4">
        <v>680831.64440345764</v>
      </c>
      <c r="BD367" s="4">
        <v>703046.98266792297</v>
      </c>
      <c r="BE367" s="4">
        <v>725262.32093238831</v>
      </c>
      <c r="BF367" s="4">
        <v>747477.65100860596</v>
      </c>
      <c r="BG367" s="4">
        <v>769773.20134735107</v>
      </c>
      <c r="BH367" s="4">
        <v>793830.85439872742</v>
      </c>
      <c r="BI367" s="4">
        <v>819709.70474624634</v>
      </c>
      <c r="BJ367" s="4">
        <v>845727.89450454712</v>
      </c>
      <c r="BK367" s="4">
        <v>871746.0842628479</v>
      </c>
      <c r="BL367" s="4">
        <v>897764.27402114868</v>
      </c>
    </row>
    <row r="368" spans="1:64" x14ac:dyDescent="0.25">
      <c r="A368">
        <v>264</v>
      </c>
      <c r="C368" s="10">
        <v>1.7803030303030303</v>
      </c>
      <c r="D368" s="11">
        <v>2.4E-2</v>
      </c>
      <c r="F368" s="1">
        <f t="shared" si="86"/>
        <v>80.816296489004486</v>
      </c>
      <c r="G368" s="1">
        <f t="shared" si="86"/>
        <v>85.894426883525867</v>
      </c>
      <c r="H368" s="1">
        <f t="shared" si="86"/>
        <v>90.972557278047248</v>
      </c>
      <c r="I368" s="1">
        <f t="shared" si="86"/>
        <v>94.507074802703443</v>
      </c>
      <c r="J368" s="1">
        <f t="shared" si="86"/>
        <v>97.35463208075069</v>
      </c>
      <c r="K368" s="1">
        <f t="shared" si="88"/>
        <v>100.19262389155897</v>
      </c>
      <c r="L368" s="1">
        <f t="shared" si="88"/>
        <v>102.5151440328803</v>
      </c>
      <c r="M368" s="1">
        <f t="shared" si="88"/>
        <v>103.92713212222544</v>
      </c>
      <c r="N368" s="1">
        <f t="shared" si="88"/>
        <v>105.23496857249923</v>
      </c>
      <c r="O368" s="1">
        <f t="shared" si="88"/>
        <v>106.54280666915291</v>
      </c>
      <c r="P368" s="1">
        <f t="shared" si="88"/>
        <v>107.85063982666688</v>
      </c>
      <c r="R368" s="1">
        <f t="shared" si="89"/>
        <v>689.82830846206764</v>
      </c>
      <c r="S368" s="1">
        <f t="shared" si="84"/>
        <v>773.18367014833279</v>
      </c>
      <c r="T368" s="1">
        <f t="shared" si="84"/>
        <v>861.61716222911934</v>
      </c>
      <c r="U368" s="1">
        <f t="shared" si="84"/>
        <v>954.35697826949468</v>
      </c>
      <c r="V368" s="1">
        <f t="shared" si="84"/>
        <v>1050.2878317112218</v>
      </c>
      <c r="W368" s="1">
        <f t="shared" si="84"/>
        <v>1149.0614596973767</v>
      </c>
      <c r="X368" s="1">
        <f t="shared" si="84"/>
        <v>1250.4153436595964</v>
      </c>
      <c r="Y368" s="1">
        <f t="shared" si="84"/>
        <v>1353.6364817371493</v>
      </c>
      <c r="Z368" s="1">
        <f t="shared" si="84"/>
        <v>1458.2175320845117</v>
      </c>
      <c r="AA368" s="1">
        <f t="shared" si="94"/>
        <v>1564.1064197053379</v>
      </c>
      <c r="AB368" s="1">
        <f t="shared" si="94"/>
        <v>1671.3031429532477</v>
      </c>
      <c r="AC368" t="s">
        <v>27</v>
      </c>
      <c r="AD368" s="4">
        <v>378.99976603190106</v>
      </c>
      <c r="AE368" s="4">
        <v>403.96938069661456</v>
      </c>
      <c r="AF368" s="4">
        <v>428.93899536132812</v>
      </c>
      <c r="AG368" s="4">
        <v>444.78448486328125</v>
      </c>
      <c r="AH368" s="4">
        <v>457.35013834635419</v>
      </c>
      <c r="AI368" s="4">
        <v>469.85792032877606</v>
      </c>
      <c r="AJ368" s="4">
        <v>480.23127237955731</v>
      </c>
      <c r="AK368" s="4">
        <v>486.76904296875</v>
      </c>
      <c r="AL368" s="4">
        <v>492.82961018880206</v>
      </c>
      <c r="AM368" s="4">
        <v>498.89018758138019</v>
      </c>
      <c r="AN368" s="4">
        <v>504.95074462890625</v>
      </c>
      <c r="AP368" s="4">
        <v>3520357.8750610352</v>
      </c>
      <c r="AQ368" s="4">
        <v>3741561.2350463867</v>
      </c>
      <c r="AR368" s="4">
        <v>3962764.5950317383</v>
      </c>
      <c r="AS368" s="4">
        <v>4116728.1784057617</v>
      </c>
      <c r="AT368" s="4">
        <v>4240767.7734375</v>
      </c>
      <c r="AU368" s="4">
        <v>4364390.6967163086</v>
      </c>
      <c r="AV368" s="4">
        <v>4465559.6740722656</v>
      </c>
      <c r="AW368" s="4">
        <v>4527065.8752441406</v>
      </c>
      <c r="AX368" s="4">
        <v>4584035.2310180664</v>
      </c>
      <c r="AY368" s="4">
        <v>4641004.6585083008</v>
      </c>
      <c r="AZ368" s="4">
        <v>4697973.8708496094</v>
      </c>
      <c r="BA368" s="4"/>
      <c r="BB368" s="4">
        <v>30048921.116607666</v>
      </c>
      <c r="BC368" s="4">
        <v>3630959.5550537109</v>
      </c>
      <c r="BD368" s="4">
        <v>3852162.9150390625</v>
      </c>
      <c r="BE368" s="4">
        <v>4039746.38671875</v>
      </c>
      <c r="BF368" s="4">
        <v>4178747.9759216309</v>
      </c>
      <c r="BG368" s="4">
        <v>4302579.2350769043</v>
      </c>
      <c r="BH368" s="4">
        <v>4414975.1853942871</v>
      </c>
      <c r="BI368" s="4">
        <v>4496312.7746582031</v>
      </c>
      <c r="BJ368" s="4">
        <v>4555550.5531311035</v>
      </c>
      <c r="BK368" s="4">
        <v>4612519.9447631836</v>
      </c>
      <c r="BL368" s="4">
        <v>4669489.2646789551</v>
      </c>
    </row>
    <row r="369" spans="1:64" x14ac:dyDescent="0.25">
      <c r="A369">
        <v>265</v>
      </c>
      <c r="C369" s="10">
        <v>0.80776515151515149</v>
      </c>
      <c r="D369" s="11">
        <v>2.4E-2</v>
      </c>
      <c r="F369" s="1">
        <f t="shared" si="86"/>
        <v>38.454942549117888</v>
      </c>
      <c r="G369" s="1">
        <f t="shared" si="86"/>
        <v>39.991209313013449</v>
      </c>
      <c r="H369" s="1">
        <f t="shared" si="86"/>
        <v>41.527476076909004</v>
      </c>
      <c r="I369" s="1">
        <f t="shared" si="86"/>
        <v>43.063743587805661</v>
      </c>
      <c r="J369" s="1">
        <f t="shared" si="86"/>
        <v>44.599992423674948</v>
      </c>
      <c r="K369" s="1">
        <f t="shared" si="88"/>
        <v>46.022906253488927</v>
      </c>
      <c r="L369" s="1">
        <f t="shared" si="88"/>
        <v>47.139944051141804</v>
      </c>
      <c r="M369" s="1">
        <f t="shared" si="88"/>
        <v>48.283843261151276</v>
      </c>
      <c r="N369" s="1">
        <f t="shared" si="88"/>
        <v>49.427810448260345</v>
      </c>
      <c r="O369" s="1">
        <f t="shared" si="88"/>
        <v>50.571776141367231</v>
      </c>
      <c r="P369" s="1">
        <f t="shared" si="88"/>
        <v>51.715744822478491</v>
      </c>
      <c r="R369" s="1">
        <f t="shared" si="89"/>
        <v>175.54083322079714</v>
      </c>
      <c r="S369" s="1">
        <f t="shared" si="84"/>
        <v>214.7639091518628</v>
      </c>
      <c r="T369" s="1">
        <f t="shared" si="84"/>
        <v>255.52325184682402</v>
      </c>
      <c r="U369" s="1">
        <f t="shared" si="84"/>
        <v>297.81886167918134</v>
      </c>
      <c r="V369" s="1">
        <f t="shared" si="84"/>
        <v>341.65072968492166</v>
      </c>
      <c r="W369" s="1">
        <f t="shared" si="84"/>
        <v>386.96217902350361</v>
      </c>
      <c r="X369" s="1">
        <f t="shared" si="84"/>
        <v>433.54360417581898</v>
      </c>
      <c r="Y369" s="1">
        <f t="shared" si="84"/>
        <v>481.2554978319655</v>
      </c>
      <c r="Z369" s="1">
        <f t="shared" si="84"/>
        <v>530.11132468667131</v>
      </c>
      <c r="AA369" s="1">
        <f t="shared" si="94"/>
        <v>580.11111798148511</v>
      </c>
      <c r="AB369" s="1">
        <f t="shared" si="94"/>
        <v>631.25487846340798</v>
      </c>
      <c r="AC369" t="s">
        <v>27</v>
      </c>
      <c r="AD369" s="4">
        <v>390.57387288411456</v>
      </c>
      <c r="AE369" s="4">
        <v>406.84104410807294</v>
      </c>
      <c r="AF369" s="4">
        <v>423.10821533203125</v>
      </c>
      <c r="AG369" s="4">
        <v>439.37538655598956</v>
      </c>
      <c r="AH369" s="4">
        <v>455.64231363932294</v>
      </c>
      <c r="AI369" s="4">
        <v>471.13748168945312</v>
      </c>
      <c r="AJ369" s="4">
        <v>483.38435872395831</v>
      </c>
      <c r="AK369" s="4">
        <v>495.97259521484375</v>
      </c>
      <c r="AL369" s="4">
        <v>508.56126912434894</v>
      </c>
      <c r="AM369" s="4">
        <v>521.14992268880212</v>
      </c>
      <c r="AN369" s="4">
        <v>533.73860677083337</v>
      </c>
      <c r="AP369" s="4">
        <v>1675097.2974395752</v>
      </c>
      <c r="AQ369" s="4">
        <v>1742017.0776748657</v>
      </c>
      <c r="AR369" s="4">
        <v>1808936.8579101563</v>
      </c>
      <c r="AS369" s="4">
        <v>1875856.6706848145</v>
      </c>
      <c r="AT369" s="4">
        <v>1942775.6699752808</v>
      </c>
      <c r="AU369" s="4">
        <v>2004757.7964019775</v>
      </c>
      <c r="AV369" s="4">
        <v>2053415.9628677368</v>
      </c>
      <c r="AW369" s="4">
        <v>2103244.2124557495</v>
      </c>
      <c r="AX369" s="4">
        <v>2153075.4231262207</v>
      </c>
      <c r="AY369" s="4">
        <v>2202906.5687179565</v>
      </c>
      <c r="AZ369" s="4">
        <v>2252737.8444671631</v>
      </c>
      <c r="BA369" s="4"/>
      <c r="BB369" s="4">
        <v>7646558.6950979233</v>
      </c>
      <c r="BC369" s="4">
        <v>1708557.1875572205</v>
      </c>
      <c r="BD369" s="4">
        <v>1775476.967792511</v>
      </c>
      <c r="BE369" s="4">
        <v>1842396.7642974854</v>
      </c>
      <c r="BF369" s="4">
        <v>1909316.1703300476</v>
      </c>
      <c r="BG369" s="4">
        <v>1973766.7331886292</v>
      </c>
      <c r="BH369" s="4">
        <v>2029086.8796348572</v>
      </c>
      <c r="BI369" s="4">
        <v>2078330.0876617432</v>
      </c>
      <c r="BJ369" s="4">
        <v>2128159.8177909851</v>
      </c>
      <c r="BK369" s="4">
        <v>2177990.9959220886</v>
      </c>
      <c r="BL369" s="4">
        <v>2227822.2065925598</v>
      </c>
    </row>
    <row r="370" spans="1:64" x14ac:dyDescent="0.25">
      <c r="A370">
        <v>266</v>
      </c>
      <c r="C370" s="10">
        <v>0.91856060606060608</v>
      </c>
      <c r="D370" s="11">
        <v>2.4E-2</v>
      </c>
      <c r="F370" s="1">
        <f t="shared" si="86"/>
        <v>28.223222372617276</v>
      </c>
      <c r="G370" s="1">
        <f t="shared" si="86"/>
        <v>28.801570061262428</v>
      </c>
      <c r="H370" s="1">
        <f t="shared" si="86"/>
        <v>29.379915201521666</v>
      </c>
      <c r="I370" s="1">
        <f t="shared" si="86"/>
        <v>29.958262890166814</v>
      </c>
      <c r="J370" s="1">
        <f t="shared" si="86"/>
        <v>30.536574051947195</v>
      </c>
      <c r="K370" s="1">
        <f t="shared" si="88"/>
        <v>31.114876719107858</v>
      </c>
      <c r="L370" s="1">
        <f t="shared" si="88"/>
        <v>31.740292670860324</v>
      </c>
      <c r="M370" s="1">
        <f t="shared" si="88"/>
        <v>32.39564111410094</v>
      </c>
      <c r="N370" s="1">
        <f t="shared" si="88"/>
        <v>33.051123772333035</v>
      </c>
      <c r="O370" s="1">
        <f t="shared" si="88"/>
        <v>33.706608554220068</v>
      </c>
      <c r="P370" s="1">
        <f t="shared" si="88"/>
        <v>34.362090787721186</v>
      </c>
      <c r="R370" s="1">
        <f t="shared" si="89"/>
        <v>31.125200196468469</v>
      </c>
      <c r="S370" s="1">
        <f t="shared" si="84"/>
        <v>59.637596413408318</v>
      </c>
      <c r="T370" s="1">
        <f t="shared" si="84"/>
        <v>88.728339044800364</v>
      </c>
      <c r="U370" s="1">
        <f t="shared" si="84"/>
        <v>118.39742809064461</v>
      </c>
      <c r="V370" s="1">
        <f t="shared" si="84"/>
        <v>148.64484656170163</v>
      </c>
      <c r="W370" s="1">
        <f t="shared" si="84"/>
        <v>179.47057194722916</v>
      </c>
      <c r="X370" s="1">
        <f t="shared" si="84"/>
        <v>210.89815664221325</v>
      </c>
      <c r="Y370" s="1">
        <f t="shared" si="84"/>
        <v>242.96612353469388</v>
      </c>
      <c r="Z370" s="1">
        <f t="shared" si="84"/>
        <v>275.68950597791087</v>
      </c>
      <c r="AA370" s="1">
        <f t="shared" si="94"/>
        <v>309.06837214118741</v>
      </c>
      <c r="AB370" s="1">
        <f t="shared" si="94"/>
        <v>343.10272181215805</v>
      </c>
      <c r="AC370" t="s">
        <v>27</v>
      </c>
      <c r="AD370" s="4">
        <v>250.32486470540366</v>
      </c>
      <c r="AE370" s="4">
        <v>255.54730733235678</v>
      </c>
      <c r="AF370" s="4">
        <v>260.76972961425781</v>
      </c>
      <c r="AG370" s="4">
        <v>265.99217224121094</v>
      </c>
      <c r="AH370" s="4">
        <v>271.21415710449219</v>
      </c>
      <c r="AI370" s="4">
        <v>276.43599955240887</v>
      </c>
      <c r="AJ370" s="4">
        <v>282.09175618489581</v>
      </c>
      <c r="AK370" s="4">
        <v>287.9547170003255</v>
      </c>
      <c r="AL370" s="4">
        <v>293.81929524739581</v>
      </c>
      <c r="AM370" s="4">
        <v>299.68388875325519</v>
      </c>
      <c r="AN370" s="4">
        <v>305.5484619140625</v>
      </c>
      <c r="AP370" s="4">
        <v>1229403.5665512085</v>
      </c>
      <c r="AQ370" s="4">
        <v>1254596.3918685913</v>
      </c>
      <c r="AR370" s="4">
        <v>1279789.1061782837</v>
      </c>
      <c r="AS370" s="4">
        <v>1304981.9314956665</v>
      </c>
      <c r="AT370" s="4">
        <v>1330173.1657028198</v>
      </c>
      <c r="AU370" s="4">
        <v>1355364.0298843384</v>
      </c>
      <c r="AV370" s="4">
        <v>1382607.1487426758</v>
      </c>
      <c r="AW370" s="4">
        <v>1411154.1269302368</v>
      </c>
      <c r="AX370" s="4">
        <v>1439706.9515228271</v>
      </c>
      <c r="AY370" s="4">
        <v>1468259.8686218262</v>
      </c>
      <c r="AZ370" s="4">
        <v>1496812.6747131348</v>
      </c>
      <c r="BA370" s="4"/>
      <c r="BB370" s="4">
        <v>1355813.7205581665</v>
      </c>
      <c r="BC370" s="4">
        <v>1241999.9792098999</v>
      </c>
      <c r="BD370" s="4">
        <v>1267192.7490234375</v>
      </c>
      <c r="BE370" s="4">
        <v>1292385.5188369751</v>
      </c>
      <c r="BF370" s="4">
        <v>1317577.5485992432</v>
      </c>
      <c r="BG370" s="4">
        <v>1342768.5977935791</v>
      </c>
      <c r="BH370" s="4">
        <v>1368985.5893135071</v>
      </c>
      <c r="BI370" s="4">
        <v>1396880.6378364563</v>
      </c>
      <c r="BJ370" s="4">
        <v>1425430.539226532</v>
      </c>
      <c r="BK370" s="4">
        <v>1453983.4100723267</v>
      </c>
      <c r="BL370" s="4">
        <v>1482536.2716674805</v>
      </c>
    </row>
    <row r="371" spans="1:64" x14ac:dyDescent="0.25">
      <c r="A371">
        <v>267</v>
      </c>
      <c r="C371" s="10">
        <v>0.85151515151515156</v>
      </c>
      <c r="D371" s="11">
        <v>2.4E-2</v>
      </c>
      <c r="F371" s="1">
        <f t="shared" si="86"/>
        <v>33.859293485278926</v>
      </c>
      <c r="G371" s="1">
        <f t="shared" si="86"/>
        <v>33.986461976386735</v>
      </c>
      <c r="H371" s="1">
        <f t="shared" si="86"/>
        <v>34.113630467494545</v>
      </c>
      <c r="I371" s="1">
        <f t="shared" si="86"/>
        <v>34.240798958602362</v>
      </c>
      <c r="J371" s="1">
        <f t="shared" si="86"/>
        <v>34.367967449710171</v>
      </c>
      <c r="K371" s="1">
        <f t="shared" si="88"/>
        <v>34.495135940817981</v>
      </c>
      <c r="L371" s="1">
        <f t="shared" si="88"/>
        <v>34.622326480805931</v>
      </c>
      <c r="M371" s="1">
        <f t="shared" si="88"/>
        <v>34.749517020793874</v>
      </c>
      <c r="N371" s="1">
        <f t="shared" si="88"/>
        <v>34.876707560781824</v>
      </c>
      <c r="O371" s="1">
        <f t="shared" si="88"/>
        <v>35.003898100769774</v>
      </c>
      <c r="P371" s="1">
        <f t="shared" si="88"/>
        <v>35.131088640757717</v>
      </c>
      <c r="R371" s="1">
        <f t="shared" si="89"/>
        <v>165.74124161044034</v>
      </c>
      <c r="S371" s="1">
        <f t="shared" si="84"/>
        <v>199.66411934127316</v>
      </c>
      <c r="T371" s="1">
        <f t="shared" si="84"/>
        <v>233.71416556321381</v>
      </c>
      <c r="U371" s="1">
        <f t="shared" si="84"/>
        <v>267.89138027626228</v>
      </c>
      <c r="V371" s="1">
        <f t="shared" si="84"/>
        <v>302.19576348041858</v>
      </c>
      <c r="W371" s="1">
        <f t="shared" si="84"/>
        <v>336.62731517568267</v>
      </c>
      <c r="X371" s="1">
        <f t="shared" si="84"/>
        <v>371.18604638649464</v>
      </c>
      <c r="Y371" s="1">
        <f t="shared" si="84"/>
        <v>405.87196813729452</v>
      </c>
      <c r="Z371" s="1">
        <f t="shared" si="84"/>
        <v>440.68508042808236</v>
      </c>
      <c r="AA371" s="1">
        <f t="shared" si="94"/>
        <v>475.62538325885816</v>
      </c>
      <c r="AB371" s="1">
        <f t="shared" si="94"/>
        <v>510.69287662962188</v>
      </c>
      <c r="AC371" t="s">
        <v>27</v>
      </c>
      <c r="AD371" s="4">
        <v>328.049560546875</v>
      </c>
      <c r="AE371" s="4">
        <v>329.28164672851562</v>
      </c>
      <c r="AF371" s="4">
        <v>330.51373291015625</v>
      </c>
      <c r="AG371" s="4">
        <v>331.74581909179687</v>
      </c>
      <c r="AH371" s="4">
        <v>332.9779052734375</v>
      </c>
      <c r="AI371" s="4">
        <v>334.20999145507812</v>
      </c>
      <c r="AJ371" s="4">
        <v>335.44229125976562</v>
      </c>
      <c r="AK371" s="4">
        <v>336.67459106445313</v>
      </c>
      <c r="AL371" s="4">
        <v>337.90689086914062</v>
      </c>
      <c r="AM371" s="4">
        <v>339.13919067382812</v>
      </c>
      <c r="AN371" s="4">
        <v>340.37149047851562</v>
      </c>
      <c r="AP371" s="4">
        <v>1474910.82421875</v>
      </c>
      <c r="AQ371" s="4">
        <v>1480450.2836914063</v>
      </c>
      <c r="AR371" s="4">
        <v>1485989.7431640625</v>
      </c>
      <c r="AS371" s="4">
        <v>1491529.2026367188</v>
      </c>
      <c r="AT371" s="4">
        <v>1497068.662109375</v>
      </c>
      <c r="AU371" s="4">
        <v>1502608.1215820313</v>
      </c>
      <c r="AV371" s="4">
        <v>1508148.5415039062</v>
      </c>
      <c r="AW371" s="4">
        <v>1513688.9614257812</v>
      </c>
      <c r="AX371" s="4">
        <v>1519229.3813476562</v>
      </c>
      <c r="AY371" s="4">
        <v>1524769.8012695313</v>
      </c>
      <c r="AZ371" s="4">
        <v>1530310.2211914063</v>
      </c>
      <c r="BA371" s="4"/>
      <c r="BB371" s="4">
        <v>7219688.4845507806</v>
      </c>
      <c r="BC371" s="4">
        <v>1477680.5539550781</v>
      </c>
      <c r="BD371" s="4">
        <v>1483220.0134277344</v>
      </c>
      <c r="BE371" s="4">
        <v>1488759.4729003906</v>
      </c>
      <c r="BF371" s="4">
        <v>1494298.9323730469</v>
      </c>
      <c r="BG371" s="4">
        <v>1499838.3918457031</v>
      </c>
      <c r="BH371" s="4">
        <v>1505378.3315429688</v>
      </c>
      <c r="BI371" s="4">
        <v>1510918.7514648438</v>
      </c>
      <c r="BJ371" s="4">
        <v>1516459.1713867188</v>
      </c>
      <c r="BK371" s="4">
        <v>1521999.5913085938</v>
      </c>
      <c r="BL371" s="4">
        <v>1527540.0112304688</v>
      </c>
    </row>
    <row r="372" spans="1:64" x14ac:dyDescent="0.25">
      <c r="A372">
        <v>268</v>
      </c>
      <c r="C372" s="10">
        <v>1.0515151515151515</v>
      </c>
      <c r="D372" s="11">
        <v>2.4E-2</v>
      </c>
      <c r="F372" s="1">
        <f t="shared" si="86"/>
        <v>29.55863513088314</v>
      </c>
      <c r="G372" s="1">
        <f t="shared" si="86"/>
        <v>30.284822029274906</v>
      </c>
      <c r="H372" s="1">
        <f t="shared" si="86"/>
        <v>31.011069217398148</v>
      </c>
      <c r="I372" s="1">
        <f t="shared" si="86"/>
        <v>31.737053853464957</v>
      </c>
      <c r="J372" s="1">
        <f t="shared" si="86"/>
        <v>32.49547533748126</v>
      </c>
      <c r="K372" s="1">
        <f t="shared" si="88"/>
        <v>33.263407040430494</v>
      </c>
      <c r="L372" s="1">
        <f t="shared" si="88"/>
        <v>33.920196082024972</v>
      </c>
      <c r="M372" s="1">
        <f t="shared" si="88"/>
        <v>34.589443218697092</v>
      </c>
      <c r="N372" s="1">
        <f t="shared" si="88"/>
        <v>35.302802990509676</v>
      </c>
      <c r="O372" s="1">
        <f t="shared" si="88"/>
        <v>36.01615984507719</v>
      </c>
      <c r="P372" s="1">
        <f t="shared" si="88"/>
        <v>36.729519616889782</v>
      </c>
      <c r="R372" s="1">
        <f t="shared" si="89"/>
        <v>90.038391108909565</v>
      </c>
      <c r="S372" s="1">
        <f t="shared" si="84"/>
        <v>119.96011968898858</v>
      </c>
      <c r="T372" s="1">
        <f t="shared" si="84"/>
        <v>150.6080653123251</v>
      </c>
      <c r="U372" s="1">
        <f t="shared" si="84"/>
        <v>181.98212684775666</v>
      </c>
      <c r="V372" s="1">
        <f t="shared" si="84"/>
        <v>214.09839144322976</v>
      </c>
      <c r="W372" s="1">
        <f t="shared" si="84"/>
        <v>246.97783263218562</v>
      </c>
      <c r="X372" s="1">
        <f t="shared" si="84"/>
        <v>280.56963419341338</v>
      </c>
      <c r="Y372" s="1">
        <f t="shared" si="84"/>
        <v>314.82445384377439</v>
      </c>
      <c r="Z372" s="1">
        <f t="shared" si="84"/>
        <v>349.77057694837777</v>
      </c>
      <c r="AA372" s="1">
        <f t="shared" si="94"/>
        <v>385.43005836617118</v>
      </c>
      <c r="AB372" s="1">
        <f t="shared" si="94"/>
        <v>421.80289809715464</v>
      </c>
      <c r="AC372" t="s">
        <v>27</v>
      </c>
      <c r="AD372" s="4">
        <v>227.64225769042969</v>
      </c>
      <c r="AE372" s="4">
        <v>233.74574788411459</v>
      </c>
      <c r="AF372" s="4">
        <v>239.84959920247397</v>
      </c>
      <c r="AG372" s="4">
        <v>245.95211283365884</v>
      </c>
      <c r="AH372" s="4">
        <v>252.22475687662759</v>
      </c>
      <c r="AI372" s="4">
        <v>258.54714457194012</v>
      </c>
      <c r="AJ372" s="4">
        <v>263.70684814453125</v>
      </c>
      <c r="AK372" s="4">
        <v>268.99687703450519</v>
      </c>
      <c r="AL372" s="4">
        <v>274.74837239583331</v>
      </c>
      <c r="AM372" s="4">
        <v>280.49984741210937</v>
      </c>
      <c r="AN372" s="4">
        <v>286.2513427734375</v>
      </c>
      <c r="AP372" s="4">
        <v>1287574.1463012695</v>
      </c>
      <c r="AQ372" s="4">
        <v>1319206.8475952148</v>
      </c>
      <c r="AR372" s="4">
        <v>1350842.1751098633</v>
      </c>
      <c r="AS372" s="4">
        <v>1382466.0658569336</v>
      </c>
      <c r="AT372" s="4">
        <v>1415502.9057006836</v>
      </c>
      <c r="AU372" s="4">
        <v>1448954.0106811523</v>
      </c>
      <c r="AV372" s="4">
        <v>1477563.7413330078</v>
      </c>
      <c r="AW372" s="4">
        <v>1506716.1466064453</v>
      </c>
      <c r="AX372" s="4">
        <v>1537790.0982666016</v>
      </c>
      <c r="AY372" s="4">
        <v>1568863.9228515625</v>
      </c>
      <c r="AZ372" s="4">
        <v>1599937.8745117188</v>
      </c>
      <c r="BA372" s="4"/>
      <c r="BB372" s="4">
        <v>3922072.3167041009</v>
      </c>
      <c r="BC372" s="4">
        <v>1303390.4969482422</v>
      </c>
      <c r="BD372" s="4">
        <v>1335024.5113525391</v>
      </c>
      <c r="BE372" s="4">
        <v>1366654.1204833984</v>
      </c>
      <c r="BF372" s="4">
        <v>1398984.4857788086</v>
      </c>
      <c r="BG372" s="4">
        <v>1432228.458190918</v>
      </c>
      <c r="BH372" s="4">
        <v>1463258.8760070801</v>
      </c>
      <c r="BI372" s="4">
        <v>1492139.9439697266</v>
      </c>
      <c r="BJ372" s="4">
        <v>1522253.1224365234</v>
      </c>
      <c r="BK372" s="4">
        <v>1553327.010559082</v>
      </c>
      <c r="BL372" s="4">
        <v>1584400.8986816406</v>
      </c>
    </row>
    <row r="373" spans="1:64" x14ac:dyDescent="0.25">
      <c r="A373">
        <v>269</v>
      </c>
      <c r="C373" s="10">
        <v>3.2316287878787877</v>
      </c>
      <c r="D373" s="11">
        <v>2.4E-2</v>
      </c>
      <c r="F373" s="1">
        <f t="shared" si="86"/>
        <v>103.7687101186487</v>
      </c>
      <c r="G373" s="1">
        <f t="shared" si="86"/>
        <v>105.32604890124392</v>
      </c>
      <c r="H373" s="1">
        <f t="shared" si="86"/>
        <v>106.88276756391959</v>
      </c>
      <c r="I373" s="1">
        <f t="shared" si="86"/>
        <v>108.44080416820742</v>
      </c>
      <c r="J373" s="1">
        <f t="shared" si="86"/>
        <v>109.99748447808484</v>
      </c>
      <c r="K373" s="1">
        <f t="shared" si="88"/>
        <v>111.69286444521538</v>
      </c>
      <c r="L373" s="1">
        <f t="shared" si="88"/>
        <v>113.61161459590085</v>
      </c>
      <c r="M373" s="1">
        <f t="shared" si="88"/>
        <v>115.59886732703362</v>
      </c>
      <c r="N373" s="1">
        <f t="shared" si="88"/>
        <v>117.84495064126605</v>
      </c>
      <c r="O373" s="1">
        <f t="shared" si="88"/>
        <v>120.23487288771544</v>
      </c>
      <c r="P373" s="1">
        <f t="shared" si="88"/>
        <v>122.6247572794549</v>
      </c>
      <c r="R373" s="1">
        <f t="shared" si="89"/>
        <v>932.1896499067085</v>
      </c>
      <c r="S373" s="1">
        <f t="shared" si="84"/>
        <v>1036.7370294166549</v>
      </c>
      <c r="T373" s="1">
        <f t="shared" si="84"/>
        <v>1142.8414376492367</v>
      </c>
      <c r="U373" s="1">
        <f t="shared" si="84"/>
        <v>1250.5032235153003</v>
      </c>
      <c r="V373" s="1">
        <f t="shared" si="84"/>
        <v>1359.7223678384464</v>
      </c>
      <c r="W373" s="1">
        <f t="shared" si="84"/>
        <v>1470.5675423000966</v>
      </c>
      <c r="X373" s="1">
        <f t="shared" si="84"/>
        <v>1583.2197818206548</v>
      </c>
      <c r="Y373" s="1">
        <f t="shared" si="84"/>
        <v>1697.825022782122</v>
      </c>
      <c r="Z373" s="1">
        <f t="shared" si="84"/>
        <v>1814.5469317662719</v>
      </c>
      <c r="AA373" s="1">
        <f t="shared" si="94"/>
        <v>1933.5868435307625</v>
      </c>
      <c r="AB373" s="1">
        <f t="shared" si="94"/>
        <v>2055.0166586143478</v>
      </c>
      <c r="AC373" t="s">
        <v>27</v>
      </c>
      <c r="AD373" s="4">
        <v>264.26661246163502</v>
      </c>
      <c r="AE373" s="4">
        <v>268.04309735979353</v>
      </c>
      <c r="AF373" s="4">
        <v>271.81800188337053</v>
      </c>
      <c r="AG373" s="4">
        <v>275.59655979701449</v>
      </c>
      <c r="AH373" s="4">
        <v>279.37160600934709</v>
      </c>
      <c r="AI373" s="4">
        <v>283.43827819824219</v>
      </c>
      <c r="AJ373" s="4">
        <v>288.37853567940846</v>
      </c>
      <c r="AK373" s="4">
        <v>293.49380493164062</v>
      </c>
      <c r="AL373" s="4">
        <v>299.2744358607701</v>
      </c>
      <c r="AM373" s="4">
        <v>305.36966814313615</v>
      </c>
      <c r="AN373" s="4">
        <v>311.46515328543529</v>
      </c>
      <c r="AP373" s="4">
        <v>4520165.0127683375</v>
      </c>
      <c r="AQ373" s="4">
        <v>4588002.6901381854</v>
      </c>
      <c r="AR373" s="4">
        <v>4655813.3550843373</v>
      </c>
      <c r="AS373" s="4">
        <v>4723681.4295671154</v>
      </c>
      <c r="AT373" s="4">
        <v>4791490.423865376</v>
      </c>
      <c r="AU373" s="4">
        <v>4865341.175233582</v>
      </c>
      <c r="AV373" s="4">
        <v>4948921.9317974411</v>
      </c>
      <c r="AW373" s="4">
        <v>5035486.6607655846</v>
      </c>
      <c r="AX373" s="4">
        <v>5133326.049933549</v>
      </c>
      <c r="AY373" s="4">
        <v>5237431.0629888847</v>
      </c>
      <c r="AZ373" s="4">
        <v>5341534.4270930551</v>
      </c>
      <c r="BA373" s="4"/>
      <c r="BB373" s="4">
        <v>40606181.149936222</v>
      </c>
      <c r="BC373" s="4">
        <v>4554083.8514532614</v>
      </c>
      <c r="BD373" s="4">
        <v>4621908.0226112613</v>
      </c>
      <c r="BE373" s="4">
        <v>4689747.3923257263</v>
      </c>
      <c r="BF373" s="4">
        <v>4757585.9267162457</v>
      </c>
      <c r="BG373" s="4">
        <v>4828415.799549479</v>
      </c>
      <c r="BH373" s="4">
        <v>4907131.5535155116</v>
      </c>
      <c r="BI373" s="4">
        <v>4992204.2962815128</v>
      </c>
      <c r="BJ373" s="4">
        <v>5084406.3553495668</v>
      </c>
      <c r="BK373" s="4">
        <v>5185378.5564612169</v>
      </c>
      <c r="BL373" s="4">
        <v>5289482.7450409699</v>
      </c>
    </row>
    <row r="374" spans="1:64" x14ac:dyDescent="0.25">
      <c r="A374">
        <v>270</v>
      </c>
      <c r="C374" s="10">
        <v>0.74015151515151512</v>
      </c>
      <c r="D374" s="11">
        <v>2.4E-2</v>
      </c>
      <c r="F374" s="1">
        <f t="shared" si="86"/>
        <v>25.222296169901025</v>
      </c>
      <c r="G374" s="1">
        <f t="shared" si="86"/>
        <v>25.322522967490062</v>
      </c>
      <c r="H374" s="1">
        <f t="shared" si="86"/>
        <v>25.422558796920285</v>
      </c>
      <c r="I374" s="1">
        <f t="shared" si="86"/>
        <v>25.570607717634889</v>
      </c>
      <c r="J374" s="1">
        <f t="shared" si="86"/>
        <v>25.75529788378951</v>
      </c>
      <c r="K374" s="1">
        <f t="shared" si="88"/>
        <v>25.939871689417256</v>
      </c>
      <c r="L374" s="1">
        <f t="shared" si="88"/>
        <v>26.124238099517683</v>
      </c>
      <c r="M374" s="1">
        <f t="shared" si="88"/>
        <v>26.308785895145302</v>
      </c>
      <c r="N374" s="1">
        <f t="shared" si="88"/>
        <v>26.493267296825231</v>
      </c>
      <c r="O374" s="1">
        <f t="shared" si="88"/>
        <v>26.677743222715659</v>
      </c>
      <c r="P374" s="1">
        <f t="shared" si="88"/>
        <v>26.862210934921841</v>
      </c>
      <c r="R374" s="1">
        <f t="shared" si="89"/>
        <v>332.91494061696847</v>
      </c>
      <c r="S374" s="1">
        <f t="shared" si="84"/>
        <v>358.187350185664</v>
      </c>
      <c r="T374" s="1">
        <f t="shared" si="84"/>
        <v>383.55989106786916</v>
      </c>
      <c r="U374" s="1">
        <f t="shared" si="84"/>
        <v>409.05647432514672</v>
      </c>
      <c r="V374" s="1">
        <f t="shared" si="84"/>
        <v>434.71942712585894</v>
      </c>
      <c r="W374" s="1">
        <f t="shared" si="84"/>
        <v>460.56701191246231</v>
      </c>
      <c r="X374" s="1">
        <f t="shared" si="84"/>
        <v>486.59906680692978</v>
      </c>
      <c r="Y374" s="1">
        <f t="shared" si="84"/>
        <v>512.81557880426124</v>
      </c>
      <c r="Z374" s="1">
        <f t="shared" si="84"/>
        <v>539.21660540024652</v>
      </c>
      <c r="AA374" s="1">
        <f t="shared" si="94"/>
        <v>565.80211066001698</v>
      </c>
      <c r="AB374" s="1">
        <f t="shared" si="94"/>
        <v>592.57208773883576</v>
      </c>
      <c r="AC374" t="s">
        <v>27</v>
      </c>
      <c r="AD374" s="4">
        <v>302.65667724609375</v>
      </c>
      <c r="AE374" s="4">
        <v>303.825922648112</v>
      </c>
      <c r="AF374" s="4">
        <v>304.99358622233075</v>
      </c>
      <c r="AG374" s="4">
        <v>306.51806640625</v>
      </c>
      <c r="AH374" s="4">
        <v>308.31536356608075</v>
      </c>
      <c r="AI374" s="4">
        <v>310.11187744140625</v>
      </c>
      <c r="AJ374" s="4">
        <v>311.90530904134113</v>
      </c>
      <c r="AK374" s="4">
        <v>313.70143636067706</v>
      </c>
      <c r="AL374" s="4">
        <v>315.496576944987</v>
      </c>
      <c r="AM374" s="4">
        <v>317.29163614908856</v>
      </c>
      <c r="AN374" s="4">
        <v>319.08656819661456</v>
      </c>
      <c r="AP374" s="4">
        <v>1098683.2211608887</v>
      </c>
      <c r="AQ374" s="4">
        <v>1103049.1004638672</v>
      </c>
      <c r="AR374" s="4">
        <v>1107406.6611938477</v>
      </c>
      <c r="AS374" s="4">
        <v>1113855.6721801758</v>
      </c>
      <c r="AT374" s="4">
        <v>1121900.7758178711</v>
      </c>
      <c r="AU374" s="4">
        <v>1129940.8107910156</v>
      </c>
      <c r="AV374" s="4">
        <v>1137971.8116149902</v>
      </c>
      <c r="AW374" s="4">
        <v>1146010.7135925293</v>
      </c>
      <c r="AX374" s="4">
        <v>1154046.723449707</v>
      </c>
      <c r="AY374" s="4">
        <v>1162082.4947814941</v>
      </c>
      <c r="AZ374" s="4">
        <v>1170117.9083251953</v>
      </c>
      <c r="BA374" s="4"/>
      <c r="BB374" s="4">
        <v>14501774.813275145</v>
      </c>
      <c r="BC374" s="4">
        <v>1100866.1608123779</v>
      </c>
      <c r="BD374" s="4">
        <v>1105227.8808288574</v>
      </c>
      <c r="BE374" s="4">
        <v>1110631.1666870117</v>
      </c>
      <c r="BF374" s="4">
        <v>1117878.2239990234</v>
      </c>
      <c r="BG374" s="4">
        <v>1125920.7933044434</v>
      </c>
      <c r="BH374" s="4">
        <v>1133956.3112030029</v>
      </c>
      <c r="BI374" s="4">
        <v>1141991.2626037598</v>
      </c>
      <c r="BJ374" s="4">
        <v>1150028.7185211182</v>
      </c>
      <c r="BK374" s="4">
        <v>1158064.6091156006</v>
      </c>
      <c r="BL374" s="4">
        <v>1166100.2015533447</v>
      </c>
    </row>
    <row r="375" spans="1:64" x14ac:dyDescent="0.25">
      <c r="A375">
        <v>271</v>
      </c>
      <c r="C375" s="10">
        <v>2.4573863636363638</v>
      </c>
      <c r="D375" s="11">
        <v>2.4E-2</v>
      </c>
      <c r="F375" s="1">
        <f t="shared" si="86"/>
        <v>72.932080569017685</v>
      </c>
      <c r="G375" s="1">
        <f t="shared" si="86"/>
        <v>75.826564728392711</v>
      </c>
      <c r="H375" s="1">
        <f t="shared" si="86"/>
        <v>77.960937128250919</v>
      </c>
      <c r="I375" s="1">
        <f t="shared" si="86"/>
        <v>80.049783940486009</v>
      </c>
      <c r="J375" s="1">
        <f t="shared" si="86"/>
        <v>82.138504627322362</v>
      </c>
      <c r="K375" s="1">
        <f t="shared" si="88"/>
        <v>83.91118688031662</v>
      </c>
      <c r="L375" s="1">
        <f t="shared" si="88"/>
        <v>85.272325365996551</v>
      </c>
      <c r="M375" s="1">
        <f t="shared" si="88"/>
        <v>86.646253648868282</v>
      </c>
      <c r="N375" s="1">
        <f t="shared" si="88"/>
        <v>88.020833011501097</v>
      </c>
      <c r="O375" s="1">
        <f t="shared" si="88"/>
        <v>89.375865209857949</v>
      </c>
      <c r="P375" s="1">
        <f t="shared" si="88"/>
        <v>90.721368691152776</v>
      </c>
      <c r="R375" s="1">
        <f t="shared" si="89"/>
        <v>254.10823639685458</v>
      </c>
      <c r="S375" s="1">
        <f t="shared" si="84"/>
        <v>328.48755904555981</v>
      </c>
      <c r="T375" s="1">
        <f t="shared" si="84"/>
        <v>405.38130997388163</v>
      </c>
      <c r="U375" s="1">
        <f t="shared" si="84"/>
        <v>484.38667050825006</v>
      </c>
      <c r="V375" s="1">
        <f t="shared" si="84"/>
        <v>565.48081479215421</v>
      </c>
      <c r="W375" s="1">
        <f t="shared" si="84"/>
        <v>648.50566054597368</v>
      </c>
      <c r="X375" s="1">
        <f t="shared" si="84"/>
        <v>733.09741666913033</v>
      </c>
      <c r="Y375" s="1">
        <f t="shared" si="84"/>
        <v>819.05670617656278</v>
      </c>
      <c r="Z375" s="1">
        <f t="shared" si="84"/>
        <v>906.39024950674752</v>
      </c>
      <c r="AA375" s="1">
        <f t="shared" si="94"/>
        <v>995.08859861742701</v>
      </c>
      <c r="AB375" s="1">
        <f t="shared" si="94"/>
        <v>1085.1372155679323</v>
      </c>
      <c r="AC375" t="s">
        <v>27</v>
      </c>
      <c r="AD375" s="4">
        <v>239.80516967773437</v>
      </c>
      <c r="AE375" s="4">
        <v>251.17530212402343</v>
      </c>
      <c r="AF375" s="4">
        <v>258.47516479492185</v>
      </c>
      <c r="AG375" s="4">
        <v>265.65239257812499</v>
      </c>
      <c r="AH375" s="4">
        <v>272.82927856445315</v>
      </c>
      <c r="AI375" s="4">
        <v>279.1573547363281</v>
      </c>
      <c r="AJ375" s="4">
        <v>283.74856567382812</v>
      </c>
      <c r="AK375" s="4">
        <v>288.40854492187498</v>
      </c>
      <c r="AL375" s="4">
        <v>293.07063598632811</v>
      </c>
      <c r="AM375" s="4">
        <v>297.6805419921875</v>
      </c>
      <c r="AN375" s="4">
        <v>302.26471557617185</v>
      </c>
      <c r="AP375" s="4">
        <v>3176921.4295864105</v>
      </c>
      <c r="AQ375" s="4">
        <v>3303005.1595687866</v>
      </c>
      <c r="AR375" s="4">
        <v>3395978.4213066101</v>
      </c>
      <c r="AS375" s="4">
        <v>3486968.5884475708</v>
      </c>
      <c r="AT375" s="4">
        <v>3577953.2615661621</v>
      </c>
      <c r="AU375" s="4">
        <v>3655171.3005065918</v>
      </c>
      <c r="AV375" s="4">
        <v>3714462.4929428101</v>
      </c>
      <c r="AW375" s="4">
        <v>3774310.8089447021</v>
      </c>
      <c r="AX375" s="4">
        <v>3834187.4859809875</v>
      </c>
      <c r="AY375" s="4">
        <v>3893212.6885414124</v>
      </c>
      <c r="AZ375" s="4">
        <v>3951822.820186615</v>
      </c>
      <c r="BA375" s="4"/>
      <c r="BB375" s="4">
        <v>11068954.777446985</v>
      </c>
      <c r="BC375" s="4">
        <v>3239963.2945775986</v>
      </c>
      <c r="BD375" s="4">
        <v>3349491.7904376984</v>
      </c>
      <c r="BE375" s="4">
        <v>3441473.5048770905</v>
      </c>
      <c r="BF375" s="4">
        <v>3532460.9250068665</v>
      </c>
      <c r="BG375" s="4">
        <v>3616562.281036377</v>
      </c>
      <c r="BH375" s="4">
        <v>3684816.8967247009</v>
      </c>
      <c r="BI375" s="4">
        <v>3744386.6509437561</v>
      </c>
      <c r="BJ375" s="4">
        <v>3804249.1474628448</v>
      </c>
      <c r="BK375" s="4">
        <v>3863700.0872612</v>
      </c>
      <c r="BL375" s="4">
        <v>3922517.7543640137</v>
      </c>
    </row>
    <row r="376" spans="1:64" x14ac:dyDescent="0.25">
      <c r="A376">
        <v>272</v>
      </c>
      <c r="C376" s="10">
        <v>2.6518939393939394</v>
      </c>
      <c r="D376" s="11">
        <v>2.4E-2</v>
      </c>
      <c r="F376" s="1">
        <f t="shared" si="86"/>
        <v>70.447502759402781</v>
      </c>
      <c r="G376" s="1">
        <f t="shared" si="86"/>
        <v>71.033166614248728</v>
      </c>
      <c r="H376" s="1">
        <f t="shared" si="86"/>
        <v>71.618875225494492</v>
      </c>
      <c r="I376" s="1">
        <f t="shared" si="86"/>
        <v>72.204715040432845</v>
      </c>
      <c r="J376" s="1">
        <f t="shared" si="86"/>
        <v>72.790453693645603</v>
      </c>
      <c r="K376" s="1">
        <f t="shared" si="88"/>
        <v>73.376224228129459</v>
      </c>
      <c r="L376" s="1">
        <f t="shared" si="88"/>
        <v>73.961478531262102</v>
      </c>
      <c r="M376" s="1">
        <f t="shared" si="88"/>
        <v>74.547429317547923</v>
      </c>
      <c r="N376" s="1">
        <f t="shared" si="88"/>
        <v>75.133169810064786</v>
      </c>
      <c r="O376" s="1">
        <f t="shared" si="88"/>
        <v>75.718736794894724</v>
      </c>
      <c r="P376" s="1">
        <f t="shared" si="88"/>
        <v>76.304728045870775</v>
      </c>
      <c r="R376" s="1">
        <f t="shared" si="89"/>
        <v>464.45790943885657</v>
      </c>
      <c r="S376" s="1">
        <f t="shared" si="84"/>
        <v>535.19824412568232</v>
      </c>
      <c r="T376" s="1">
        <f t="shared" si="84"/>
        <v>606.52426504555388</v>
      </c>
      <c r="U376" s="1">
        <f t="shared" si="84"/>
        <v>678.43606017851755</v>
      </c>
      <c r="V376" s="1">
        <f t="shared" si="84"/>
        <v>750.93364454555672</v>
      </c>
      <c r="W376" s="1">
        <f t="shared" ref="W376:AB423" si="99">BG376/43560+V376</f>
        <v>824.01698350644426</v>
      </c>
      <c r="X376" s="1">
        <f t="shared" si="99"/>
        <v>897.68583488614001</v>
      </c>
      <c r="Y376" s="1">
        <f t="shared" si="99"/>
        <v>971.94028881054498</v>
      </c>
      <c r="Z376" s="1">
        <f t="shared" si="99"/>
        <v>1046.7805883743513</v>
      </c>
      <c r="AA376" s="1">
        <f t="shared" si="94"/>
        <v>1122.206541676831</v>
      </c>
      <c r="AB376" s="1">
        <f t="shared" si="94"/>
        <v>1198.2182740972137</v>
      </c>
      <c r="AC376" t="s">
        <v>27</v>
      </c>
      <c r="AD376" s="4">
        <v>223.52096862792968</v>
      </c>
      <c r="AE376" s="4">
        <v>225.50279846191407</v>
      </c>
      <c r="AF376" s="4">
        <v>227.48475646972656</v>
      </c>
      <c r="AG376" s="4">
        <v>229.46729431152343</v>
      </c>
      <c r="AH376" s="4">
        <v>231.44960937499999</v>
      </c>
      <c r="AI376" s="4">
        <v>233.43223266601564</v>
      </c>
      <c r="AJ376" s="4">
        <v>235.41266174316405</v>
      </c>
      <c r="AK376" s="4">
        <v>237.3951385498047</v>
      </c>
      <c r="AL376" s="4">
        <v>239.37705688476564</v>
      </c>
      <c r="AM376" s="4">
        <v>241.35882873535155</v>
      </c>
      <c r="AN376" s="4">
        <v>243.34164123535157</v>
      </c>
      <c r="AP376" s="4">
        <v>3068693.220199585</v>
      </c>
      <c r="AQ376" s="4">
        <v>3094204.7377166748</v>
      </c>
      <c r="AR376" s="4">
        <v>3119718.2048225403</v>
      </c>
      <c r="AS376" s="4">
        <v>3145237.3871612549</v>
      </c>
      <c r="AT376" s="4">
        <v>3170752.1628952026</v>
      </c>
      <c r="AU376" s="4">
        <v>3196268.3273773193</v>
      </c>
      <c r="AV376" s="4">
        <v>3221762.0048217773</v>
      </c>
      <c r="AW376" s="4">
        <v>3247286.0210723877</v>
      </c>
      <c r="AX376" s="4">
        <v>3272800.8769264221</v>
      </c>
      <c r="AY376" s="4">
        <v>3298308.174785614</v>
      </c>
      <c r="AZ376" s="4">
        <v>3323833.9536781311</v>
      </c>
      <c r="BA376" s="4"/>
      <c r="BB376" s="4">
        <v>20231786.535156593</v>
      </c>
      <c r="BC376" s="4">
        <v>3081448.9789581299</v>
      </c>
      <c r="BD376" s="4">
        <v>3106961.4712696075</v>
      </c>
      <c r="BE376" s="4">
        <v>3132477.7959918976</v>
      </c>
      <c r="BF376" s="4">
        <v>3157994.7750282288</v>
      </c>
      <c r="BG376" s="4">
        <v>3183510.245136261</v>
      </c>
      <c r="BH376" s="4">
        <v>3209015.1660995483</v>
      </c>
      <c r="BI376" s="4">
        <v>3234524.0129470825</v>
      </c>
      <c r="BJ376" s="4">
        <v>3260043.4489994049</v>
      </c>
      <c r="BK376" s="4">
        <v>3285554.5258560181</v>
      </c>
      <c r="BL376" s="4">
        <v>3311071.0642318726</v>
      </c>
    </row>
    <row r="377" spans="1:64" x14ac:dyDescent="0.25">
      <c r="A377">
        <v>273</v>
      </c>
      <c r="C377" s="10">
        <v>0.94374999999999998</v>
      </c>
      <c r="D377" s="11">
        <v>2.7E-2</v>
      </c>
      <c r="F377" s="1">
        <f t="shared" si="86"/>
        <v>29.624015623150449</v>
      </c>
      <c r="G377" s="1">
        <f t="shared" si="86"/>
        <v>29.888153631036932</v>
      </c>
      <c r="H377" s="1">
        <f t="shared" si="86"/>
        <v>30.152291638923415</v>
      </c>
      <c r="I377" s="1">
        <f t="shared" si="86"/>
        <v>30.416429646809895</v>
      </c>
      <c r="J377" s="1">
        <f t="shared" si="86"/>
        <v>30.680567654696379</v>
      </c>
      <c r="K377" s="1">
        <f t="shared" si="88"/>
        <v>30.944705662582859</v>
      </c>
      <c r="L377" s="1">
        <f t="shared" si="88"/>
        <v>31.208752903793798</v>
      </c>
      <c r="M377" s="1">
        <f t="shared" si="88"/>
        <v>31.472800145004737</v>
      </c>
      <c r="N377" s="1">
        <f t="shared" si="88"/>
        <v>31.736847386215672</v>
      </c>
      <c r="O377" s="1">
        <f t="shared" si="88"/>
        <v>32.000898118452589</v>
      </c>
      <c r="P377" s="1">
        <f t="shared" si="88"/>
        <v>32.264945359663528</v>
      </c>
      <c r="R377" s="1">
        <f t="shared" si="89"/>
        <v>216.99591443957701</v>
      </c>
      <c r="S377" s="1">
        <f t="shared" ref="S377:AB424" si="100">BC377/43560+R377</f>
        <v>246.75199906667069</v>
      </c>
      <c r="T377" s="1">
        <f t="shared" si="100"/>
        <v>276.77222170165089</v>
      </c>
      <c r="U377" s="1">
        <f t="shared" si="100"/>
        <v>307.05658234451755</v>
      </c>
      <c r="V377" s="1">
        <f t="shared" si="100"/>
        <v>337.60508099527067</v>
      </c>
      <c r="W377" s="1">
        <f t="shared" si="99"/>
        <v>368.4177176539103</v>
      </c>
      <c r="X377" s="1">
        <f t="shared" si="99"/>
        <v>399.49444693709864</v>
      </c>
      <c r="Y377" s="1">
        <f t="shared" si="99"/>
        <v>430.83522346149789</v>
      </c>
      <c r="Z377" s="1">
        <f t="shared" si="99"/>
        <v>462.4400472271081</v>
      </c>
      <c r="AA377" s="1">
        <f t="shared" si="94"/>
        <v>494.30891997944224</v>
      </c>
      <c r="AB377" s="1">
        <f t="shared" si="94"/>
        <v>526.44184171850031</v>
      </c>
      <c r="AC377" t="s">
        <v>27</v>
      </c>
      <c r="AD377" s="4">
        <v>258.96490478515625</v>
      </c>
      <c r="AE377" s="4">
        <v>261.27392578125</v>
      </c>
      <c r="AF377" s="4">
        <v>263.58294677734375</v>
      </c>
      <c r="AG377" s="4">
        <v>265.8919677734375</v>
      </c>
      <c r="AH377" s="4">
        <v>268.20098876953125</v>
      </c>
      <c r="AI377" s="4">
        <v>270.510009765625</v>
      </c>
      <c r="AJ377" s="4">
        <v>272.8182373046875</v>
      </c>
      <c r="AK377" s="4">
        <v>275.12646484375</v>
      </c>
      <c r="AL377" s="4">
        <v>277.4346923828125</v>
      </c>
      <c r="AM377" s="4">
        <v>279.74295043945312</v>
      </c>
      <c r="AN377" s="4">
        <v>282.05117797851562</v>
      </c>
      <c r="AP377" s="4">
        <v>1290422.1205444336</v>
      </c>
      <c r="AQ377" s="4">
        <v>1301927.9721679687</v>
      </c>
      <c r="AR377" s="4">
        <v>1313433.8237915039</v>
      </c>
      <c r="AS377" s="4">
        <v>1324939.6754150391</v>
      </c>
      <c r="AT377" s="4">
        <v>1336445.5270385742</v>
      </c>
      <c r="AU377" s="4">
        <v>1347951.3786621094</v>
      </c>
      <c r="AV377" s="4">
        <v>1359453.2764892578</v>
      </c>
      <c r="AW377" s="4">
        <v>1370955.1743164062</v>
      </c>
      <c r="AX377" s="4">
        <v>1382457.0721435547</v>
      </c>
      <c r="AY377" s="4">
        <v>1393959.1220397949</v>
      </c>
      <c r="AZ377" s="4">
        <v>1405461.0198669434</v>
      </c>
      <c r="BA377" s="4"/>
      <c r="BB377" s="4">
        <v>9452342.0329879746</v>
      </c>
      <c r="BC377" s="4">
        <v>1296175.0463562012</v>
      </c>
      <c r="BD377" s="4">
        <v>1307680.8979797363</v>
      </c>
      <c r="BE377" s="4">
        <v>1319186.7496032715</v>
      </c>
      <c r="BF377" s="4">
        <v>1330692.6012268066</v>
      </c>
      <c r="BG377" s="4">
        <v>1342198.4528503418</v>
      </c>
      <c r="BH377" s="4">
        <v>1353702.3275756836</v>
      </c>
      <c r="BI377" s="4">
        <v>1365204.225402832</v>
      </c>
      <c r="BJ377" s="4">
        <v>1376706.1232299805</v>
      </c>
      <c r="BK377" s="4">
        <v>1388208.0970916748</v>
      </c>
      <c r="BL377" s="4">
        <v>1399710.0709533691</v>
      </c>
    </row>
    <row r="378" spans="1:64" x14ac:dyDescent="0.25">
      <c r="A378">
        <v>274</v>
      </c>
      <c r="C378" s="10">
        <v>2.4507575757575757</v>
      </c>
      <c r="D378" s="11">
        <v>2.7E-2</v>
      </c>
      <c r="F378" s="1">
        <f t="shared" si="86"/>
        <v>101.651470138788</v>
      </c>
      <c r="G378" s="1">
        <f t="shared" si="86"/>
        <v>103.44696173829918</v>
      </c>
      <c r="H378" s="1">
        <f t="shared" si="86"/>
        <v>105.2424136758179</v>
      </c>
      <c r="I378" s="1">
        <f t="shared" si="86"/>
        <v>107.03770469896722</v>
      </c>
      <c r="J378" s="1">
        <f t="shared" si="86"/>
        <v>108.8329231973303</v>
      </c>
      <c r="K378" s="1">
        <f t="shared" si="88"/>
        <v>110.62838193404772</v>
      </c>
      <c r="L378" s="1">
        <f t="shared" si="88"/>
        <v>112.42432228067361</v>
      </c>
      <c r="M378" s="1">
        <f t="shared" si="88"/>
        <v>114.22002012254559</v>
      </c>
      <c r="N378" s="1">
        <f t="shared" si="88"/>
        <v>116.01519102651773</v>
      </c>
      <c r="O378" s="1">
        <f t="shared" si="88"/>
        <v>117.81068829202783</v>
      </c>
      <c r="P378" s="1">
        <f t="shared" si="88"/>
        <v>122.95949030053845</v>
      </c>
      <c r="R378" s="1">
        <f t="shared" si="89"/>
        <v>410.43326706580655</v>
      </c>
      <c r="S378" s="1">
        <f t="shared" si="100"/>
        <v>512.98248300435012</v>
      </c>
      <c r="T378" s="1">
        <f t="shared" si="100"/>
        <v>617.3271707114086</v>
      </c>
      <c r="U378" s="1">
        <f t="shared" si="100"/>
        <v>723.46722989880118</v>
      </c>
      <c r="V378" s="1">
        <f t="shared" si="100"/>
        <v>831.40254384694992</v>
      </c>
      <c r="W378" s="1">
        <f t="shared" si="99"/>
        <v>941.13319641263888</v>
      </c>
      <c r="X378" s="1">
        <f t="shared" si="99"/>
        <v>1052.6595485199996</v>
      </c>
      <c r="Y378" s="1">
        <f t="shared" si="99"/>
        <v>1165.9817197216091</v>
      </c>
      <c r="Z378" s="1">
        <f t="shared" si="99"/>
        <v>1281.0993252961407</v>
      </c>
      <c r="AA378" s="1">
        <f t="shared" si="94"/>
        <v>1398.0122649554135</v>
      </c>
      <c r="AB378" s="1">
        <f t="shared" si="94"/>
        <v>1518.3973542516967</v>
      </c>
      <c r="AC378" t="s">
        <v>27</v>
      </c>
      <c r="AD378" s="4">
        <v>340.33686523437501</v>
      </c>
      <c r="AE378" s="4">
        <v>346.42393188476564</v>
      </c>
      <c r="AF378" s="4">
        <v>352.51079101562499</v>
      </c>
      <c r="AG378" s="4">
        <v>358.59706420898436</v>
      </c>
      <c r="AH378" s="4">
        <v>364.68313598632812</v>
      </c>
      <c r="AI378" s="4">
        <v>370.77019042968749</v>
      </c>
      <c r="AJ378" s="4">
        <v>376.85874023437498</v>
      </c>
      <c r="AK378" s="4">
        <v>382.94645385742189</v>
      </c>
      <c r="AL378" s="4">
        <v>389.03274536132812</v>
      </c>
      <c r="AM378" s="4">
        <v>395.11991577148439</v>
      </c>
      <c r="AN378" s="4">
        <v>419.26829223632814</v>
      </c>
      <c r="AP378" s="4">
        <v>4427938.0392456055</v>
      </c>
      <c r="AQ378" s="4">
        <v>4506149.6533203125</v>
      </c>
      <c r="AR378" s="4">
        <v>4584359.5397186279</v>
      </c>
      <c r="AS378" s="4">
        <v>4662562.4166870117</v>
      </c>
      <c r="AT378" s="4">
        <v>4740762.134475708</v>
      </c>
      <c r="AU378" s="4">
        <v>4818972.3170471191</v>
      </c>
      <c r="AV378" s="4">
        <v>4897203.4785461426</v>
      </c>
      <c r="AW378" s="4">
        <v>4975424.0765380859</v>
      </c>
      <c r="AX378" s="4">
        <v>5053621.7211151123</v>
      </c>
      <c r="AY378" s="4">
        <v>5131833.5820007324</v>
      </c>
      <c r="AZ378" s="4">
        <v>5356115.3974914551</v>
      </c>
      <c r="BA378" s="4"/>
      <c r="BB378" s="4">
        <v>17878473.113386534</v>
      </c>
      <c r="BC378" s="4">
        <v>4467043.846282959</v>
      </c>
      <c r="BD378" s="4">
        <v>4545254.5965194702</v>
      </c>
      <c r="BE378" s="4">
        <v>4623460.9782028198</v>
      </c>
      <c r="BF378" s="4">
        <v>4701662.2755813599</v>
      </c>
      <c r="BG378" s="4">
        <v>4779867.2257614136</v>
      </c>
      <c r="BH378" s="4">
        <v>4858087.8977966309</v>
      </c>
      <c r="BI378" s="4">
        <v>4936313.7775421143</v>
      </c>
      <c r="BJ378" s="4">
        <v>5014522.8988265991</v>
      </c>
      <c r="BK378" s="4">
        <v>5092727.6515579224</v>
      </c>
      <c r="BL378" s="4">
        <v>5243974.4897460937</v>
      </c>
    </row>
    <row r="379" spans="1:64" x14ac:dyDescent="0.25">
      <c r="A379">
        <v>275</v>
      </c>
      <c r="C379" s="10">
        <v>3.4865530303030301</v>
      </c>
      <c r="D379" s="11">
        <v>2.7E-2</v>
      </c>
      <c r="F379" s="1">
        <f t="shared" si="86"/>
        <v>168.41643021915635</v>
      </c>
      <c r="G379" s="1">
        <f t="shared" si="86"/>
        <v>171.81644158447196</v>
      </c>
      <c r="H379" s="1">
        <f t="shared" si="86"/>
        <v>175.21685813399267</v>
      </c>
      <c r="I379" s="1">
        <f t="shared" si="86"/>
        <v>178.61694258293144</v>
      </c>
      <c r="J379" s="1">
        <f t="shared" si="86"/>
        <v>182.01712376019509</v>
      </c>
      <c r="K379" s="1">
        <f t="shared" si="88"/>
        <v>185.38069219175193</v>
      </c>
      <c r="L379" s="1">
        <f t="shared" si="88"/>
        <v>188.39474894292823</v>
      </c>
      <c r="M379" s="1">
        <f t="shared" si="88"/>
        <v>191.56129574867845</v>
      </c>
      <c r="N379" s="1">
        <f t="shared" si="88"/>
        <v>194.72784792822449</v>
      </c>
      <c r="O379" s="1">
        <f t="shared" si="88"/>
        <v>197.62460653891785</v>
      </c>
      <c r="P379" s="1">
        <f t="shared" si="88"/>
        <v>200.03430149228782</v>
      </c>
      <c r="R379" s="1">
        <f t="shared" si="89"/>
        <v>1050.8664743627257</v>
      </c>
      <c r="S379" s="1">
        <f t="shared" si="100"/>
        <v>1220.9829102645399</v>
      </c>
      <c r="T379" s="1">
        <f t="shared" si="100"/>
        <v>1394.4995601237722</v>
      </c>
      <c r="U379" s="1">
        <f t="shared" si="100"/>
        <v>1571.4164604822342</v>
      </c>
      <c r="V379" s="1">
        <f t="shared" si="100"/>
        <v>1751.7334936537975</v>
      </c>
      <c r="W379" s="1">
        <f t="shared" si="99"/>
        <v>1935.432401629771</v>
      </c>
      <c r="X379" s="1">
        <f t="shared" si="99"/>
        <v>2122.3201221971112</v>
      </c>
      <c r="Y379" s="1">
        <f t="shared" si="99"/>
        <v>2312.2981445429145</v>
      </c>
      <c r="Z379" s="1">
        <f t="shared" si="99"/>
        <v>2505.4427163813662</v>
      </c>
      <c r="AA379" s="1">
        <f t="shared" si="94"/>
        <v>2701.6189436149375</v>
      </c>
      <c r="AB379" s="1">
        <f t="shared" si="94"/>
        <v>2900.4483976305405</v>
      </c>
      <c r="AC379" t="s">
        <v>27</v>
      </c>
      <c r="AD379" s="4">
        <v>406.95120239257812</v>
      </c>
      <c r="AE379" s="4">
        <v>414.88301740373885</v>
      </c>
      <c r="AF379" s="4">
        <v>422.81557791573658</v>
      </c>
      <c r="AG379" s="4">
        <v>430.74740164620533</v>
      </c>
      <c r="AH379" s="4">
        <v>438.67960902622769</v>
      </c>
      <c r="AI379" s="4">
        <v>446.51348876953125</v>
      </c>
      <c r="AJ379" s="4">
        <v>453.39818464006697</v>
      </c>
      <c r="AK379" s="4">
        <v>460.68642752511158</v>
      </c>
      <c r="AL379" s="4">
        <v>467.97467912946428</v>
      </c>
      <c r="AM379" s="4">
        <v>474.71547154017856</v>
      </c>
      <c r="AN379" s="4">
        <v>480.46871076311385</v>
      </c>
      <c r="AP379" s="4">
        <v>7336219.7003464513</v>
      </c>
      <c r="AQ379" s="4">
        <v>7484324.1954195984</v>
      </c>
      <c r="AR379" s="4">
        <v>7632446.3403167203</v>
      </c>
      <c r="AS379" s="4">
        <v>7780554.0189124942</v>
      </c>
      <c r="AT379" s="4">
        <v>7928665.9109940976</v>
      </c>
      <c r="AU379" s="4">
        <v>8075182.9518727139</v>
      </c>
      <c r="AV379" s="4">
        <v>8206475.263953954</v>
      </c>
      <c r="AW379" s="4">
        <v>8344410.0428124331</v>
      </c>
      <c r="AX379" s="4">
        <v>8482345.0557534583</v>
      </c>
      <c r="AY379" s="4">
        <v>8608527.8608352616</v>
      </c>
      <c r="AZ379" s="4">
        <v>8713494.1730040573</v>
      </c>
      <c r="BA379" s="4"/>
      <c r="BB379" s="4">
        <v>45775743.623240337</v>
      </c>
      <c r="BC379" s="4">
        <v>7410271.9478830248</v>
      </c>
      <c r="BD379" s="4">
        <v>7558385.2678681593</v>
      </c>
      <c r="BE379" s="4">
        <v>7706500.1796146072</v>
      </c>
      <c r="BF379" s="4">
        <v>7854609.9649532959</v>
      </c>
      <c r="BG379" s="4">
        <v>8001924.4314334057</v>
      </c>
      <c r="BH379" s="4">
        <v>8140829.1079133339</v>
      </c>
      <c r="BI379" s="4">
        <v>8275442.6533831935</v>
      </c>
      <c r="BJ379" s="4">
        <v>8413377.5492829457</v>
      </c>
      <c r="BK379" s="4">
        <v>8545436.45829436</v>
      </c>
      <c r="BL379" s="4">
        <v>8661011.0169196595</v>
      </c>
    </row>
    <row r="380" spans="1:64" x14ac:dyDescent="0.25">
      <c r="A380">
        <v>276</v>
      </c>
      <c r="C380" s="10">
        <v>1.2973484848484849</v>
      </c>
      <c r="D380" s="11">
        <v>2.7E-2</v>
      </c>
      <c r="F380" s="1">
        <f t="shared" si="86"/>
        <v>86.800152180499168</v>
      </c>
      <c r="G380" s="1">
        <f t="shared" si="86"/>
        <v>89.242296630467052</v>
      </c>
      <c r="H380" s="1">
        <f t="shared" si="86"/>
        <v>91.684065556942159</v>
      </c>
      <c r="I380" s="1">
        <f t="shared" si="86"/>
        <v>94.063406402195568</v>
      </c>
      <c r="J380" s="1">
        <f t="shared" si="86"/>
        <v>96.453641028005777</v>
      </c>
      <c r="K380" s="1">
        <f t="shared" si="88"/>
        <v>98.184701150661226</v>
      </c>
      <c r="L380" s="1">
        <f t="shared" si="88"/>
        <v>98.941749313536647</v>
      </c>
      <c r="M380" s="1">
        <f t="shared" si="88"/>
        <v>99.819771229837656</v>
      </c>
      <c r="N380" s="1">
        <f t="shared" si="88"/>
        <v>100.72350150844829</v>
      </c>
      <c r="O380" s="1">
        <f t="shared" si="88"/>
        <v>101.67946434546437</v>
      </c>
      <c r="P380" s="1">
        <f t="shared" si="88"/>
        <v>102.63541998394703</v>
      </c>
      <c r="R380" s="1">
        <f t="shared" si="89"/>
        <v>913.53974532800817</v>
      </c>
      <c r="S380" s="1">
        <f t="shared" si="100"/>
        <v>1001.5609697334912</v>
      </c>
      <c r="T380" s="1">
        <f t="shared" si="100"/>
        <v>1092.0241508271959</v>
      </c>
      <c r="U380" s="1">
        <f t="shared" si="100"/>
        <v>1184.8978868067647</v>
      </c>
      <c r="V380" s="1">
        <f t="shared" si="100"/>
        <v>1280.1564105218654</v>
      </c>
      <c r="W380" s="1">
        <f t="shared" si="99"/>
        <v>1377.4755816111988</v>
      </c>
      <c r="X380" s="1">
        <f t="shared" si="99"/>
        <v>1476.0388068432976</v>
      </c>
      <c r="Y380" s="1">
        <f t="shared" si="99"/>
        <v>1575.4195671149848</v>
      </c>
      <c r="Z380" s="1">
        <f t="shared" si="99"/>
        <v>1675.6912034841278</v>
      </c>
      <c r="AA380" s="1">
        <f t="shared" si="94"/>
        <v>1776.892686411084</v>
      </c>
      <c r="AB380" s="1">
        <f t="shared" si="94"/>
        <v>1879.0501285757898</v>
      </c>
      <c r="AC380" t="s">
        <v>27</v>
      </c>
      <c r="AD380" s="4">
        <v>554.85263061523437</v>
      </c>
      <c r="AE380" s="4">
        <v>571.43192545572913</v>
      </c>
      <c r="AF380" s="4">
        <v>588.00962320963538</v>
      </c>
      <c r="AG380" s="4">
        <v>604.32151285807288</v>
      </c>
      <c r="AH380" s="4">
        <v>620.68037923177087</v>
      </c>
      <c r="AI380" s="4">
        <v>632.13743082682288</v>
      </c>
      <c r="AJ380" s="4">
        <v>637.15399169921875</v>
      </c>
      <c r="AK380" s="4">
        <v>642.57828776041663</v>
      </c>
      <c r="AL380" s="4">
        <v>648.2205810546875</v>
      </c>
      <c r="AM380" s="4">
        <v>654.30574544270837</v>
      </c>
      <c r="AN380" s="4">
        <v>660.39082845052087</v>
      </c>
      <c r="AP380" s="4">
        <v>3781014.6289825439</v>
      </c>
      <c r="AQ380" s="4">
        <v>3887394.4412231445</v>
      </c>
      <c r="AR380" s="4">
        <v>3993757.8956604004</v>
      </c>
      <c r="AS380" s="4">
        <v>4097401.9828796387</v>
      </c>
      <c r="AT380" s="4">
        <v>4201520.6031799316</v>
      </c>
      <c r="AU380" s="4">
        <v>4276925.5821228027</v>
      </c>
      <c r="AV380" s="4">
        <v>4309902.6000976563</v>
      </c>
      <c r="AW380" s="4">
        <v>4348149.2347717285</v>
      </c>
      <c r="AX380" s="4">
        <v>4387515.7257080078</v>
      </c>
      <c r="AY380" s="4">
        <v>4429157.4668884277</v>
      </c>
      <c r="AZ380" s="4">
        <v>4470798.8945007324</v>
      </c>
      <c r="BA380" s="4"/>
      <c r="BB380" s="4">
        <v>39793791.306488037</v>
      </c>
      <c r="BC380" s="4">
        <v>3834204.5351028442</v>
      </c>
      <c r="BD380" s="4">
        <v>3940576.1684417725</v>
      </c>
      <c r="BE380" s="4">
        <v>4045579.9392700195</v>
      </c>
      <c r="BF380" s="4">
        <v>4149461.2930297852</v>
      </c>
      <c r="BG380" s="4">
        <v>4239223.0926513672</v>
      </c>
      <c r="BH380" s="4">
        <v>4293414.0911102295</v>
      </c>
      <c r="BI380" s="4">
        <v>4329025.9174346924</v>
      </c>
      <c r="BJ380" s="4">
        <v>4367832.4802398682</v>
      </c>
      <c r="BK380" s="4">
        <v>4408336.5962982178</v>
      </c>
      <c r="BL380" s="4">
        <v>4449978.1806945801</v>
      </c>
    </row>
    <row r="381" spans="1:64" s="2" customFormat="1" x14ac:dyDescent="0.25">
      <c r="A381">
        <v>277</v>
      </c>
      <c r="B381"/>
      <c r="C381" s="10">
        <v>1.9138257575757576</v>
      </c>
      <c r="D381" s="11">
        <v>2.7E-2</v>
      </c>
      <c r="E381" s="11"/>
      <c r="F381" s="1">
        <f t="shared" si="86"/>
        <v>166.74619289885101</v>
      </c>
      <c r="G381" s="1">
        <f t="shared" si="86"/>
        <v>169.84295572634682</v>
      </c>
      <c r="H381" s="1">
        <f t="shared" si="86"/>
        <v>172.93993624642533</v>
      </c>
      <c r="I381" s="1">
        <f t="shared" si="86"/>
        <v>175.96070577903447</v>
      </c>
      <c r="J381" s="1">
        <f t="shared" si="86"/>
        <v>178.88172432257562</v>
      </c>
      <c r="K381" s="1">
        <f t="shared" si="88"/>
        <v>181.55562992726476</v>
      </c>
      <c r="L381" s="1">
        <f t="shared" si="88"/>
        <v>184.10736043700612</v>
      </c>
      <c r="M381" s="1">
        <f t="shared" si="88"/>
        <v>186.66887649382002</v>
      </c>
      <c r="N381" s="1">
        <f t="shared" si="88"/>
        <v>189.27750087156551</v>
      </c>
      <c r="O381" s="1">
        <f t="shared" si="88"/>
        <v>191.92422499100587</v>
      </c>
      <c r="P381" s="1">
        <f t="shared" si="88"/>
        <v>194.570961499455</v>
      </c>
      <c r="Q381"/>
      <c r="R381" s="1">
        <f t="shared" si="89"/>
        <v>1925.2448763110729</v>
      </c>
      <c r="S381" s="1">
        <f t="shared" si="100"/>
        <v>2093.5394506236717</v>
      </c>
      <c r="T381" s="1">
        <f t="shared" si="100"/>
        <v>2264.9308966100575</v>
      </c>
      <c r="U381" s="1">
        <f t="shared" si="100"/>
        <v>2439.3812176227875</v>
      </c>
      <c r="V381" s="1">
        <f t="shared" si="100"/>
        <v>2616.8024326735926</v>
      </c>
      <c r="W381" s="1">
        <f t="shared" si="99"/>
        <v>2797.021109798513</v>
      </c>
      <c r="X381" s="1">
        <f t="shared" si="99"/>
        <v>2979.8526049806483</v>
      </c>
      <c r="Y381" s="1">
        <f t="shared" si="99"/>
        <v>3165.2407234460616</v>
      </c>
      <c r="Z381" s="1">
        <f t="shared" si="99"/>
        <v>3353.2139121287541</v>
      </c>
      <c r="AA381" s="1">
        <f t="shared" si="94"/>
        <v>3543.8147750600397</v>
      </c>
      <c r="AB381" s="1">
        <f t="shared" si="94"/>
        <v>3737.06236830527</v>
      </c>
      <c r="AC381" t="s">
        <v>27</v>
      </c>
      <c r="AD381" s="4">
        <v>696.79643554687505</v>
      </c>
      <c r="AE381" s="4">
        <v>708.81171264648435</v>
      </c>
      <c r="AF381" s="4">
        <v>720.82768554687505</v>
      </c>
      <c r="AG381" s="4">
        <v>732.58028564453127</v>
      </c>
      <c r="AH381" s="4">
        <v>743.99003906250005</v>
      </c>
      <c r="AI381" s="4">
        <v>754.24799804687495</v>
      </c>
      <c r="AJ381" s="4">
        <v>764.03316650390627</v>
      </c>
      <c r="AK381" s="4">
        <v>773.88771972656252</v>
      </c>
      <c r="AL381" s="4">
        <v>783.97086181640623</v>
      </c>
      <c r="AM381" s="4">
        <v>794.3172607421875</v>
      </c>
      <c r="AN381" s="4">
        <v>804.66387939453125</v>
      </c>
      <c r="AO381"/>
      <c r="AP381" s="4">
        <v>7263464.1626739502</v>
      </c>
      <c r="AQ381" s="4">
        <v>7398359.1514396667</v>
      </c>
      <c r="AR381" s="4">
        <v>7533263.6228942871</v>
      </c>
      <c r="AS381" s="4">
        <v>7664848.3437347412</v>
      </c>
      <c r="AT381" s="4">
        <v>7792087.911491394</v>
      </c>
      <c r="AU381" s="4">
        <v>7908563.2396316528</v>
      </c>
      <c r="AV381" s="4">
        <v>8019716.6206359863</v>
      </c>
      <c r="AW381" s="4">
        <v>8131296.2600708008</v>
      </c>
      <c r="AX381" s="4">
        <v>8244927.9379653931</v>
      </c>
      <c r="AY381" s="4">
        <v>8360219.2406082153</v>
      </c>
      <c r="AZ381" s="4">
        <v>8475511.0829162598</v>
      </c>
      <c r="BA381" s="4"/>
      <c r="BB381" s="4">
        <v>83863666.812110335</v>
      </c>
      <c r="BC381" s="4">
        <v>7330911.6570568085</v>
      </c>
      <c r="BD381" s="4">
        <v>7465811.3871669769</v>
      </c>
      <c r="BE381" s="4">
        <v>7599055.9833145142</v>
      </c>
      <c r="BF381" s="4">
        <v>7728468.1276130676</v>
      </c>
      <c r="BG381" s="4">
        <v>7850325.5755615234</v>
      </c>
      <c r="BH381" s="4">
        <v>7964139.9301338196</v>
      </c>
      <c r="BI381" s="4">
        <v>8075506.4403533936</v>
      </c>
      <c r="BJ381" s="4">
        <v>8188112.0990180969</v>
      </c>
      <c r="BK381" s="4">
        <v>8302573.5892868042</v>
      </c>
      <c r="BL381" s="4">
        <v>8417865.1617622375</v>
      </c>
    </row>
    <row r="382" spans="1:64" x14ac:dyDescent="0.25">
      <c r="A382">
        <v>278</v>
      </c>
      <c r="C382" s="10">
        <v>1.1087121212121211</v>
      </c>
      <c r="D382" s="11">
        <v>2.7E-2</v>
      </c>
      <c r="F382" s="1">
        <f t="shared" si="86"/>
        <v>105.04529772321493</v>
      </c>
      <c r="G382" s="1">
        <f t="shared" si="86"/>
        <v>106.61166282772908</v>
      </c>
      <c r="H382" s="1">
        <f t="shared" si="86"/>
        <v>108.17827605710761</v>
      </c>
      <c r="I382" s="1">
        <f t="shared" si="86"/>
        <v>109.74445455531881</v>
      </c>
      <c r="J382" s="1">
        <f t="shared" si="86"/>
        <v>111.3103623718598</v>
      </c>
      <c r="K382" s="1">
        <f t="shared" si="88"/>
        <v>112.78203400540943</v>
      </c>
      <c r="L382" s="1">
        <f t="shared" si="88"/>
        <v>114.02943767270875</v>
      </c>
      <c r="M382" s="1">
        <f t="shared" si="88"/>
        <v>114.86125885023777</v>
      </c>
      <c r="N382" s="1">
        <f t="shared" si="88"/>
        <v>115.6758978935641</v>
      </c>
      <c r="O382" s="1">
        <f t="shared" si="88"/>
        <v>116.49032982440035</v>
      </c>
      <c r="P382" s="1">
        <f t="shared" si="88"/>
        <v>117.30476585647401</v>
      </c>
      <c r="R382" s="1">
        <f t="shared" si="89"/>
        <v>1281.3267954106186</v>
      </c>
      <c r="S382" s="1">
        <f t="shared" si="100"/>
        <v>1387.1552756860906</v>
      </c>
      <c r="T382" s="1">
        <f t="shared" si="100"/>
        <v>1494.550245128509</v>
      </c>
      <c r="U382" s="1">
        <f t="shared" si="100"/>
        <v>1603.5116104347221</v>
      </c>
      <c r="V382" s="1">
        <f t="shared" si="100"/>
        <v>1714.0390188983115</v>
      </c>
      <c r="W382" s="1">
        <f t="shared" si="99"/>
        <v>1826.0852170869462</v>
      </c>
      <c r="X382" s="1">
        <f t="shared" si="99"/>
        <v>1939.4909529260053</v>
      </c>
      <c r="Y382" s="1">
        <f t="shared" si="99"/>
        <v>2053.9363011874784</v>
      </c>
      <c r="Z382" s="1">
        <f t="shared" si="99"/>
        <v>2169.2048795593792</v>
      </c>
      <c r="AA382" s="1">
        <f t="shared" si="94"/>
        <v>2285.2879934183616</v>
      </c>
      <c r="AB382" s="1">
        <f t="shared" si="94"/>
        <v>2402.1855412587988</v>
      </c>
      <c r="AC382" t="s">
        <v>27</v>
      </c>
      <c r="AD382" s="4">
        <v>773.36348470052087</v>
      </c>
      <c r="AE382" s="4">
        <v>783.93092854817712</v>
      </c>
      <c r="AF382" s="4">
        <v>794.5008544921875</v>
      </c>
      <c r="AG382" s="4">
        <v>805.06793212890625</v>
      </c>
      <c r="AH382" s="4">
        <v>815.63372802734375</v>
      </c>
      <c r="AI382" s="4">
        <v>825.80082194010413</v>
      </c>
      <c r="AJ382" s="4">
        <v>834.97367350260413</v>
      </c>
      <c r="AK382" s="4">
        <v>841.20644124348962</v>
      </c>
      <c r="AL382" s="4">
        <v>847.26871744791663</v>
      </c>
      <c r="AM382" s="4">
        <v>853.32895914713538</v>
      </c>
      <c r="AN382" s="4">
        <v>859.38924153645837</v>
      </c>
      <c r="AP382" s="4">
        <v>4575773.1688232422</v>
      </c>
      <c r="AQ382" s="4">
        <v>4644004.0327758789</v>
      </c>
      <c r="AR382" s="4">
        <v>4712245.7050476074</v>
      </c>
      <c r="AS382" s="4">
        <v>4780468.4404296875</v>
      </c>
      <c r="AT382" s="4">
        <v>4848679.3849182129</v>
      </c>
      <c r="AU382" s="4">
        <v>4912785.4012756348</v>
      </c>
      <c r="AV382" s="4">
        <v>4967122.3050231934</v>
      </c>
      <c r="AW382" s="4">
        <v>5003356.4355163574</v>
      </c>
      <c r="AX382" s="4">
        <v>5038842.1122436523</v>
      </c>
      <c r="AY382" s="4">
        <v>5074318.7671508789</v>
      </c>
      <c r="AZ382" s="4">
        <v>5109795.6007080078</v>
      </c>
      <c r="BA382" s="4"/>
      <c r="BB382" s="4">
        <v>55814595.20808655</v>
      </c>
      <c r="BC382" s="4">
        <v>4609888.6007995605</v>
      </c>
      <c r="BD382" s="4">
        <v>4678124.8689117432</v>
      </c>
      <c r="BE382" s="4">
        <v>4746357.0727386475</v>
      </c>
      <c r="BF382" s="4">
        <v>4814573.9126739502</v>
      </c>
      <c r="BG382" s="4">
        <v>4880732.3930969238</v>
      </c>
      <c r="BH382" s="4">
        <v>4939953.8531494141</v>
      </c>
      <c r="BI382" s="4">
        <v>4985239.3702697754</v>
      </c>
      <c r="BJ382" s="4">
        <v>5021099.2738800049</v>
      </c>
      <c r="BK382" s="4">
        <v>5056580.4396972656</v>
      </c>
      <c r="BL382" s="4">
        <v>5092057.1839294434</v>
      </c>
    </row>
    <row r="383" spans="1:64" x14ac:dyDescent="0.25">
      <c r="A383">
        <v>279</v>
      </c>
      <c r="C383" s="10">
        <v>1.6926136363636364</v>
      </c>
      <c r="D383" s="11">
        <v>2.5999999999999999E-2</v>
      </c>
      <c r="F383" s="1">
        <f t="shared" si="86"/>
        <v>147.27578631156732</v>
      </c>
      <c r="G383" s="1">
        <f t="shared" si="86"/>
        <v>148.16083241612458</v>
      </c>
      <c r="H383" s="1">
        <f t="shared" si="86"/>
        <v>148.85329031195522</v>
      </c>
      <c r="I383" s="1">
        <f t="shared" si="86"/>
        <v>149.92683296518877</v>
      </c>
      <c r="J383" s="1">
        <f t="shared" si="86"/>
        <v>151.16523789965416</v>
      </c>
      <c r="K383" s="1">
        <f t="shared" si="88"/>
        <v>152.37911791840861</v>
      </c>
      <c r="L383" s="1">
        <f t="shared" si="88"/>
        <v>153.71119275368935</v>
      </c>
      <c r="M383" s="1">
        <f t="shared" si="88"/>
        <v>155.06195398441031</v>
      </c>
      <c r="N383" s="1">
        <f t="shared" si="88"/>
        <v>156.41234893798827</v>
      </c>
      <c r="O383" s="1">
        <f t="shared" si="88"/>
        <v>157.7628284170608</v>
      </c>
      <c r="P383" s="1">
        <f t="shared" si="88"/>
        <v>159.11329537383781</v>
      </c>
      <c r="R383" s="1">
        <f t="shared" si="89"/>
        <v>2190.0389632178376</v>
      </c>
      <c r="S383" s="1">
        <f t="shared" si="100"/>
        <v>2337.7572725816835</v>
      </c>
      <c r="T383" s="1">
        <f t="shared" si="100"/>
        <v>2486.2643339457236</v>
      </c>
      <c r="U383" s="1">
        <f t="shared" si="100"/>
        <v>2635.6543955842958</v>
      </c>
      <c r="V383" s="1">
        <f t="shared" si="100"/>
        <v>2786.2004310167172</v>
      </c>
      <c r="W383" s="1">
        <f t="shared" si="99"/>
        <v>2937.9726089257488</v>
      </c>
      <c r="X383" s="1">
        <f t="shared" si="99"/>
        <v>3091.0177642617978</v>
      </c>
      <c r="Y383" s="1">
        <f t="shared" si="99"/>
        <v>3245.4043376308477</v>
      </c>
      <c r="Z383" s="1">
        <f t="shared" si="99"/>
        <v>3401.1414890920469</v>
      </c>
      <c r="AA383" s="1">
        <f t="shared" si="94"/>
        <v>3558.2290777695716</v>
      </c>
      <c r="AB383" s="1">
        <f t="shared" si="94"/>
        <v>3716.6671396650208</v>
      </c>
      <c r="AC383" t="s">
        <v>27</v>
      </c>
      <c r="AD383" s="4">
        <v>693.16275024414062</v>
      </c>
      <c r="AE383" s="4">
        <v>697.20570882161462</v>
      </c>
      <c r="AF383" s="4">
        <v>700.62284342447913</v>
      </c>
      <c r="AG383" s="4">
        <v>705.23317464192712</v>
      </c>
      <c r="AH383" s="4">
        <v>710.91353352864587</v>
      </c>
      <c r="AI383" s="4">
        <v>716.43428548177087</v>
      </c>
      <c r="AJ383" s="4">
        <v>722.72314453125</v>
      </c>
      <c r="AK383" s="4">
        <v>729.13346354166663</v>
      </c>
      <c r="AL383" s="4">
        <v>735.54140218098962</v>
      </c>
      <c r="AM383" s="4">
        <v>741.94986979166663</v>
      </c>
      <c r="AN383" s="4">
        <v>748.3582763671875</v>
      </c>
      <c r="AP383" s="4">
        <v>6415333.2517318726</v>
      </c>
      <c r="AQ383" s="4">
        <v>6453885.8600463867</v>
      </c>
      <c r="AR383" s="4">
        <v>6484049.3259887695</v>
      </c>
      <c r="AS383" s="4">
        <v>6530812.843963623</v>
      </c>
      <c r="AT383" s="4">
        <v>6584757.7629089355</v>
      </c>
      <c r="AU383" s="4">
        <v>6637634.3765258789</v>
      </c>
      <c r="AV383" s="4">
        <v>6695659.556350708</v>
      </c>
      <c r="AW383" s="4">
        <v>6754498.7155609131</v>
      </c>
      <c r="AX383" s="4">
        <v>6813321.9197387695</v>
      </c>
      <c r="AY383" s="4">
        <v>6872148.805847168</v>
      </c>
      <c r="AZ383" s="4">
        <v>6930975.146484375</v>
      </c>
      <c r="BA383" s="4"/>
      <c r="BB383" s="4">
        <v>95398097.237769008</v>
      </c>
      <c r="BC383" s="4">
        <v>6434609.5558891296</v>
      </c>
      <c r="BD383" s="4">
        <v>6468967.5930175781</v>
      </c>
      <c r="BE383" s="4">
        <v>6507431.0849761963</v>
      </c>
      <c r="BF383" s="4">
        <v>6557785.3034362793</v>
      </c>
      <c r="BG383" s="4">
        <v>6611196.0697174072</v>
      </c>
      <c r="BH383" s="4">
        <v>6666646.9664382935</v>
      </c>
      <c r="BI383" s="4">
        <v>6725079.1359558105</v>
      </c>
      <c r="BJ383" s="4">
        <v>6783910.3176498413</v>
      </c>
      <c r="BK383" s="4">
        <v>6842735.3627929687</v>
      </c>
      <c r="BL383" s="4">
        <v>6901561.9761657715</v>
      </c>
    </row>
    <row r="384" spans="1:64" x14ac:dyDescent="0.25">
      <c r="A384">
        <v>280</v>
      </c>
      <c r="C384" s="10">
        <v>2.1522727272727273</v>
      </c>
      <c r="D384" s="11">
        <v>2.5999999999999999E-2</v>
      </c>
      <c r="F384" s="1">
        <f t="shared" si="86"/>
        <v>98.09146005509642</v>
      </c>
      <c r="G384" s="1">
        <f t="shared" si="86"/>
        <v>98.09146005509642</v>
      </c>
      <c r="H384" s="1">
        <f t="shared" si="86"/>
        <v>98.09146005509642</v>
      </c>
      <c r="I384" s="1">
        <f t="shared" si="86"/>
        <v>98.09146005509642</v>
      </c>
      <c r="J384" s="1">
        <f t="shared" si="86"/>
        <v>98.09146005509642</v>
      </c>
      <c r="K384" s="1">
        <f t="shared" si="88"/>
        <v>98.09146005509642</v>
      </c>
      <c r="L384" s="1">
        <f t="shared" si="88"/>
        <v>98.09146005509642</v>
      </c>
      <c r="M384" s="1">
        <f t="shared" si="88"/>
        <v>98.09146005509642</v>
      </c>
      <c r="N384" s="1">
        <f t="shared" si="88"/>
        <v>98.09146005509642</v>
      </c>
      <c r="O384" s="1">
        <f t="shared" si="88"/>
        <v>98.09146005509642</v>
      </c>
      <c r="P384" s="1">
        <f t="shared" si="88"/>
        <v>98.09146005509642</v>
      </c>
      <c r="R384" s="1">
        <f t="shared" si="89"/>
        <v>383.04715151515154</v>
      </c>
      <c r="S384" s="1">
        <f t="shared" si="100"/>
        <v>481.13861157024797</v>
      </c>
      <c r="T384" s="1">
        <f t="shared" si="100"/>
        <v>579.23007162534441</v>
      </c>
      <c r="U384" s="1">
        <f t="shared" si="100"/>
        <v>677.32153168044078</v>
      </c>
      <c r="V384" s="1">
        <f t="shared" si="100"/>
        <v>775.41299173553716</v>
      </c>
      <c r="W384" s="1">
        <f t="shared" si="99"/>
        <v>873.50445179063354</v>
      </c>
      <c r="X384" s="1">
        <f t="shared" si="99"/>
        <v>971.59591184572992</v>
      </c>
      <c r="Y384" s="1">
        <f t="shared" si="99"/>
        <v>1069.6873719008263</v>
      </c>
      <c r="Z384" s="1">
        <f t="shared" si="99"/>
        <v>1167.7788319559227</v>
      </c>
      <c r="AA384" s="1">
        <f t="shared" si="94"/>
        <v>1265.870292011019</v>
      </c>
      <c r="AB384" s="1">
        <f t="shared" si="94"/>
        <v>1363.9617520661154</v>
      </c>
      <c r="AC384" t="s">
        <v>27</v>
      </c>
      <c r="AD384" s="4">
        <v>376</v>
      </c>
      <c r="AE384" s="4">
        <v>376</v>
      </c>
      <c r="AF384" s="4">
        <v>376</v>
      </c>
      <c r="AG384" s="4">
        <v>376</v>
      </c>
      <c r="AH384" s="4">
        <v>376</v>
      </c>
      <c r="AI384" s="4">
        <v>376</v>
      </c>
      <c r="AJ384" s="4">
        <v>376</v>
      </c>
      <c r="AK384" s="4">
        <v>376</v>
      </c>
      <c r="AL384" s="4">
        <v>376</v>
      </c>
      <c r="AM384" s="4">
        <v>376</v>
      </c>
      <c r="AN384" s="4">
        <v>376</v>
      </c>
      <c r="AP384" s="4">
        <v>4272864</v>
      </c>
      <c r="AQ384" s="4">
        <v>4272864</v>
      </c>
      <c r="AR384" s="4">
        <v>4272864</v>
      </c>
      <c r="AS384" s="4">
        <v>4272864</v>
      </c>
      <c r="AT384" s="4">
        <v>4272864</v>
      </c>
      <c r="AU384" s="4">
        <v>4272864</v>
      </c>
      <c r="AV384" s="4">
        <v>4272864</v>
      </c>
      <c r="AW384" s="4">
        <v>4272864</v>
      </c>
      <c r="AX384" s="4">
        <v>4272864</v>
      </c>
      <c r="AY384" s="4">
        <v>4272864</v>
      </c>
      <c r="AZ384" s="4">
        <v>4272864</v>
      </c>
      <c r="BA384" s="4"/>
      <c r="BB384" s="4">
        <v>16685533.92</v>
      </c>
      <c r="BC384" s="4">
        <v>4272864</v>
      </c>
      <c r="BD384" s="4">
        <v>4272864</v>
      </c>
      <c r="BE384" s="4">
        <v>4272864</v>
      </c>
      <c r="BF384" s="4">
        <v>4272864</v>
      </c>
      <c r="BG384" s="4">
        <v>4272864</v>
      </c>
      <c r="BH384" s="4">
        <v>4272864</v>
      </c>
      <c r="BI384" s="4">
        <v>4272864</v>
      </c>
      <c r="BJ384" s="4">
        <v>4272864</v>
      </c>
      <c r="BK384" s="4">
        <v>4272864</v>
      </c>
      <c r="BL384" s="4">
        <v>4272864</v>
      </c>
    </row>
    <row r="385" spans="1:64" x14ac:dyDescent="0.25">
      <c r="A385" t="s">
        <v>60</v>
      </c>
      <c r="B385" t="s">
        <v>61</v>
      </c>
      <c r="C385" s="10"/>
      <c r="D385" s="11"/>
      <c r="F385" s="1">
        <v>3255</v>
      </c>
      <c r="G385" s="1">
        <v>3255</v>
      </c>
      <c r="H385" s="1">
        <v>3255</v>
      </c>
      <c r="I385" s="1">
        <v>3255</v>
      </c>
      <c r="J385" s="1">
        <v>3255</v>
      </c>
      <c r="K385" s="1">
        <v>3255</v>
      </c>
      <c r="L385" s="1">
        <v>3255</v>
      </c>
      <c r="M385" s="1">
        <v>3255</v>
      </c>
      <c r="N385" s="1">
        <v>3255</v>
      </c>
      <c r="O385" s="1">
        <v>3255</v>
      </c>
      <c r="P385" s="1">
        <v>3255</v>
      </c>
      <c r="R385" s="1">
        <v>16275</v>
      </c>
      <c r="S385" s="1">
        <f>+R385+G385</f>
        <v>19530</v>
      </c>
      <c r="T385" s="1">
        <f t="shared" ref="T385:AB385" si="101">+S385+H385</f>
        <v>22785</v>
      </c>
      <c r="U385" s="1">
        <f t="shared" si="101"/>
        <v>26040</v>
      </c>
      <c r="V385" s="1">
        <f t="shared" si="101"/>
        <v>29295</v>
      </c>
      <c r="W385" s="1">
        <f t="shared" si="101"/>
        <v>32550</v>
      </c>
      <c r="X385" s="1">
        <f t="shared" si="101"/>
        <v>35805</v>
      </c>
      <c r="Y385" s="1">
        <f t="shared" si="101"/>
        <v>39060</v>
      </c>
      <c r="Z385" s="1">
        <f t="shared" si="101"/>
        <v>42315</v>
      </c>
      <c r="AA385" s="1">
        <f t="shared" si="101"/>
        <v>45570</v>
      </c>
      <c r="AB385" s="1">
        <f t="shared" si="101"/>
        <v>48825</v>
      </c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</row>
    <row r="386" spans="1:64" x14ac:dyDescent="0.25">
      <c r="A386" s="2"/>
      <c r="B386" s="2" t="s">
        <v>62</v>
      </c>
      <c r="C386" s="14">
        <f>SUM(C363:C384)</f>
        <v>35.692045454545465</v>
      </c>
      <c r="D386" s="11"/>
      <c r="E386" s="13"/>
      <c r="F386" s="12">
        <f>SUM(F363:F385)</f>
        <v>5625.490511414916</v>
      </c>
      <c r="G386" s="12">
        <f t="shared" ref="G386:P386" si="102">SUM(G363:G385)</f>
        <v>6144.5286524440889</v>
      </c>
      <c r="H386" s="12">
        <f t="shared" si="102"/>
        <v>6215.0690450649263</v>
      </c>
      <c r="I386" s="12">
        <f t="shared" si="102"/>
        <v>6275.2372890778261</v>
      </c>
      <c r="J386" s="12">
        <f t="shared" si="102"/>
        <v>6334.8620062103309</v>
      </c>
      <c r="K386" s="12">
        <f t="shared" si="102"/>
        <v>6384.9471044771735</v>
      </c>
      <c r="L386" s="12">
        <f t="shared" si="102"/>
        <v>6412.3467537111974</v>
      </c>
      <c r="M386" s="12">
        <f t="shared" si="102"/>
        <v>6436.5604439615217</v>
      </c>
      <c r="N386" s="12">
        <f t="shared" si="102"/>
        <v>6459.9720374025237</v>
      </c>
      <c r="O386" s="12">
        <f t="shared" si="102"/>
        <v>6483.3253252657287</v>
      </c>
      <c r="P386" s="12">
        <f t="shared" si="102"/>
        <v>6509.5356545893046</v>
      </c>
      <c r="Q386" s="12">
        <f>SUM(Q363:Q384)</f>
        <v>0</v>
      </c>
      <c r="R386" s="12">
        <f>SUM(R363:R385)</f>
        <v>28527.058378734415</v>
      </c>
      <c r="S386" s="12">
        <f>SUM(S363:S385)</f>
        <v>34316.732303636731</v>
      </c>
      <c r="T386" s="12">
        <f t="shared" ref="T386:AB386" si="103">SUM(T363:T385)</f>
        <v>40496.531152391239</v>
      </c>
      <c r="U386" s="12">
        <f t="shared" si="103"/>
        <v>46741.684319462613</v>
      </c>
      <c r="V386" s="12">
        <f t="shared" si="103"/>
        <v>53046.733967106687</v>
      </c>
      <c r="W386" s="12">
        <f t="shared" si="103"/>
        <v>59406.638522450441</v>
      </c>
      <c r="X386" s="12">
        <f t="shared" si="103"/>
        <v>65805.285451544623</v>
      </c>
      <c r="Y386" s="12">
        <f t="shared" si="103"/>
        <v>72229.739050380987</v>
      </c>
      <c r="Z386" s="12">
        <f t="shared" si="103"/>
        <v>78678.005291063018</v>
      </c>
      <c r="AA386" s="12">
        <f t="shared" si="103"/>
        <v>85149.653972397136</v>
      </c>
      <c r="AB386" s="12">
        <f t="shared" si="103"/>
        <v>91646.084462324652</v>
      </c>
      <c r="AC386" s="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</row>
    <row r="387" spans="1:64" x14ac:dyDescent="0.25">
      <c r="B387" s="2" t="s">
        <v>63</v>
      </c>
      <c r="C387" s="10"/>
      <c r="D387" s="11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</row>
    <row r="388" spans="1:64" x14ac:dyDescent="0.25">
      <c r="C388" s="10"/>
      <c r="D388" s="11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</row>
    <row r="389" spans="1:64" x14ac:dyDescent="0.25">
      <c r="A389">
        <v>311</v>
      </c>
      <c r="C389" s="10">
        <v>3.5299242424242423</v>
      </c>
      <c r="D389" s="11">
        <v>2.1999999999999999E-2</v>
      </c>
      <c r="F389" s="1">
        <f t="shared" si="86"/>
        <v>130.83784744165183</v>
      </c>
      <c r="G389" s="1">
        <f t="shared" si="86"/>
        <v>141.30665426203359</v>
      </c>
      <c r="H389" s="1">
        <f t="shared" si="86"/>
        <v>150.04686861932859</v>
      </c>
      <c r="I389" s="1">
        <f t="shared" si="86"/>
        <v>155.66338826214897</v>
      </c>
      <c r="J389" s="1">
        <f t="shared" si="86"/>
        <v>160.54169531597407</v>
      </c>
      <c r="K389" s="1">
        <f t="shared" si="88"/>
        <v>164.39887089202389</v>
      </c>
      <c r="L389" s="1">
        <f t="shared" si="88"/>
        <v>168.25133160664765</v>
      </c>
      <c r="M389" s="1">
        <f t="shared" si="88"/>
        <v>172.05645763701216</v>
      </c>
      <c r="N389" s="1">
        <f t="shared" si="88"/>
        <v>175.94104643805778</v>
      </c>
      <c r="O389" s="1">
        <f t="shared" si="88"/>
        <v>179.81958959634247</v>
      </c>
      <c r="P389" s="1">
        <f t="shared" si="88"/>
        <v>183.70184327331231</v>
      </c>
      <c r="R389" s="1">
        <f t="shared" si="89"/>
        <v>327.00623707948688</v>
      </c>
      <c r="S389" s="1">
        <f t="shared" si="100"/>
        <v>463.07848793132962</v>
      </c>
      <c r="T389" s="1">
        <f t="shared" si="100"/>
        <v>608.75524937201067</v>
      </c>
      <c r="U389" s="1">
        <f t="shared" si="100"/>
        <v>761.61037781274945</v>
      </c>
      <c r="V389" s="1">
        <f t="shared" si="100"/>
        <v>919.712919601811</v>
      </c>
      <c r="W389" s="1">
        <f t="shared" si="99"/>
        <v>1082.1832027058099</v>
      </c>
      <c r="X389" s="1">
        <f t="shared" si="99"/>
        <v>1248.5083039551457</v>
      </c>
      <c r="Y389" s="1">
        <f t="shared" si="99"/>
        <v>1418.6621985769757</v>
      </c>
      <c r="Z389" s="1">
        <f t="shared" si="99"/>
        <v>1592.6609506145107</v>
      </c>
      <c r="AA389" s="1">
        <f t="shared" si="94"/>
        <v>1770.5412686317109</v>
      </c>
      <c r="AB389" s="1">
        <f t="shared" si="94"/>
        <v>1952.3019850665382</v>
      </c>
      <c r="AC389" t="s">
        <v>27</v>
      </c>
      <c r="AD389" s="4">
        <v>309.66515895298551</v>
      </c>
      <c r="AE389" s="4">
        <v>332.64242771693637</v>
      </c>
      <c r="AF389" s="4">
        <v>351.84180559430803</v>
      </c>
      <c r="AG389" s="4">
        <v>364.78341674804687</v>
      </c>
      <c r="AH389" s="4">
        <v>376.24618094308033</v>
      </c>
      <c r="AI389" s="4">
        <v>385.66278076171875</v>
      </c>
      <c r="AJ389" s="4">
        <v>395.07092721121654</v>
      </c>
      <c r="AK389" s="4">
        <v>404.37551443917408</v>
      </c>
      <c r="AL389" s="4">
        <v>413.95947701590404</v>
      </c>
      <c r="AM389" s="4">
        <v>423.53153337751115</v>
      </c>
      <c r="AN389" s="4">
        <v>433.1107177734375</v>
      </c>
      <c r="AP389" s="4">
        <v>5699296.6345583536</v>
      </c>
      <c r="AQ389" s="4">
        <v>6155317.8596541826</v>
      </c>
      <c r="AR389" s="4">
        <v>6536041.5970579535</v>
      </c>
      <c r="AS389" s="4">
        <v>6780697.1926992089</v>
      </c>
      <c r="AT389" s="4">
        <v>6993196.2479638308</v>
      </c>
      <c r="AU389" s="4">
        <v>7161214.8160565607</v>
      </c>
      <c r="AV389" s="4">
        <v>7329028.0047855712</v>
      </c>
      <c r="AW389" s="4">
        <v>7494779.2946682498</v>
      </c>
      <c r="AX389" s="4">
        <v>7663991.9828417972</v>
      </c>
      <c r="AY389" s="4">
        <v>7832941.3228166774</v>
      </c>
      <c r="AZ389" s="4">
        <v>8002052.292985484</v>
      </c>
      <c r="BA389" s="4"/>
      <c r="BB389" s="4">
        <v>14244391.687182449</v>
      </c>
      <c r="BC389" s="4">
        <v>5927307.2471062681</v>
      </c>
      <c r="BD389" s="4">
        <v>6345679.728356068</v>
      </c>
      <c r="BE389" s="4">
        <v>6658369.3948785812</v>
      </c>
      <c r="BF389" s="4">
        <v>6886946.7203315198</v>
      </c>
      <c r="BG389" s="4">
        <v>7077205.5320101958</v>
      </c>
      <c r="BH389" s="4">
        <v>7245121.410421066</v>
      </c>
      <c r="BI389" s="4">
        <v>7411903.6497269105</v>
      </c>
      <c r="BJ389" s="4">
        <v>7579385.6387550235</v>
      </c>
      <c r="BK389" s="4">
        <v>7748466.6528292373</v>
      </c>
      <c r="BL389" s="4">
        <v>7917496.8079010807</v>
      </c>
    </row>
    <row r="390" spans="1:64" x14ac:dyDescent="0.25">
      <c r="A390">
        <v>312</v>
      </c>
      <c r="C390" s="10">
        <v>2.15625</v>
      </c>
      <c r="D390" s="11">
        <v>2.1999999999999999E-2</v>
      </c>
      <c r="F390" s="1">
        <f t="shared" si="86"/>
        <v>68.082010876048699</v>
      </c>
      <c r="G390" s="1">
        <f t="shared" si="86"/>
        <v>71.885601347142995</v>
      </c>
      <c r="H390" s="1">
        <f t="shared" si="86"/>
        <v>75.535043564709753</v>
      </c>
      <c r="I390" s="1">
        <f t="shared" si="86"/>
        <v>79.183987270702019</v>
      </c>
      <c r="J390" s="1">
        <f t="shared" si="86"/>
        <v>82.832807844335377</v>
      </c>
      <c r="K390" s="1">
        <f t="shared" si="88"/>
        <v>86.482421051372185</v>
      </c>
      <c r="L390" s="1">
        <f t="shared" si="88"/>
        <v>90.13211302323775</v>
      </c>
      <c r="M390" s="1">
        <f t="shared" si="88"/>
        <v>93.341767831282183</v>
      </c>
      <c r="N390" s="1">
        <f t="shared" ref="N390:P433" si="104">AX390/43560</f>
        <v>96.006930351257324</v>
      </c>
      <c r="O390" s="1">
        <f t="shared" si="104"/>
        <v>98.672040029005572</v>
      </c>
      <c r="P390" s="1">
        <f t="shared" si="104"/>
        <v>101.33704402230002</v>
      </c>
      <c r="R390" s="1">
        <f t="shared" si="89"/>
        <v>147.19977981242266</v>
      </c>
      <c r="S390" s="1">
        <f t="shared" si="100"/>
        <v>217.18358592401853</v>
      </c>
      <c r="T390" s="1">
        <f t="shared" si="100"/>
        <v>290.89390837994489</v>
      </c>
      <c r="U390" s="1">
        <f t="shared" si="100"/>
        <v>368.25342379765078</v>
      </c>
      <c r="V390" s="1">
        <f t="shared" si="100"/>
        <v>449.2618213551695</v>
      </c>
      <c r="W390" s="1">
        <f t="shared" si="99"/>
        <v>533.91943580302325</v>
      </c>
      <c r="X390" s="1">
        <f t="shared" si="99"/>
        <v>622.22670284032824</v>
      </c>
      <c r="Y390" s="1">
        <f t="shared" si="99"/>
        <v>713.96364326758817</v>
      </c>
      <c r="Z390" s="1">
        <f t="shared" si="99"/>
        <v>808.6379923588579</v>
      </c>
      <c r="AA390" s="1">
        <f t="shared" si="94"/>
        <v>905.97747754898933</v>
      </c>
      <c r="AB390" s="1">
        <f t="shared" si="94"/>
        <v>1005.9820195746421</v>
      </c>
      <c r="AC390" t="s">
        <v>27</v>
      </c>
      <c r="AD390" s="4">
        <v>263.50140075683595</v>
      </c>
      <c r="AE390" s="4">
        <v>277.63565063476562</v>
      </c>
      <c r="AF390" s="4">
        <v>290.85780334472656</v>
      </c>
      <c r="AG390" s="4">
        <v>304.07768554687499</v>
      </c>
      <c r="AH390" s="4">
        <v>317.29739379882812</v>
      </c>
      <c r="AI390" s="4">
        <v>330.5194091796875</v>
      </c>
      <c r="AJ390" s="4">
        <v>343.7420715332031</v>
      </c>
      <c r="AK390" s="4">
        <v>355.32382812499998</v>
      </c>
      <c r="AL390" s="4">
        <v>364.69387817382812</v>
      </c>
      <c r="AM390" s="4">
        <v>374.06361083984376</v>
      </c>
      <c r="AN390" s="4">
        <v>383.43268432617185</v>
      </c>
      <c r="AP390" s="4">
        <v>2965652.3937606812</v>
      </c>
      <c r="AQ390" s="4">
        <v>3131336.7946815491</v>
      </c>
      <c r="AR390" s="4">
        <v>3290306.4976787567</v>
      </c>
      <c r="AS390" s="4">
        <v>3449254.4855117798</v>
      </c>
      <c r="AT390" s="4">
        <v>3608197.1096992493</v>
      </c>
      <c r="AU390" s="4">
        <v>3767174.2609977722</v>
      </c>
      <c r="AV390" s="4">
        <v>3926154.8432922363</v>
      </c>
      <c r="AW390" s="4">
        <v>4065967.4067306519</v>
      </c>
      <c r="AX390" s="4">
        <v>4182061.886100769</v>
      </c>
      <c r="AY390" s="4">
        <v>4298154.0636634827</v>
      </c>
      <c r="AZ390" s="4">
        <v>4414241.6376113892</v>
      </c>
      <c r="BA390" s="4"/>
      <c r="BB390" s="4">
        <v>6412022.4086291306</v>
      </c>
      <c r="BC390" s="4">
        <v>3048494.5942211151</v>
      </c>
      <c r="BD390" s="4">
        <v>3210821.6461801529</v>
      </c>
      <c r="BE390" s="4">
        <v>3369780.4915952682</v>
      </c>
      <c r="BF390" s="4">
        <v>3528725.7976055145</v>
      </c>
      <c r="BG390" s="4">
        <v>3687685.6853485107</v>
      </c>
      <c r="BH390" s="4">
        <v>3846664.5521450043</v>
      </c>
      <c r="BI390" s="4">
        <v>3996061.1250114441</v>
      </c>
      <c r="BJ390" s="4">
        <v>4124014.6464157104</v>
      </c>
      <c r="BK390" s="4">
        <v>4240107.9748821259</v>
      </c>
      <c r="BL390" s="4">
        <v>4356197.8506374359</v>
      </c>
    </row>
    <row r="391" spans="1:64" x14ac:dyDescent="0.25">
      <c r="A391">
        <v>313</v>
      </c>
      <c r="C391" s="10">
        <v>2.9874999999999998</v>
      </c>
      <c r="D391" s="11">
        <v>2.1999999999999999E-2</v>
      </c>
      <c r="F391" s="1">
        <f t="shared" si="86"/>
        <v>177.31955345616197</v>
      </c>
      <c r="G391" s="1">
        <f t="shared" si="86"/>
        <v>181.50480811764496</v>
      </c>
      <c r="H391" s="1">
        <f t="shared" si="86"/>
        <v>185.69012079720545</v>
      </c>
      <c r="I391" s="1">
        <f t="shared" si="86"/>
        <v>189.87562042390456</v>
      </c>
      <c r="J391" s="1">
        <f t="shared" si="86"/>
        <v>193.94854840365323</v>
      </c>
      <c r="K391" s="1">
        <f t="shared" si="86"/>
        <v>197.95870819091797</v>
      </c>
      <c r="L391" s="1">
        <f t="shared" ref="L391:P434" si="105">AV391/43560</f>
        <v>201.96761736628986</v>
      </c>
      <c r="M391" s="1">
        <f t="shared" si="105"/>
        <v>205.97699989550043</v>
      </c>
      <c r="N391" s="1">
        <f t="shared" si="104"/>
        <v>209.98706574873492</v>
      </c>
      <c r="O391" s="1">
        <f t="shared" si="104"/>
        <v>213.99661220203745</v>
      </c>
      <c r="P391" s="1">
        <f t="shared" si="104"/>
        <v>220.24858682035196</v>
      </c>
      <c r="R391" s="1">
        <f t="shared" si="89"/>
        <v>1509.521482595617</v>
      </c>
      <c r="S391" s="1">
        <f t="shared" si="100"/>
        <v>1688.9336633825205</v>
      </c>
      <c r="T391" s="1">
        <f t="shared" si="100"/>
        <v>1872.5311278399458</v>
      </c>
      <c r="U391" s="1">
        <f t="shared" si="100"/>
        <v>2060.313998450501</v>
      </c>
      <c r="V391" s="1">
        <f t="shared" si="100"/>
        <v>2252.2260828642798</v>
      </c>
      <c r="W391" s="1">
        <f t="shared" si="99"/>
        <v>2448.1797111615651</v>
      </c>
      <c r="X391" s="1">
        <f t="shared" si="99"/>
        <v>2648.142873940169</v>
      </c>
      <c r="Y391" s="1">
        <f t="shared" si="99"/>
        <v>2852.115182571064</v>
      </c>
      <c r="Z391" s="1">
        <f t="shared" si="99"/>
        <v>3060.0972153931816</v>
      </c>
      <c r="AA391" s="1">
        <f t="shared" si="94"/>
        <v>3272.0890543685678</v>
      </c>
      <c r="AB391" s="1">
        <f t="shared" si="94"/>
        <v>3489.2116538797627</v>
      </c>
      <c r="AC391" t="s">
        <v>27</v>
      </c>
      <c r="AD391" s="4">
        <v>498.57726614815846</v>
      </c>
      <c r="AE391" s="4">
        <v>510.54336983816967</v>
      </c>
      <c r="AF391" s="4">
        <v>522.50917271205356</v>
      </c>
      <c r="AG391" s="4">
        <v>534.47536795479914</v>
      </c>
      <c r="AH391" s="4">
        <v>546.10055541992187</v>
      </c>
      <c r="AI391" s="4">
        <v>557.49932861328125</v>
      </c>
      <c r="AJ391" s="4">
        <v>568.89446585518976</v>
      </c>
      <c r="AK391" s="4">
        <v>580.29125104631692</v>
      </c>
      <c r="AL391" s="4">
        <v>591.68983241489957</v>
      </c>
      <c r="AM391" s="4">
        <v>603.08680943080356</v>
      </c>
      <c r="AN391" s="4">
        <v>619.79213169642856</v>
      </c>
      <c r="AP391" s="4">
        <v>7724039.748550415</v>
      </c>
      <c r="AQ391" s="4">
        <v>7906349.4416046143</v>
      </c>
      <c r="AR391" s="4">
        <v>8088661.6619262695</v>
      </c>
      <c r="AS391" s="4">
        <v>8270982.0256652832</v>
      </c>
      <c r="AT391" s="4">
        <v>8448398.7684631348</v>
      </c>
      <c r="AU391" s="4">
        <v>8623081.3287963867</v>
      </c>
      <c r="AV391" s="4">
        <v>8797709.4124755859</v>
      </c>
      <c r="AW391" s="4">
        <v>8972358.115447998</v>
      </c>
      <c r="AX391" s="4">
        <v>9147036.5840148926</v>
      </c>
      <c r="AY391" s="4">
        <v>9321692.427520752</v>
      </c>
      <c r="AZ391" s="4">
        <v>9594028.4418945313</v>
      </c>
      <c r="BA391" s="4"/>
      <c r="BB391" s="4">
        <v>65754755.781865083</v>
      </c>
      <c r="BC391" s="4">
        <v>7815194.5950775146</v>
      </c>
      <c r="BD391" s="4">
        <v>7997505.5517654419</v>
      </c>
      <c r="BE391" s="4">
        <v>8179821.8437957764</v>
      </c>
      <c r="BF391" s="4">
        <v>8359690.397064209</v>
      </c>
      <c r="BG391" s="4">
        <v>8535740.0486297607</v>
      </c>
      <c r="BH391" s="4">
        <v>8710395.3706359863</v>
      </c>
      <c r="BI391" s="4">
        <v>8885033.763961792</v>
      </c>
      <c r="BJ391" s="4">
        <v>9059697.3497314453</v>
      </c>
      <c r="BK391" s="4">
        <v>9234364.5057678223</v>
      </c>
      <c r="BL391" s="4">
        <v>9457860.4347076416</v>
      </c>
    </row>
    <row r="392" spans="1:64" x14ac:dyDescent="0.25">
      <c r="A392">
        <v>314</v>
      </c>
      <c r="C392" s="10">
        <v>1.5397727272727273</v>
      </c>
      <c r="D392" s="11">
        <v>2.1999999999999999E-2</v>
      </c>
      <c r="F392" s="1">
        <f t="shared" ref="F392:K434" si="106">AP392/43560</f>
        <v>134.88814288262822</v>
      </c>
      <c r="G392" s="1">
        <f t="shared" si="106"/>
        <v>136.49271073354507</v>
      </c>
      <c r="H392" s="1">
        <f t="shared" si="106"/>
        <v>138.09734408586149</v>
      </c>
      <c r="I392" s="1">
        <f t="shared" si="106"/>
        <v>139.52792882787952</v>
      </c>
      <c r="J392" s="1">
        <f t="shared" si="106"/>
        <v>140.91500070535119</v>
      </c>
      <c r="K392" s="1">
        <f t="shared" si="106"/>
        <v>142.30206403916205</v>
      </c>
      <c r="L392" s="1">
        <f t="shared" si="105"/>
        <v>143.68906471946022</v>
      </c>
      <c r="M392" s="1">
        <f t="shared" si="105"/>
        <v>145.07606539975842</v>
      </c>
      <c r="N392" s="1">
        <f t="shared" si="104"/>
        <v>146.46310879836071</v>
      </c>
      <c r="O392" s="1">
        <f t="shared" si="104"/>
        <v>147.85020915470176</v>
      </c>
      <c r="P392" s="1">
        <f t="shared" si="104"/>
        <v>149.23727248851262</v>
      </c>
      <c r="R392" s="1">
        <f t="shared" si="89"/>
        <v>1398.6568793409783</v>
      </c>
      <c r="S392" s="1">
        <f t="shared" si="100"/>
        <v>1534.3473061490649</v>
      </c>
      <c r="T392" s="1">
        <f t="shared" si="100"/>
        <v>1671.6423335587683</v>
      </c>
      <c r="U392" s="1">
        <f t="shared" si="100"/>
        <v>1810.4549700156388</v>
      </c>
      <c r="V392" s="1">
        <f t="shared" si="100"/>
        <v>1950.6764347822541</v>
      </c>
      <c r="W392" s="1">
        <f t="shared" si="99"/>
        <v>2092.2849671545109</v>
      </c>
      <c r="X392" s="1">
        <f t="shared" si="99"/>
        <v>2235.2805315338219</v>
      </c>
      <c r="Y392" s="1">
        <f t="shared" si="99"/>
        <v>2379.6630965934314</v>
      </c>
      <c r="Z392" s="1">
        <f t="shared" si="99"/>
        <v>2525.4326836924911</v>
      </c>
      <c r="AA392" s="1">
        <f t="shared" si="94"/>
        <v>2672.5893426690222</v>
      </c>
      <c r="AB392" s="1">
        <f t="shared" si="94"/>
        <v>2821.1330834906294</v>
      </c>
      <c r="AC392" t="s">
        <v>27</v>
      </c>
      <c r="AD392" s="4">
        <v>718.39628092447913</v>
      </c>
      <c r="AE392" s="4">
        <v>726.56644694010413</v>
      </c>
      <c r="AF392" s="4">
        <v>734.73708089192712</v>
      </c>
      <c r="AG392" s="4">
        <v>742.28605143229163</v>
      </c>
      <c r="AH392" s="4">
        <v>749.67966715494788</v>
      </c>
      <c r="AI392" s="4">
        <v>757.07334391276038</v>
      </c>
      <c r="AJ392" s="4">
        <v>764.46657307942712</v>
      </c>
      <c r="AK392" s="4">
        <v>771.85980224609375</v>
      </c>
      <c r="AL392" s="4">
        <v>779.25319417317712</v>
      </c>
      <c r="AM392" s="4">
        <v>786.64676920572913</v>
      </c>
      <c r="AN392" s="4">
        <v>794.04010009765625</v>
      </c>
      <c r="AP392" s="4">
        <v>5875727.5039672852</v>
      </c>
      <c r="AQ392" s="4">
        <v>5945622.4795532227</v>
      </c>
      <c r="AR392" s="4">
        <v>6015520.308380127</v>
      </c>
      <c r="AS392" s="4">
        <v>6077836.5797424316</v>
      </c>
      <c r="AT392" s="4">
        <v>6138257.4307250977</v>
      </c>
      <c r="AU392" s="4">
        <v>6198677.9095458984</v>
      </c>
      <c r="AV392" s="4">
        <v>6259095.6591796875</v>
      </c>
      <c r="AW392" s="4">
        <v>6319513.4088134766</v>
      </c>
      <c r="AX392" s="4">
        <v>6379933.0192565918</v>
      </c>
      <c r="AY392" s="4">
        <v>6440355.1107788086</v>
      </c>
      <c r="AZ392" s="4">
        <v>6500775.5895996094</v>
      </c>
      <c r="BA392" s="4"/>
      <c r="BB392" s="4">
        <v>60925493.664093018</v>
      </c>
      <c r="BC392" s="4">
        <v>5910674.9917602539</v>
      </c>
      <c r="BD392" s="4">
        <v>5980571.3939666748</v>
      </c>
      <c r="BE392" s="4">
        <v>6046678.4440612793</v>
      </c>
      <c r="BF392" s="4">
        <v>6108047.0052337646</v>
      </c>
      <c r="BG392" s="4">
        <v>6168467.670135498</v>
      </c>
      <c r="BH392" s="4">
        <v>6228886.784362793</v>
      </c>
      <c r="BI392" s="4">
        <v>6289304.533996582</v>
      </c>
      <c r="BJ392" s="4">
        <v>6349723.2140350342</v>
      </c>
      <c r="BK392" s="4">
        <v>6410144.0650177002</v>
      </c>
      <c r="BL392" s="4">
        <v>6470565.350189209</v>
      </c>
    </row>
    <row r="393" spans="1:64" x14ac:dyDescent="0.25">
      <c r="A393">
        <v>315</v>
      </c>
      <c r="C393" s="10">
        <v>1.4015151515151516</v>
      </c>
      <c r="D393" s="11">
        <v>2.1999999999999999E-2</v>
      </c>
      <c r="F393" s="1">
        <f t="shared" si="106"/>
        <v>80.278788760126574</v>
      </c>
      <c r="G393" s="1">
        <f t="shared" si="106"/>
        <v>82.167829368177962</v>
      </c>
      <c r="H393" s="1">
        <f t="shared" si="106"/>
        <v>84.056796099309864</v>
      </c>
      <c r="I393" s="1">
        <f t="shared" si="106"/>
        <v>85.94566173570982</v>
      </c>
      <c r="J393" s="1">
        <f t="shared" si="106"/>
        <v>87.70654662581515</v>
      </c>
      <c r="K393" s="1">
        <f t="shared" si="106"/>
        <v>89.435256173350155</v>
      </c>
      <c r="L393" s="1">
        <f t="shared" si="105"/>
        <v>91.020281592895401</v>
      </c>
      <c r="M393" s="1">
        <f t="shared" si="105"/>
        <v>92.597711946681841</v>
      </c>
      <c r="N393" s="1">
        <f t="shared" si="104"/>
        <v>94.175085272670771</v>
      </c>
      <c r="O393" s="1">
        <f t="shared" si="104"/>
        <v>95.752443045624034</v>
      </c>
      <c r="P393" s="1">
        <f t="shared" si="104"/>
        <v>97.32973601426194</v>
      </c>
      <c r="R393" s="1">
        <f t="shared" si="89"/>
        <v>366.81524798443166</v>
      </c>
      <c r="S393" s="1">
        <f t="shared" si="100"/>
        <v>448.03855704858393</v>
      </c>
      <c r="T393" s="1">
        <f t="shared" si="100"/>
        <v>531.15086978232785</v>
      </c>
      <c r="U393" s="1">
        <f t="shared" si="100"/>
        <v>616.15209869983767</v>
      </c>
      <c r="V393" s="1">
        <f t="shared" si="100"/>
        <v>702.97820288060018</v>
      </c>
      <c r="W393" s="1">
        <f t="shared" si="99"/>
        <v>791.54910428018286</v>
      </c>
      <c r="X393" s="1">
        <f t="shared" si="99"/>
        <v>881.77687316330559</v>
      </c>
      <c r="Y393" s="1">
        <f t="shared" si="99"/>
        <v>973.58586993309427</v>
      </c>
      <c r="Z393" s="1">
        <f t="shared" si="99"/>
        <v>1066.9722685427705</v>
      </c>
      <c r="AA393" s="1">
        <f t="shared" si="94"/>
        <v>1161.9360327019178</v>
      </c>
      <c r="AB393" s="1">
        <f t="shared" si="94"/>
        <v>1258.4771222318609</v>
      </c>
      <c r="AC393" t="s">
        <v>27</v>
      </c>
      <c r="AD393" s="4">
        <v>474.28703816731769</v>
      </c>
      <c r="AE393" s="4">
        <v>485.45831298828125</v>
      </c>
      <c r="AF393" s="4">
        <v>496.62900797526044</v>
      </c>
      <c r="AG393" s="4">
        <v>507.79889933268231</v>
      </c>
      <c r="AH393" s="4">
        <v>518.466562906901</v>
      </c>
      <c r="AI393" s="4">
        <v>529.00795491536462</v>
      </c>
      <c r="AJ393" s="4">
        <v>538.421630859375</v>
      </c>
      <c r="AK393" s="4">
        <v>547.77569580078125</v>
      </c>
      <c r="AL393" s="4">
        <v>557.12955729166663</v>
      </c>
      <c r="AM393" s="4">
        <v>566.48333740234375</v>
      </c>
      <c r="AN393" s="4">
        <v>575.83658854166663</v>
      </c>
      <c r="AP393" s="4">
        <v>3496944.0383911133</v>
      </c>
      <c r="AQ393" s="4">
        <v>3579230.647277832</v>
      </c>
      <c r="AR393" s="4">
        <v>3661514.0380859375</v>
      </c>
      <c r="AS393" s="4">
        <v>3743793.0252075195</v>
      </c>
      <c r="AT393" s="4">
        <v>3820497.1710205078</v>
      </c>
      <c r="AU393" s="4">
        <v>3895799.7589111328</v>
      </c>
      <c r="AV393" s="4">
        <v>3964843.4661865234</v>
      </c>
      <c r="AW393" s="4">
        <v>4033556.3323974609</v>
      </c>
      <c r="AX393" s="4">
        <v>4102266.7144775391</v>
      </c>
      <c r="AY393" s="4">
        <v>4170976.4190673828</v>
      </c>
      <c r="AZ393" s="4">
        <v>4239683.30078125</v>
      </c>
      <c r="BA393" s="4"/>
      <c r="BB393" s="4">
        <v>15978472.202201843</v>
      </c>
      <c r="BC393" s="4">
        <v>3538087.3428344727</v>
      </c>
      <c r="BD393" s="4">
        <v>3620372.3426818848</v>
      </c>
      <c r="BE393" s="4">
        <v>3702653.5316467285</v>
      </c>
      <c r="BF393" s="4">
        <v>3782145.0981140137</v>
      </c>
      <c r="BG393" s="4">
        <v>3858148.4649658203</v>
      </c>
      <c r="BH393" s="4">
        <v>3930321.6125488281</v>
      </c>
      <c r="BI393" s="4">
        <v>3999199.8992919922</v>
      </c>
      <c r="BJ393" s="4">
        <v>4067911.5234375</v>
      </c>
      <c r="BK393" s="4">
        <v>4136621.5667724609</v>
      </c>
      <c r="BL393" s="4">
        <v>4205329.8599243164</v>
      </c>
    </row>
    <row r="394" spans="1:64" x14ac:dyDescent="0.25">
      <c r="A394">
        <v>316</v>
      </c>
      <c r="C394" s="10">
        <v>0.52178030303030298</v>
      </c>
      <c r="D394" s="11">
        <v>2.1999999999999999E-2</v>
      </c>
      <c r="F394" s="1">
        <f t="shared" si="106"/>
        <v>29.951806060538804</v>
      </c>
      <c r="G394" s="1">
        <f t="shared" si="106"/>
        <v>30.299970344844709</v>
      </c>
      <c r="H394" s="1">
        <f t="shared" si="106"/>
        <v>30.648132699032899</v>
      </c>
      <c r="I394" s="1">
        <f t="shared" si="106"/>
        <v>30.996295053221086</v>
      </c>
      <c r="J394" s="1">
        <f t="shared" si="106"/>
        <v>31.344457407409276</v>
      </c>
      <c r="K394" s="1">
        <f t="shared" si="106"/>
        <v>31.692619761597463</v>
      </c>
      <c r="L394" s="1">
        <f t="shared" si="105"/>
        <v>32.040782115785653</v>
      </c>
      <c r="M394" s="1">
        <f t="shared" si="105"/>
        <v>32.388946400091555</v>
      </c>
      <c r="N394" s="1">
        <f t="shared" si="104"/>
        <v>32.737108754279745</v>
      </c>
      <c r="O394" s="1">
        <f t="shared" si="104"/>
        <v>33.085271108467936</v>
      </c>
      <c r="P394" s="1">
        <f t="shared" si="104"/>
        <v>33.433433462656126</v>
      </c>
      <c r="R394" s="1">
        <f t="shared" si="89"/>
        <v>390.12227393851794</v>
      </c>
      <c r="S394" s="1">
        <f t="shared" si="100"/>
        <v>420.24816214120972</v>
      </c>
      <c r="T394" s="1">
        <f t="shared" si="100"/>
        <v>450.72221366314852</v>
      </c>
      <c r="U394" s="1">
        <f t="shared" si="100"/>
        <v>481.54442753927549</v>
      </c>
      <c r="V394" s="1">
        <f t="shared" si="100"/>
        <v>512.71480376959062</v>
      </c>
      <c r="W394" s="1">
        <f t="shared" si="99"/>
        <v>544.23334235409402</v>
      </c>
      <c r="X394" s="1">
        <f t="shared" si="99"/>
        <v>576.10004329278559</v>
      </c>
      <c r="Y394" s="1">
        <f t="shared" si="99"/>
        <v>608.31490755072423</v>
      </c>
      <c r="Z394" s="1">
        <f t="shared" si="99"/>
        <v>640.87793512790984</v>
      </c>
      <c r="AA394" s="1">
        <f t="shared" si="94"/>
        <v>673.78912505928372</v>
      </c>
      <c r="AB394" s="1">
        <f t="shared" si="94"/>
        <v>707.04847734484576</v>
      </c>
      <c r="AC394" t="s">
        <v>27</v>
      </c>
      <c r="AD394" s="4">
        <v>473.5755615234375</v>
      </c>
      <c r="AE394" s="4">
        <v>479.08047485351562</v>
      </c>
      <c r="AF394" s="4">
        <v>484.58535766601562</v>
      </c>
      <c r="AG394" s="4">
        <v>490.09024047851562</v>
      </c>
      <c r="AH394" s="4">
        <v>495.59512329101562</v>
      </c>
      <c r="AI394" s="4">
        <v>501.10000610351562</v>
      </c>
      <c r="AJ394" s="4">
        <v>506.60488891601562</v>
      </c>
      <c r="AK394" s="4">
        <v>512.10980224609375</v>
      </c>
      <c r="AL394" s="4">
        <v>517.61468505859375</v>
      </c>
      <c r="AM394" s="4">
        <v>523.11956787109375</v>
      </c>
      <c r="AN394" s="4">
        <v>528.62445068359375</v>
      </c>
      <c r="AP394" s="4">
        <v>1304700.6719970703</v>
      </c>
      <c r="AQ394" s="4">
        <v>1319866.7082214355</v>
      </c>
      <c r="AR394" s="4">
        <v>1335032.660369873</v>
      </c>
      <c r="AS394" s="4">
        <v>1350198.6125183105</v>
      </c>
      <c r="AT394" s="4">
        <v>1365364.564666748</v>
      </c>
      <c r="AU394" s="4">
        <v>1380530.5168151855</v>
      </c>
      <c r="AV394" s="4">
        <v>1395696.468963623</v>
      </c>
      <c r="AW394" s="4">
        <v>1410862.5051879883</v>
      </c>
      <c r="AX394" s="4">
        <v>1426028.4573364258</v>
      </c>
      <c r="AY394" s="4">
        <v>1441194.4094848633</v>
      </c>
      <c r="AZ394" s="4">
        <v>1456360.3616333008</v>
      </c>
      <c r="BA394" s="4"/>
      <c r="BB394" s="4">
        <v>16993726.252761841</v>
      </c>
      <c r="BC394" s="4">
        <v>1312283.6901092529</v>
      </c>
      <c r="BD394" s="4">
        <v>1327449.6842956543</v>
      </c>
      <c r="BE394" s="4">
        <v>1342615.6364440918</v>
      </c>
      <c r="BF394" s="4">
        <v>1357781.5885925293</v>
      </c>
      <c r="BG394" s="4">
        <v>1372947.5407409668</v>
      </c>
      <c r="BH394" s="4">
        <v>1388113.4928894043</v>
      </c>
      <c r="BI394" s="4">
        <v>1403279.4870758057</v>
      </c>
      <c r="BJ394" s="4">
        <v>1418445.481262207</v>
      </c>
      <c r="BK394" s="4">
        <v>1433611.4334106445</v>
      </c>
      <c r="BL394" s="4">
        <v>1448777.385559082</v>
      </c>
    </row>
    <row r="395" spans="1:64" x14ac:dyDescent="0.25">
      <c r="A395">
        <v>317</v>
      </c>
      <c r="C395" s="10">
        <v>2.9208333333333334</v>
      </c>
      <c r="D395" s="11">
        <v>2.1999999999999999E-2</v>
      </c>
      <c r="F395" s="1">
        <f t="shared" si="106"/>
        <v>69.109839676889607</v>
      </c>
      <c r="G395" s="1">
        <f t="shared" si="106"/>
        <v>83.033345452622072</v>
      </c>
      <c r="H395" s="1">
        <f t="shared" si="106"/>
        <v>91.02151642137791</v>
      </c>
      <c r="I395" s="1">
        <f t="shared" si="106"/>
        <v>99.029881367364112</v>
      </c>
      <c r="J395" s="1">
        <f t="shared" si="106"/>
        <v>107.03824721372159</v>
      </c>
      <c r="K395" s="1">
        <f t="shared" si="106"/>
        <v>115.02616292721984</v>
      </c>
      <c r="L395" s="1">
        <f t="shared" si="105"/>
        <v>117.95247942916458</v>
      </c>
      <c r="M395" s="1">
        <f t="shared" si="105"/>
        <v>120.80862909696802</v>
      </c>
      <c r="N395" s="1">
        <f t="shared" si="104"/>
        <v>123.66478146588527</v>
      </c>
      <c r="O395" s="1">
        <f t="shared" si="104"/>
        <v>126.52092933294614</v>
      </c>
      <c r="P395" s="1">
        <f t="shared" si="104"/>
        <v>129.37708260223468</v>
      </c>
      <c r="R395" s="1">
        <f t="shared" si="89"/>
        <v>101.67986664879339</v>
      </c>
      <c r="S395" s="1">
        <f t="shared" si="100"/>
        <v>177.75145921354923</v>
      </c>
      <c r="T395" s="1">
        <f t="shared" si="100"/>
        <v>264.77889015054922</v>
      </c>
      <c r="U395" s="1">
        <f t="shared" si="100"/>
        <v>359.80458904492025</v>
      </c>
      <c r="V395" s="1">
        <f t="shared" si="100"/>
        <v>462.83865333546311</v>
      </c>
      <c r="W395" s="1">
        <f t="shared" si="99"/>
        <v>573.87085840593386</v>
      </c>
      <c r="X395" s="1">
        <f t="shared" si="99"/>
        <v>690.36017958412606</v>
      </c>
      <c r="Y395" s="1">
        <f t="shared" si="99"/>
        <v>809.74073384719236</v>
      </c>
      <c r="Z395" s="1">
        <f t="shared" si="99"/>
        <v>931.97743912861904</v>
      </c>
      <c r="AA395" s="1">
        <f t="shared" si="94"/>
        <v>1057.0702945280348</v>
      </c>
      <c r="AB395" s="1">
        <f t="shared" si="94"/>
        <v>1185.0193004956252</v>
      </c>
      <c r="AC395" t="s">
        <v>27</v>
      </c>
      <c r="AD395" s="4">
        <v>193.64434160505022</v>
      </c>
      <c r="AE395" s="4">
        <v>236.41040257045202</v>
      </c>
      <c r="AF395" s="4">
        <v>259.63741847446988</v>
      </c>
      <c r="AG395" s="4">
        <v>282.92235892159596</v>
      </c>
      <c r="AH395" s="4">
        <v>306.20730154854908</v>
      </c>
      <c r="AI395" s="4">
        <v>329.42265101841519</v>
      </c>
      <c r="AJ395" s="4">
        <v>337.56744820731029</v>
      </c>
      <c r="AK395" s="4">
        <v>345.53143746512279</v>
      </c>
      <c r="AL395" s="4">
        <v>353.49543544224332</v>
      </c>
      <c r="AM395" s="4">
        <v>361.45942034040178</v>
      </c>
      <c r="AN395" s="4">
        <v>369.42341831752231</v>
      </c>
      <c r="AP395" s="4">
        <v>3010424.6163253114</v>
      </c>
      <c r="AQ395" s="4">
        <v>3616932.5279162172</v>
      </c>
      <c r="AR395" s="4">
        <v>3964897.2553152218</v>
      </c>
      <c r="AS395" s="4">
        <v>4313741.6323623806</v>
      </c>
      <c r="AT395" s="4">
        <v>4662586.0486297123</v>
      </c>
      <c r="AU395" s="4">
        <v>5010539.6571096964</v>
      </c>
      <c r="AV395" s="4">
        <v>5138010.0039344095</v>
      </c>
      <c r="AW395" s="4">
        <v>5262423.8834639266</v>
      </c>
      <c r="AX395" s="4">
        <v>5386837.8806539625</v>
      </c>
      <c r="AY395" s="4">
        <v>5511251.6817431338</v>
      </c>
      <c r="AZ395" s="4">
        <v>5635665.7181533426</v>
      </c>
      <c r="BA395" s="4"/>
      <c r="BB395" s="4">
        <v>4429174.99122144</v>
      </c>
      <c r="BC395" s="4">
        <v>3313678.5721207643</v>
      </c>
      <c r="BD395" s="4">
        <v>3790914.8916157195</v>
      </c>
      <c r="BE395" s="4">
        <v>4139319.4438388012</v>
      </c>
      <c r="BF395" s="4">
        <v>4488163.8404960465</v>
      </c>
      <c r="BG395" s="4">
        <v>4836562.8528697044</v>
      </c>
      <c r="BH395" s="4">
        <v>5074274.8305220529</v>
      </c>
      <c r="BI395" s="4">
        <v>5200216.943699168</v>
      </c>
      <c r="BJ395" s="4">
        <v>5324630.8820589446</v>
      </c>
      <c r="BK395" s="4">
        <v>5449044.7811985482</v>
      </c>
      <c r="BL395" s="4">
        <v>5573458.6999482382</v>
      </c>
    </row>
    <row r="396" spans="1:64" x14ac:dyDescent="0.25">
      <c r="A396">
        <v>318</v>
      </c>
      <c r="C396" s="10">
        <v>0.95265151515151514</v>
      </c>
      <c r="D396" s="11">
        <v>2.1999999999999999E-2</v>
      </c>
      <c r="F396" s="1">
        <f t="shared" si="106"/>
        <v>32.487736837704098</v>
      </c>
      <c r="G396" s="1">
        <f t="shared" si="106"/>
        <v>35.567510165239938</v>
      </c>
      <c r="H396" s="1">
        <f t="shared" si="106"/>
        <v>38.647287016729351</v>
      </c>
      <c r="I396" s="1">
        <f t="shared" si="106"/>
        <v>41.727063868218764</v>
      </c>
      <c r="J396" s="1">
        <f t="shared" si="106"/>
        <v>44.806840719708177</v>
      </c>
      <c r="K396" s="1">
        <f t="shared" si="106"/>
        <v>47.886617571197597</v>
      </c>
      <c r="L396" s="1">
        <f t="shared" si="105"/>
        <v>49.615218997111114</v>
      </c>
      <c r="M396" s="1">
        <f t="shared" si="105"/>
        <v>50.540718449924491</v>
      </c>
      <c r="N396" s="1">
        <f t="shared" si="104"/>
        <v>50.848197495641784</v>
      </c>
      <c r="O396" s="1">
        <f t="shared" si="104"/>
        <v>51.155676541359078</v>
      </c>
      <c r="P396" s="1">
        <f t="shared" si="104"/>
        <v>51.463155587076372</v>
      </c>
      <c r="R396" s="1">
        <f t="shared" si="89"/>
        <v>134.82410787647203</v>
      </c>
      <c r="S396" s="1">
        <f t="shared" si="100"/>
        <v>168.85173137794405</v>
      </c>
      <c r="T396" s="1">
        <f t="shared" si="100"/>
        <v>205.95912996892869</v>
      </c>
      <c r="U396" s="1">
        <f t="shared" si="100"/>
        <v>246.14630541140275</v>
      </c>
      <c r="V396" s="1">
        <f t="shared" si="100"/>
        <v>289.41325770536622</v>
      </c>
      <c r="W396" s="1">
        <f t="shared" si="99"/>
        <v>335.75998685081913</v>
      </c>
      <c r="X396" s="1">
        <f t="shared" si="99"/>
        <v>384.51090513497348</v>
      </c>
      <c r="Y396" s="1">
        <f t="shared" si="99"/>
        <v>434.5888738584913</v>
      </c>
      <c r="Z396" s="1">
        <f t="shared" si="99"/>
        <v>485.28333183127444</v>
      </c>
      <c r="AA396" s="1">
        <f t="shared" si="94"/>
        <v>536.28526884977487</v>
      </c>
      <c r="AB396" s="1">
        <f t="shared" si="94"/>
        <v>587.59468491399264</v>
      </c>
      <c r="AC396" t="s">
        <v>27</v>
      </c>
      <c r="AD396" s="4">
        <v>281.3450927734375</v>
      </c>
      <c r="AE396" s="4">
        <v>308.01605224609375</v>
      </c>
      <c r="AF396" s="4">
        <v>334.68704223632812</v>
      </c>
      <c r="AG396" s="4">
        <v>361.3580322265625</v>
      </c>
      <c r="AH396" s="4">
        <v>388.02902221679687</v>
      </c>
      <c r="AI396" s="4">
        <v>414.70001220703125</v>
      </c>
      <c r="AJ396" s="4">
        <v>429.66976928710937</v>
      </c>
      <c r="AK396" s="4">
        <v>437.68463134765625</v>
      </c>
      <c r="AL396" s="4">
        <v>440.347412109375</v>
      </c>
      <c r="AM396" s="4">
        <v>443.01019287109375</v>
      </c>
      <c r="AN396" s="4">
        <v>445.6729736328125</v>
      </c>
      <c r="AP396" s="4">
        <v>1415165.8166503906</v>
      </c>
      <c r="AQ396" s="4">
        <v>1549320.7427978516</v>
      </c>
      <c r="AR396" s="4">
        <v>1683475.8224487305</v>
      </c>
      <c r="AS396" s="4">
        <v>1817630.9020996094</v>
      </c>
      <c r="AT396" s="4">
        <v>1951785.9817504883</v>
      </c>
      <c r="AU396" s="4">
        <v>2085941.0614013672</v>
      </c>
      <c r="AV396" s="4">
        <v>2161238.9395141602</v>
      </c>
      <c r="AW396" s="4">
        <v>2201553.6956787109</v>
      </c>
      <c r="AX396" s="4">
        <v>2214947.4829101563</v>
      </c>
      <c r="AY396" s="4">
        <v>2228341.2701416016</v>
      </c>
      <c r="AZ396" s="4">
        <v>2241735.0573730469</v>
      </c>
      <c r="BA396" s="4"/>
      <c r="BB396" s="4">
        <v>5872938.139099122</v>
      </c>
      <c r="BC396" s="4">
        <v>1482243.2797241211</v>
      </c>
      <c r="BD396" s="4">
        <v>1616398.282623291</v>
      </c>
      <c r="BE396" s="4">
        <v>1750553.3622741699</v>
      </c>
      <c r="BF396" s="4">
        <v>1884708.4419250488</v>
      </c>
      <c r="BG396" s="4">
        <v>2018863.5215759277</v>
      </c>
      <c r="BH396" s="4">
        <v>2123590.0004577637</v>
      </c>
      <c r="BI396" s="4">
        <v>2181396.3175964355</v>
      </c>
      <c r="BJ396" s="4">
        <v>2208250.5892944336</v>
      </c>
      <c r="BK396" s="4">
        <v>2221644.3765258789</v>
      </c>
      <c r="BL396" s="4">
        <v>2235038.1637573242</v>
      </c>
    </row>
    <row r="397" spans="1:64" x14ac:dyDescent="0.25">
      <c r="A397">
        <v>319</v>
      </c>
      <c r="C397" s="10">
        <v>2.1068181818181819</v>
      </c>
      <c r="D397" s="11">
        <v>2.1999999999999999E-2</v>
      </c>
      <c r="F397" s="1">
        <f t="shared" si="106"/>
        <v>116.90844354865965</v>
      </c>
      <c r="G397" s="1">
        <f t="shared" si="106"/>
        <v>124.62318167883502</v>
      </c>
      <c r="H397" s="1">
        <f t="shared" si="106"/>
        <v>130.17224346192415</v>
      </c>
      <c r="I397" s="1">
        <f t="shared" si="106"/>
        <v>132.60550580931104</v>
      </c>
      <c r="J397" s="1">
        <f t="shared" si="106"/>
        <v>135.2552055453466</v>
      </c>
      <c r="K397" s="1">
        <f t="shared" si="106"/>
        <v>137.94041170167529</v>
      </c>
      <c r="L397" s="1">
        <f t="shared" si="105"/>
        <v>140.601915413092</v>
      </c>
      <c r="M397" s="1">
        <f t="shared" si="105"/>
        <v>142.98265362574048</v>
      </c>
      <c r="N397" s="1">
        <f t="shared" si="104"/>
        <v>145.3632613000791</v>
      </c>
      <c r="O397" s="1">
        <f t="shared" si="104"/>
        <v>147.7438670260847</v>
      </c>
      <c r="P397" s="1">
        <f t="shared" si="104"/>
        <v>150.12461108373216</v>
      </c>
      <c r="R397" s="1">
        <f t="shared" si="89"/>
        <v>1045.2416975899689</v>
      </c>
      <c r="S397" s="1">
        <f t="shared" si="100"/>
        <v>1166.0075102037163</v>
      </c>
      <c r="T397" s="1">
        <f t="shared" si="100"/>
        <v>1293.4052227740958</v>
      </c>
      <c r="U397" s="1">
        <f t="shared" si="100"/>
        <v>1424.7940974097135</v>
      </c>
      <c r="V397" s="1">
        <f t="shared" si="100"/>
        <v>1558.7244530870423</v>
      </c>
      <c r="W397" s="1">
        <f t="shared" si="99"/>
        <v>1695.3222617105532</v>
      </c>
      <c r="X397" s="1">
        <f t="shared" si="99"/>
        <v>1834.5934252679369</v>
      </c>
      <c r="Y397" s="1">
        <f t="shared" si="99"/>
        <v>1976.3857097873531</v>
      </c>
      <c r="Z397" s="1">
        <f t="shared" si="99"/>
        <v>2120.5586672502627</v>
      </c>
      <c r="AA397" s="1">
        <f t="shared" si="94"/>
        <v>2267.1122314133445</v>
      </c>
      <c r="AB397" s="1">
        <f t="shared" si="94"/>
        <v>2416.0464704682531</v>
      </c>
      <c r="AC397" t="s">
        <v>27</v>
      </c>
      <c r="AD397" s="4">
        <v>458.74095458984374</v>
      </c>
      <c r="AE397" s="4">
        <v>490.20552368164061</v>
      </c>
      <c r="AF397" s="4">
        <v>512.50529785156255</v>
      </c>
      <c r="AG397" s="4">
        <v>521.88877563476558</v>
      </c>
      <c r="AH397" s="4">
        <v>531.95027465820317</v>
      </c>
      <c r="AI397" s="4">
        <v>542.12301025390627</v>
      </c>
      <c r="AJ397" s="4">
        <v>552.22187499999995</v>
      </c>
      <c r="AK397" s="4">
        <v>561.44091796875</v>
      </c>
      <c r="AL397" s="4">
        <v>570.6594116210938</v>
      </c>
      <c r="AM397" s="4">
        <v>579.87789306640627</v>
      </c>
      <c r="AN397" s="4">
        <v>589.09686279296875</v>
      </c>
      <c r="AP397" s="4">
        <v>5092531.8009796143</v>
      </c>
      <c r="AQ397" s="4">
        <v>5428585.7939300537</v>
      </c>
      <c r="AR397" s="4">
        <v>5670302.925201416</v>
      </c>
      <c r="AS397" s="4">
        <v>5776295.8330535889</v>
      </c>
      <c r="AT397" s="4">
        <v>5891716.7535552979</v>
      </c>
      <c r="AU397" s="4">
        <v>6008684.3337249756</v>
      </c>
      <c r="AV397" s="4">
        <v>6124619.4353942871</v>
      </c>
      <c r="AW397" s="4">
        <v>6228324.3919372559</v>
      </c>
      <c r="AX397" s="4">
        <v>6332023.6622314453</v>
      </c>
      <c r="AY397" s="4">
        <v>6435722.84765625</v>
      </c>
      <c r="AZ397" s="4">
        <v>6539428.058807373</v>
      </c>
      <c r="BA397" s="4"/>
      <c r="BB397" s="4">
        <v>45530728.347019047</v>
      </c>
      <c r="BC397" s="4">
        <v>5260558.797454834</v>
      </c>
      <c r="BD397" s="4">
        <v>5549444.3595657349</v>
      </c>
      <c r="BE397" s="4">
        <v>5723299.3791275024</v>
      </c>
      <c r="BF397" s="4">
        <v>5834006.2933044434</v>
      </c>
      <c r="BG397" s="4">
        <v>5950200.5436401367</v>
      </c>
      <c r="BH397" s="4">
        <v>6066651.8845596313</v>
      </c>
      <c r="BI397" s="4">
        <v>6176471.9136657715</v>
      </c>
      <c r="BJ397" s="4">
        <v>6280174.0270843506</v>
      </c>
      <c r="BK397" s="4">
        <v>6383873.2549438477</v>
      </c>
      <c r="BL397" s="4">
        <v>6487575.4532318115</v>
      </c>
    </row>
    <row r="398" spans="1:64" x14ac:dyDescent="0.25">
      <c r="A398">
        <v>320</v>
      </c>
      <c r="C398" s="10">
        <v>2.9918560606060605</v>
      </c>
      <c r="D398" s="11">
        <v>2.1999999999999999E-2</v>
      </c>
      <c r="F398" s="1">
        <f t="shared" si="106"/>
        <v>136.68563852403776</v>
      </c>
      <c r="G398" s="1">
        <f t="shared" si="106"/>
        <v>145.82543777992316</v>
      </c>
      <c r="H398" s="1">
        <f t="shared" si="106"/>
        <v>153.86844489324488</v>
      </c>
      <c r="I398" s="1">
        <f t="shared" si="106"/>
        <v>158.77409772607743</v>
      </c>
      <c r="J398" s="1">
        <f t="shared" si="106"/>
        <v>161.35492156125918</v>
      </c>
      <c r="K398" s="1">
        <f t="shared" si="106"/>
        <v>163.86376264216713</v>
      </c>
      <c r="L398" s="1">
        <f t="shared" si="105"/>
        <v>166.40445228749962</v>
      </c>
      <c r="M398" s="1">
        <f t="shared" si="105"/>
        <v>168.91624000389643</v>
      </c>
      <c r="N398" s="1">
        <f t="shared" si="104"/>
        <v>171.38332186467926</v>
      </c>
      <c r="O398" s="1">
        <f t="shared" si="104"/>
        <v>173.86843492121875</v>
      </c>
      <c r="P398" s="1">
        <f t="shared" si="104"/>
        <v>176.30165122483393</v>
      </c>
      <c r="R398" s="1">
        <f t="shared" ref="R398:R461" si="107">BB398/43560</f>
        <v>647.36351372457432</v>
      </c>
      <c r="S398" s="1">
        <f t="shared" si="100"/>
        <v>788.61905187655475</v>
      </c>
      <c r="T398" s="1">
        <f t="shared" si="100"/>
        <v>938.46599321313874</v>
      </c>
      <c r="U398" s="1">
        <f t="shared" si="100"/>
        <v>1094.7872645227999</v>
      </c>
      <c r="V398" s="1">
        <f t="shared" si="100"/>
        <v>1254.8517741664682</v>
      </c>
      <c r="W398" s="1">
        <f t="shared" si="99"/>
        <v>1417.4611162681813</v>
      </c>
      <c r="X398" s="1">
        <f t="shared" si="99"/>
        <v>1582.5952237330146</v>
      </c>
      <c r="Y398" s="1">
        <f t="shared" si="99"/>
        <v>1750.2555698787125</v>
      </c>
      <c r="Z398" s="1">
        <f t="shared" si="99"/>
        <v>1920.4053508130005</v>
      </c>
      <c r="AA398" s="1">
        <f t="shared" si="94"/>
        <v>2093.0312292059493</v>
      </c>
      <c r="AB398" s="1">
        <f t="shared" si="94"/>
        <v>2268.1162722789759</v>
      </c>
      <c r="AC398" t="s">
        <v>27</v>
      </c>
      <c r="AD398" s="4">
        <v>372.16047450474332</v>
      </c>
      <c r="AE398" s="4">
        <v>399.38231985909596</v>
      </c>
      <c r="AF398" s="4">
        <v>423.81747872488842</v>
      </c>
      <c r="AG398" s="4">
        <v>438.74380493164062</v>
      </c>
      <c r="AH398" s="4">
        <v>445.72771780831471</v>
      </c>
      <c r="AI398" s="4">
        <v>452.5388401576451</v>
      </c>
      <c r="AJ398" s="4">
        <v>459.53125871930803</v>
      </c>
      <c r="AK398" s="4">
        <v>466.45492989676342</v>
      </c>
      <c r="AL398" s="4">
        <v>473.27312360491072</v>
      </c>
      <c r="AM398" s="4">
        <v>480.13394165039062</v>
      </c>
      <c r="AN398" s="4">
        <v>486.86439732142856</v>
      </c>
      <c r="AP398" s="4">
        <v>5954026.4141070843</v>
      </c>
      <c r="AQ398" s="4">
        <v>6352156.0696934536</v>
      </c>
      <c r="AR398" s="4">
        <v>6702509.4595497474</v>
      </c>
      <c r="AS398" s="4">
        <v>6916199.6969479322</v>
      </c>
      <c r="AT398" s="4">
        <v>7028620.3832084499</v>
      </c>
      <c r="AU398" s="4">
        <v>7137905.5006927997</v>
      </c>
      <c r="AV398" s="4">
        <v>7248577.9416434839</v>
      </c>
      <c r="AW398" s="4">
        <v>7357991.4145697281</v>
      </c>
      <c r="AX398" s="4">
        <v>7465457.5004254282</v>
      </c>
      <c r="AY398" s="4">
        <v>7573709.0251682885</v>
      </c>
      <c r="AZ398" s="4">
        <v>7679699.9273537658</v>
      </c>
      <c r="BA398" s="4"/>
      <c r="BB398" s="4">
        <v>28199154.657842457</v>
      </c>
      <c r="BC398" s="4">
        <v>6153091.2419002689</v>
      </c>
      <c r="BD398" s="4">
        <v>6527332.7646216005</v>
      </c>
      <c r="BE398" s="4">
        <v>6809354.5782488398</v>
      </c>
      <c r="BF398" s="4">
        <v>6972410.0400781911</v>
      </c>
      <c r="BG398" s="4">
        <v>7083262.9419506248</v>
      </c>
      <c r="BH398" s="4">
        <v>7193241.7211681418</v>
      </c>
      <c r="BI398" s="4">
        <v>7303284.678106606</v>
      </c>
      <c r="BJ398" s="4">
        <v>7411724.4574975781</v>
      </c>
      <c r="BK398" s="4">
        <v>7519583.2627968583</v>
      </c>
      <c r="BL398" s="4">
        <v>7626704.4762610272</v>
      </c>
    </row>
    <row r="399" spans="1:64" x14ac:dyDescent="0.25">
      <c r="A399">
        <v>321</v>
      </c>
      <c r="C399" s="10">
        <v>1.4441287878787878</v>
      </c>
      <c r="D399" s="11">
        <v>2.1999999999999999E-2</v>
      </c>
      <c r="F399" s="1">
        <f t="shared" si="106"/>
        <v>74.55691476827154</v>
      </c>
      <c r="G399" s="1">
        <f t="shared" si="106"/>
        <v>75.832142251910582</v>
      </c>
      <c r="H399" s="1">
        <f t="shared" si="106"/>
        <v>77.11765170644685</v>
      </c>
      <c r="I399" s="1">
        <f t="shared" si="106"/>
        <v>78.897459666809979</v>
      </c>
      <c r="J399" s="1">
        <f t="shared" si="106"/>
        <v>80.682614946496713</v>
      </c>
      <c r="K399" s="1">
        <f t="shared" si="106"/>
        <v>82.468280385020023</v>
      </c>
      <c r="L399" s="1">
        <f t="shared" si="105"/>
        <v>84.253832306524714</v>
      </c>
      <c r="M399" s="1">
        <f t="shared" si="105"/>
        <v>85.781488252189646</v>
      </c>
      <c r="N399" s="1">
        <f t="shared" si="104"/>
        <v>87.050896987004279</v>
      </c>
      <c r="O399" s="1">
        <f t="shared" si="104"/>
        <v>88.32038451598477</v>
      </c>
      <c r="P399" s="1">
        <f t="shared" si="104"/>
        <v>89.589865367493573</v>
      </c>
      <c r="R399" s="1">
        <f t="shared" si="107"/>
        <v>597.35461926547839</v>
      </c>
      <c r="S399" s="1">
        <f t="shared" si="100"/>
        <v>672.54914777556951</v>
      </c>
      <c r="T399" s="1">
        <f t="shared" si="100"/>
        <v>749.02404475474827</v>
      </c>
      <c r="U399" s="1">
        <f t="shared" si="100"/>
        <v>827.03160044137667</v>
      </c>
      <c r="V399" s="1">
        <f t="shared" si="100"/>
        <v>906.82163774803007</v>
      </c>
      <c r="W399" s="1">
        <f t="shared" si="99"/>
        <v>988.39708541378843</v>
      </c>
      <c r="X399" s="1">
        <f t="shared" si="99"/>
        <v>1071.7581417595609</v>
      </c>
      <c r="Y399" s="1">
        <f t="shared" si="99"/>
        <v>1156.7758020389181</v>
      </c>
      <c r="Z399" s="1">
        <f t="shared" si="99"/>
        <v>1243.1919946585151</v>
      </c>
      <c r="AA399" s="1">
        <f t="shared" si="94"/>
        <v>1330.8776354100096</v>
      </c>
      <c r="AB399" s="1">
        <f t="shared" si="94"/>
        <v>1419.8327603517487</v>
      </c>
      <c r="AC399" t="s">
        <v>27</v>
      </c>
      <c r="AD399" s="4">
        <v>431.60055541992187</v>
      </c>
      <c r="AE399" s="4">
        <v>439.10994466145831</v>
      </c>
      <c r="AF399" s="4">
        <v>446.69765218098956</v>
      </c>
      <c r="AG399" s="4">
        <v>456.16805013020831</v>
      </c>
      <c r="AH399" s="4">
        <v>465.65814208984375</v>
      </c>
      <c r="AI399" s="4">
        <v>475.14963785807294</v>
      </c>
      <c r="AJ399" s="4">
        <v>484.64003499348956</v>
      </c>
      <c r="AK399" s="4">
        <v>493.15012613932294</v>
      </c>
      <c r="AL399" s="4">
        <v>500.6759033203125</v>
      </c>
      <c r="AM399" s="4">
        <v>508.20228068033856</v>
      </c>
      <c r="AN399" s="4">
        <v>515.72861735026038</v>
      </c>
      <c r="AP399" s="4">
        <v>3247699.2073059082</v>
      </c>
      <c r="AQ399" s="4">
        <v>3303248.1164932251</v>
      </c>
      <c r="AR399" s="4">
        <v>3359244.9083328247</v>
      </c>
      <c r="AS399" s="4">
        <v>3436773.3430862427</v>
      </c>
      <c r="AT399" s="4">
        <v>3514534.707069397</v>
      </c>
      <c r="AU399" s="4">
        <v>3592318.2935714722</v>
      </c>
      <c r="AV399" s="4">
        <v>3670096.9352722168</v>
      </c>
      <c r="AW399" s="4">
        <v>3736641.6282653809</v>
      </c>
      <c r="AX399" s="4">
        <v>3791937.0727539062</v>
      </c>
      <c r="AY399" s="4">
        <v>3847235.9495162964</v>
      </c>
      <c r="AZ399" s="4">
        <v>3902534.53540802</v>
      </c>
      <c r="BA399" s="4"/>
      <c r="BB399" s="4">
        <v>26020767.215204239</v>
      </c>
      <c r="BC399" s="4">
        <v>3275473.6618995667</v>
      </c>
      <c r="BD399" s="4">
        <v>3331246.5124130249</v>
      </c>
      <c r="BE399" s="4">
        <v>3398009.1257095337</v>
      </c>
      <c r="BF399" s="4">
        <v>3475654.0250778198</v>
      </c>
      <c r="BG399" s="4">
        <v>3553426.5003204346</v>
      </c>
      <c r="BH399" s="4">
        <v>3631207.6144218445</v>
      </c>
      <c r="BI399" s="4">
        <v>3703369.2817687988</v>
      </c>
      <c r="BJ399" s="4">
        <v>3764289.3505096436</v>
      </c>
      <c r="BK399" s="4">
        <v>3819586.5111351013</v>
      </c>
      <c r="BL399" s="4">
        <v>3874885.2424621582</v>
      </c>
    </row>
    <row r="400" spans="1:64" x14ac:dyDescent="0.25">
      <c r="A400">
        <v>322</v>
      </c>
      <c r="C400" s="10">
        <v>1.9604166666666667</v>
      </c>
      <c r="D400" s="11">
        <v>2.1999999999999999E-2</v>
      </c>
      <c r="F400" s="1">
        <f t="shared" si="106"/>
        <v>97.140675968594024</v>
      </c>
      <c r="G400" s="1">
        <f t="shared" si="106"/>
        <v>98.594089106357458</v>
      </c>
      <c r="H400" s="1">
        <f t="shared" si="106"/>
        <v>100.03741411440301</v>
      </c>
      <c r="I400" s="1">
        <f t="shared" si="106"/>
        <v>101.44538851747609</v>
      </c>
      <c r="J400" s="1">
        <f t="shared" si="106"/>
        <v>102.85040238216669</v>
      </c>
      <c r="K400" s="1">
        <f t="shared" si="106"/>
        <v>104.25578790048156</v>
      </c>
      <c r="L400" s="1">
        <f t="shared" si="105"/>
        <v>105.66075190919818</v>
      </c>
      <c r="M400" s="1">
        <f t="shared" si="105"/>
        <v>107.06592440653328</v>
      </c>
      <c r="N400" s="1">
        <f t="shared" si="104"/>
        <v>108.47127547890248</v>
      </c>
      <c r="O400" s="1">
        <f t="shared" si="104"/>
        <v>109.87663289657748</v>
      </c>
      <c r="P400" s="1">
        <f t="shared" si="104"/>
        <v>111.28200119191951</v>
      </c>
      <c r="R400" s="1">
        <f t="shared" si="107"/>
        <v>856.5571722856771</v>
      </c>
      <c r="S400" s="1">
        <f t="shared" si="100"/>
        <v>954.42455482315279</v>
      </c>
      <c r="T400" s="1">
        <f t="shared" si="100"/>
        <v>1053.7403064335331</v>
      </c>
      <c r="U400" s="1">
        <f t="shared" si="100"/>
        <v>1154.4817077494727</v>
      </c>
      <c r="V400" s="1">
        <f t="shared" si="100"/>
        <v>1256.629603199294</v>
      </c>
      <c r="W400" s="1">
        <f t="shared" si="99"/>
        <v>1360.1826983406181</v>
      </c>
      <c r="X400" s="1">
        <f t="shared" si="99"/>
        <v>1465.140968245458</v>
      </c>
      <c r="Y400" s="1">
        <f t="shared" si="99"/>
        <v>1571.5043064033237</v>
      </c>
      <c r="Z400" s="1">
        <f t="shared" si="99"/>
        <v>1679.2729063460415</v>
      </c>
      <c r="AA400" s="1">
        <f t="shared" si="94"/>
        <v>1788.4468605337815</v>
      </c>
      <c r="AB400" s="1">
        <f t="shared" si="94"/>
        <v>1899.02617757803</v>
      </c>
      <c r="AC400" t="s">
        <v>27</v>
      </c>
      <c r="AD400" s="4">
        <v>421.14808349609376</v>
      </c>
      <c r="AE400" s="4">
        <v>427.22511596679686</v>
      </c>
      <c r="AF400" s="4">
        <v>433.29083862304685</v>
      </c>
      <c r="AG400" s="4">
        <v>439.23794555664062</v>
      </c>
      <c r="AH400" s="4">
        <v>445.17533569335939</v>
      </c>
      <c r="AI400" s="4">
        <v>451.11436157226564</v>
      </c>
      <c r="AJ400" s="4">
        <v>457.05084838867185</v>
      </c>
      <c r="AK400" s="4">
        <v>462.98848266601561</v>
      </c>
      <c r="AL400" s="4">
        <v>468.9267517089844</v>
      </c>
      <c r="AM400" s="4">
        <v>474.86507568359377</v>
      </c>
      <c r="AN400" s="4">
        <v>480.8034606933594</v>
      </c>
      <c r="AP400" s="4">
        <v>4231447.8451919556</v>
      </c>
      <c r="AQ400" s="4">
        <v>4294758.5214729309</v>
      </c>
      <c r="AR400" s="4">
        <v>4357629.7588233948</v>
      </c>
      <c r="AS400" s="4">
        <v>4418961.1238212585</v>
      </c>
      <c r="AT400" s="4">
        <v>4480163.5277671814</v>
      </c>
      <c r="AU400" s="4">
        <v>4541382.1209449768</v>
      </c>
      <c r="AV400" s="4">
        <v>4602582.3531646729</v>
      </c>
      <c r="AW400" s="4">
        <v>4663791.6671485901</v>
      </c>
      <c r="AX400" s="4">
        <v>4725008.7598609924</v>
      </c>
      <c r="AY400" s="4">
        <v>4786226.1289749146</v>
      </c>
      <c r="AZ400" s="4">
        <v>4847443.9719200134</v>
      </c>
      <c r="BA400" s="4"/>
      <c r="BB400" s="4">
        <v>37311630.424764097</v>
      </c>
      <c r="BC400" s="4">
        <v>4263103.1833324432</v>
      </c>
      <c r="BD400" s="4">
        <v>4326194.1401481628</v>
      </c>
      <c r="BE400" s="4">
        <v>4388295.4413223267</v>
      </c>
      <c r="BF400" s="4">
        <v>4449562.32579422</v>
      </c>
      <c r="BG400" s="4">
        <v>4510772.8243560791</v>
      </c>
      <c r="BH400" s="4">
        <v>4571982.2370548248</v>
      </c>
      <c r="BI400" s="4">
        <v>4633187.0101566315</v>
      </c>
      <c r="BJ400" s="4">
        <v>4694400.2135047913</v>
      </c>
      <c r="BK400" s="4">
        <v>4755617.4444179535</v>
      </c>
      <c r="BL400" s="4">
        <v>4816835.050447464</v>
      </c>
    </row>
    <row r="401" spans="1:64" x14ac:dyDescent="0.25">
      <c r="A401">
        <v>323</v>
      </c>
      <c r="C401" s="10">
        <v>1.1554924242424243</v>
      </c>
      <c r="D401" s="11">
        <v>2.1999999999999999E-2</v>
      </c>
      <c r="F401" s="1">
        <f t="shared" si="106"/>
        <v>43.947348428976653</v>
      </c>
      <c r="G401" s="1">
        <f t="shared" si="106"/>
        <v>45.18839275388131</v>
      </c>
      <c r="H401" s="1">
        <f t="shared" si="106"/>
        <v>46.400462786531754</v>
      </c>
      <c r="I401" s="1">
        <f t="shared" si="106"/>
        <v>48.087245315362601</v>
      </c>
      <c r="J401" s="1">
        <f t="shared" si="106"/>
        <v>49.918009186141312</v>
      </c>
      <c r="K401" s="1">
        <f t="shared" si="106"/>
        <v>51.090733380138161</v>
      </c>
      <c r="L401" s="1">
        <f t="shared" si="105"/>
        <v>52.263419105592838</v>
      </c>
      <c r="M401" s="1">
        <f t="shared" si="105"/>
        <v>53.430347372568235</v>
      </c>
      <c r="N401" s="1">
        <f t="shared" si="104"/>
        <v>54.422431841062995</v>
      </c>
      <c r="O401" s="1">
        <f t="shared" si="104"/>
        <v>55.43358922648364</v>
      </c>
      <c r="P401" s="1">
        <f t="shared" si="104"/>
        <v>56.458655127042803</v>
      </c>
      <c r="R401" s="1">
        <f t="shared" si="107"/>
        <v>411.08097155144247</v>
      </c>
      <c r="S401" s="1">
        <f t="shared" si="100"/>
        <v>455.64884214287144</v>
      </c>
      <c r="T401" s="1">
        <f t="shared" si="100"/>
        <v>501.44326991307798</v>
      </c>
      <c r="U401" s="1">
        <f t="shared" si="100"/>
        <v>548.6871239640252</v>
      </c>
      <c r="V401" s="1">
        <f t="shared" si="100"/>
        <v>597.68975121477717</v>
      </c>
      <c r="W401" s="1">
        <f t="shared" si="99"/>
        <v>648.19412249791685</v>
      </c>
      <c r="X401" s="1">
        <f t="shared" si="99"/>
        <v>699.87119874078235</v>
      </c>
      <c r="Y401" s="1">
        <f t="shared" si="99"/>
        <v>752.71808197986286</v>
      </c>
      <c r="Z401" s="1">
        <f t="shared" si="99"/>
        <v>806.64447158667849</v>
      </c>
      <c r="AA401" s="1">
        <f t="shared" si="94"/>
        <v>861.57248212045181</v>
      </c>
      <c r="AB401" s="1">
        <f t="shared" si="94"/>
        <v>917.51860429721501</v>
      </c>
      <c r="AC401" t="s">
        <v>27</v>
      </c>
      <c r="AD401" s="4">
        <v>312.84208170572919</v>
      </c>
      <c r="AE401" s="4">
        <v>321.32780965169269</v>
      </c>
      <c r="AF401" s="4">
        <v>330.33964029947919</v>
      </c>
      <c r="AG401" s="4">
        <v>343.87060546875</v>
      </c>
      <c r="AH401" s="4">
        <v>358.77224731445312</v>
      </c>
      <c r="AI401" s="4">
        <v>367.40780639648437</v>
      </c>
      <c r="AJ401" s="4">
        <v>376.04389444986981</v>
      </c>
      <c r="AK401" s="4">
        <v>384.62714640299481</v>
      </c>
      <c r="AL401" s="4">
        <v>391.54395548502606</v>
      </c>
      <c r="AM401" s="4">
        <v>398.67729695638019</v>
      </c>
      <c r="AN401" s="4">
        <v>405.87684122721356</v>
      </c>
      <c r="AP401" s="4">
        <v>1914346.4975662231</v>
      </c>
      <c r="AQ401" s="4">
        <v>1968406.3883590698</v>
      </c>
      <c r="AR401" s="4">
        <v>2021204.1589813232</v>
      </c>
      <c r="AS401" s="4">
        <v>2094680.4059371948</v>
      </c>
      <c r="AT401" s="4">
        <v>2174428.4801483154</v>
      </c>
      <c r="AU401" s="4">
        <v>2225512.3460388184</v>
      </c>
      <c r="AV401" s="4">
        <v>2276594.536239624</v>
      </c>
      <c r="AW401" s="4">
        <v>2327425.9315490723</v>
      </c>
      <c r="AX401" s="4">
        <v>2370641.1309967041</v>
      </c>
      <c r="AY401" s="4">
        <v>2414687.1467056274</v>
      </c>
      <c r="AZ401" s="4">
        <v>2459339.0173339844</v>
      </c>
      <c r="BA401" s="4"/>
      <c r="BB401" s="4">
        <v>17906687.120780833</v>
      </c>
      <c r="BC401" s="4">
        <v>1941376.4429626465</v>
      </c>
      <c r="BD401" s="4">
        <v>1994805.2736701965</v>
      </c>
      <c r="BE401" s="4">
        <v>2057942.282459259</v>
      </c>
      <c r="BF401" s="4">
        <v>2134554.4430427551</v>
      </c>
      <c r="BG401" s="4">
        <v>2199970.4130935669</v>
      </c>
      <c r="BH401" s="4">
        <v>2251053.4411392212</v>
      </c>
      <c r="BI401" s="4">
        <v>2302010.2338943481</v>
      </c>
      <c r="BJ401" s="4">
        <v>2349033.5312728882</v>
      </c>
      <c r="BK401" s="4">
        <v>2392664.1388511658</v>
      </c>
      <c r="BL401" s="4">
        <v>2437013.0820198059</v>
      </c>
    </row>
    <row r="402" spans="1:64" x14ac:dyDescent="0.25">
      <c r="A402">
        <v>324</v>
      </c>
      <c r="C402" s="10">
        <v>1.0257575757575759</v>
      </c>
      <c r="D402" s="11">
        <v>2.1999999999999999E-2</v>
      </c>
      <c r="F402" s="1">
        <f t="shared" si="106"/>
        <v>41.034220727897761</v>
      </c>
      <c r="G402" s="1">
        <f t="shared" si="106"/>
        <v>42.410656822351712</v>
      </c>
      <c r="H402" s="1">
        <f t="shared" si="106"/>
        <v>43.911075239645655</v>
      </c>
      <c r="I402" s="1">
        <f t="shared" si="106"/>
        <v>45.83290701201468</v>
      </c>
      <c r="J402" s="1">
        <f t="shared" si="106"/>
        <v>47.882588529280284</v>
      </c>
      <c r="K402" s="1">
        <f t="shared" si="106"/>
        <v>49.047028805511168</v>
      </c>
      <c r="L402" s="1">
        <f t="shared" si="105"/>
        <v>50.061493357088281</v>
      </c>
      <c r="M402" s="1">
        <f t="shared" si="105"/>
        <v>51.071527021143609</v>
      </c>
      <c r="N402" s="1">
        <f t="shared" si="104"/>
        <v>51.933552346698072</v>
      </c>
      <c r="O402" s="1">
        <f t="shared" si="104"/>
        <v>52.776350598996444</v>
      </c>
      <c r="P402" s="1">
        <f t="shared" si="104"/>
        <v>53.619245607990862</v>
      </c>
      <c r="R402" s="1">
        <f t="shared" si="107"/>
        <v>421.46570088873278</v>
      </c>
      <c r="S402" s="1">
        <f t="shared" si="100"/>
        <v>463.1881396638575</v>
      </c>
      <c r="T402" s="1">
        <f t="shared" si="100"/>
        <v>506.3490056948562</v>
      </c>
      <c r="U402" s="1">
        <f t="shared" si="100"/>
        <v>551.22099682068642</v>
      </c>
      <c r="V402" s="1">
        <f t="shared" si="100"/>
        <v>598.07874459133393</v>
      </c>
      <c r="W402" s="1">
        <f t="shared" si="99"/>
        <v>646.54355325872962</v>
      </c>
      <c r="X402" s="1">
        <f t="shared" si="99"/>
        <v>696.09781434002934</v>
      </c>
      <c r="Y402" s="1">
        <f t="shared" si="99"/>
        <v>746.66432452914523</v>
      </c>
      <c r="Z402" s="1">
        <f t="shared" si="99"/>
        <v>798.16686421306611</v>
      </c>
      <c r="AA402" s="1">
        <f t="shared" si="99"/>
        <v>850.52181568591334</v>
      </c>
      <c r="AB402" s="1">
        <f t="shared" si="99"/>
        <v>903.71961378940705</v>
      </c>
      <c r="AC402" t="s">
        <v>27</v>
      </c>
      <c r="AD402" s="4">
        <v>326.98848470052081</v>
      </c>
      <c r="AE402" s="4">
        <v>337.15975952148437</v>
      </c>
      <c r="AF402" s="4">
        <v>348.66058349609375</v>
      </c>
      <c r="AG402" s="4">
        <v>364.68039957682294</v>
      </c>
      <c r="AH402" s="4">
        <v>382.07174682617187</v>
      </c>
      <c r="AI402" s="4">
        <v>391.42415364583331</v>
      </c>
      <c r="AJ402" s="4">
        <v>399.79420979817706</v>
      </c>
      <c r="AK402" s="4">
        <v>408.11639404296875</v>
      </c>
      <c r="AL402" s="4">
        <v>414.86370849609375</v>
      </c>
      <c r="AM402" s="4">
        <v>421.50792439778644</v>
      </c>
      <c r="AN402" s="4">
        <v>428.15266927083331</v>
      </c>
      <c r="AP402" s="4">
        <v>1787450.6549072266</v>
      </c>
      <c r="AQ402" s="4">
        <v>1847408.2111816406</v>
      </c>
      <c r="AR402" s="4">
        <v>1912766.4374389648</v>
      </c>
      <c r="AS402" s="4">
        <v>1996481.4294433594</v>
      </c>
      <c r="AT402" s="4">
        <v>2085765.5563354492</v>
      </c>
      <c r="AU402" s="4">
        <v>2136488.5747680664</v>
      </c>
      <c r="AV402" s="4">
        <v>2180678.6506347656</v>
      </c>
      <c r="AW402" s="4">
        <v>2224675.7170410156</v>
      </c>
      <c r="AX402" s="4">
        <v>2262225.540222168</v>
      </c>
      <c r="AY402" s="4">
        <v>2298937.8320922852</v>
      </c>
      <c r="AZ402" s="4">
        <v>2335654.338684082</v>
      </c>
      <c r="BA402" s="4"/>
      <c r="BB402" s="4">
        <v>18359045.930713199</v>
      </c>
      <c r="BC402" s="4">
        <v>1817429.4330444336</v>
      </c>
      <c r="BD402" s="4">
        <v>1880087.3243103027</v>
      </c>
      <c r="BE402" s="4">
        <v>1954623.9334411621</v>
      </c>
      <c r="BF402" s="4">
        <v>2041123.4928894043</v>
      </c>
      <c r="BG402" s="4">
        <v>2111127.0655517578</v>
      </c>
      <c r="BH402" s="4">
        <v>2158583.612701416</v>
      </c>
      <c r="BI402" s="4">
        <v>2202677.1838378906</v>
      </c>
      <c r="BJ402" s="4">
        <v>2243450.6286315918</v>
      </c>
      <c r="BK402" s="4">
        <v>2280581.6861572266</v>
      </c>
      <c r="BL402" s="4">
        <v>2317296.0853881836</v>
      </c>
    </row>
    <row r="403" spans="1:64" x14ac:dyDescent="0.25">
      <c r="A403">
        <v>325</v>
      </c>
      <c r="C403" s="10">
        <v>1.8867424242424242</v>
      </c>
      <c r="D403" s="11">
        <v>2.1999999999999999E-2</v>
      </c>
      <c r="F403" s="1">
        <f t="shared" si="106"/>
        <v>95.820609572789778</v>
      </c>
      <c r="G403" s="1">
        <f t="shared" si="106"/>
        <v>98.591464145474745</v>
      </c>
      <c r="H403" s="1">
        <f t="shared" si="106"/>
        <v>101.36240595877992</v>
      </c>
      <c r="I403" s="1">
        <f t="shared" si="106"/>
        <v>104.02809545343572</v>
      </c>
      <c r="J403" s="1">
        <f t="shared" si="106"/>
        <v>106.1292334466379</v>
      </c>
      <c r="K403" s="1">
        <f t="shared" si="106"/>
        <v>108.23027024072064</v>
      </c>
      <c r="L403" s="1">
        <f t="shared" si="105"/>
        <v>110.14016981518958</v>
      </c>
      <c r="M403" s="1">
        <f t="shared" si="105"/>
        <v>111.95171605925476</v>
      </c>
      <c r="N403" s="1">
        <f t="shared" si="104"/>
        <v>113.76331639250448</v>
      </c>
      <c r="O403" s="1">
        <f t="shared" si="104"/>
        <v>115.31724806436165</v>
      </c>
      <c r="P403" s="1">
        <f t="shared" si="104"/>
        <v>116.69236089217762</v>
      </c>
      <c r="R403" s="1">
        <f t="shared" si="107"/>
        <v>1315.1296718750841</v>
      </c>
      <c r="S403" s="1">
        <f t="shared" si="100"/>
        <v>1412.3357087342163</v>
      </c>
      <c r="T403" s="1">
        <f t="shared" si="100"/>
        <v>1512.3126437863436</v>
      </c>
      <c r="U403" s="1">
        <f t="shared" si="100"/>
        <v>1615.0078944924514</v>
      </c>
      <c r="V403" s="1">
        <f t="shared" si="100"/>
        <v>1720.0865589424882</v>
      </c>
      <c r="W403" s="1">
        <f t="shared" si="99"/>
        <v>1827.2663107861674</v>
      </c>
      <c r="X403" s="1">
        <f t="shared" si="99"/>
        <v>1936.4515308141226</v>
      </c>
      <c r="Y403" s="1">
        <f t="shared" si="99"/>
        <v>2047.4974737513448</v>
      </c>
      <c r="Z403" s="1">
        <f t="shared" si="99"/>
        <v>2160.3549899772242</v>
      </c>
      <c r="AA403" s="1">
        <f t="shared" si="99"/>
        <v>2274.8952722056574</v>
      </c>
      <c r="AB403" s="1">
        <f t="shared" si="99"/>
        <v>2390.9000766839272</v>
      </c>
      <c r="AC403" t="s">
        <v>27</v>
      </c>
      <c r="AD403" s="4">
        <v>407.84901936848956</v>
      </c>
      <c r="AE403" s="4">
        <v>419.65064493815106</v>
      </c>
      <c r="AF403" s="4">
        <v>431.45276896158856</v>
      </c>
      <c r="AG403" s="4">
        <v>442.95228068033856</v>
      </c>
      <c r="AH403" s="4">
        <v>452.00124104817706</v>
      </c>
      <c r="AI403" s="4">
        <v>461.04960123697919</v>
      </c>
      <c r="AJ403" s="4">
        <v>468.98362223307294</v>
      </c>
      <c r="AK403" s="4">
        <v>476.34420776367187</v>
      </c>
      <c r="AL403" s="4">
        <v>483.70510864257812</v>
      </c>
      <c r="AM403" s="4">
        <v>490.31331380208331</v>
      </c>
      <c r="AN403" s="4">
        <v>496.40259806315106</v>
      </c>
      <c r="AP403" s="4">
        <v>4173945.7529907227</v>
      </c>
      <c r="AQ403" s="4">
        <v>4294644.1781768799</v>
      </c>
      <c r="AR403" s="4">
        <v>4415346.4035644531</v>
      </c>
      <c r="AS403" s="4">
        <v>4531463.8379516602</v>
      </c>
      <c r="AT403" s="4">
        <v>4622989.4089355469</v>
      </c>
      <c r="AU403" s="4">
        <v>4714510.571685791</v>
      </c>
      <c r="AV403" s="4">
        <v>4797705.7971496582</v>
      </c>
      <c r="AW403" s="4">
        <v>4876616.7515411377</v>
      </c>
      <c r="AX403" s="4">
        <v>4955530.0620574951</v>
      </c>
      <c r="AY403" s="4">
        <v>5023219.3256835937</v>
      </c>
      <c r="AZ403" s="4">
        <v>5083119.2404632568</v>
      </c>
      <c r="BA403" s="4"/>
      <c r="BB403" s="4">
        <v>57287048.506878659</v>
      </c>
      <c r="BC403" s="4">
        <v>4234294.9655838013</v>
      </c>
      <c r="BD403" s="4">
        <v>4354995.2908706665</v>
      </c>
      <c r="BE403" s="4">
        <v>4473405.1207580566</v>
      </c>
      <c r="BF403" s="4">
        <v>4577226.6234436035</v>
      </c>
      <c r="BG403" s="4">
        <v>4668749.9903106689</v>
      </c>
      <c r="BH403" s="4">
        <v>4756108.1844177246</v>
      </c>
      <c r="BI403" s="4">
        <v>4837161.2743453979</v>
      </c>
      <c r="BJ403" s="4">
        <v>4916073.4067993164</v>
      </c>
      <c r="BK403" s="4">
        <v>4989374.6938705444</v>
      </c>
      <c r="BL403" s="4">
        <v>5053169.2830734253</v>
      </c>
    </row>
    <row r="404" spans="1:64" x14ac:dyDescent="0.25">
      <c r="A404">
        <v>326</v>
      </c>
      <c r="C404" s="10">
        <v>1.5577651515151516</v>
      </c>
      <c r="D404" s="11">
        <v>2.1999999999999999E-2</v>
      </c>
      <c r="F404" s="1">
        <f t="shared" si="106"/>
        <v>78.760649796688199</v>
      </c>
      <c r="G404" s="1">
        <f t="shared" si="106"/>
        <v>80.184842706055022</v>
      </c>
      <c r="H404" s="1">
        <f t="shared" si="106"/>
        <v>81.609035615421845</v>
      </c>
      <c r="I404" s="1">
        <f t="shared" si="106"/>
        <v>82.948742687866385</v>
      </c>
      <c r="J404" s="1">
        <f t="shared" si="106"/>
        <v>84.269121466042037</v>
      </c>
      <c r="K404" s="1">
        <f t="shared" si="106"/>
        <v>85.5899468247665</v>
      </c>
      <c r="L404" s="1">
        <f t="shared" si="105"/>
        <v>86.910315518865247</v>
      </c>
      <c r="M404" s="1">
        <f t="shared" si="105"/>
        <v>88.230763444996839</v>
      </c>
      <c r="N404" s="1">
        <f t="shared" si="104"/>
        <v>89.551209930546023</v>
      </c>
      <c r="O404" s="1">
        <f t="shared" si="104"/>
        <v>90.871660737842461</v>
      </c>
      <c r="P404" s="1">
        <f t="shared" si="104"/>
        <v>92.192107223391645</v>
      </c>
      <c r="R404" s="1">
        <f t="shared" si="107"/>
        <v>1082.7913060567923</v>
      </c>
      <c r="S404" s="1">
        <f t="shared" si="100"/>
        <v>1162.2640523081639</v>
      </c>
      <c r="T404" s="1">
        <f t="shared" si="100"/>
        <v>1243.1609914689022</v>
      </c>
      <c r="U404" s="1">
        <f t="shared" si="100"/>
        <v>1325.4398806205463</v>
      </c>
      <c r="V404" s="1">
        <f t="shared" si="100"/>
        <v>1409.0488126975006</v>
      </c>
      <c r="W404" s="1">
        <f t="shared" si="99"/>
        <v>1493.9783468429048</v>
      </c>
      <c r="X404" s="1">
        <f t="shared" si="99"/>
        <v>1580.2284780147206</v>
      </c>
      <c r="Y404" s="1">
        <f t="shared" si="99"/>
        <v>1667.7990174966517</v>
      </c>
      <c r="Z404" s="1">
        <f t="shared" si="99"/>
        <v>1756.6900041844231</v>
      </c>
      <c r="AA404" s="1">
        <f t="shared" si="99"/>
        <v>1846.9014395186173</v>
      </c>
      <c r="AB404" s="1">
        <f t="shared" si="99"/>
        <v>1938.4333234992343</v>
      </c>
      <c r="AC404" t="s">
        <v>27</v>
      </c>
      <c r="AD404" s="4">
        <v>441.857177734375</v>
      </c>
      <c r="AE404" s="4">
        <v>450.60042317708331</v>
      </c>
      <c r="AF404" s="4">
        <v>459.34366861979169</v>
      </c>
      <c r="AG404" s="4">
        <v>467.78828938802081</v>
      </c>
      <c r="AH404" s="4">
        <v>476.16457112630206</v>
      </c>
      <c r="AI404" s="4">
        <v>484.54401652018231</v>
      </c>
      <c r="AJ404" s="4">
        <v>492.92022705078125</v>
      </c>
      <c r="AK404" s="4">
        <v>501.2969970703125</v>
      </c>
      <c r="AL404" s="4">
        <v>509.67376708984375</v>
      </c>
      <c r="AM404" s="4">
        <v>518.05055745442712</v>
      </c>
      <c r="AN404" s="4">
        <v>526.42731730143225</v>
      </c>
      <c r="AP404" s="4">
        <v>3430813.9051437378</v>
      </c>
      <c r="AQ404" s="4">
        <v>3492851.7482757568</v>
      </c>
      <c r="AR404" s="4">
        <v>3554889.5914077759</v>
      </c>
      <c r="AS404" s="4">
        <v>3613247.2314834595</v>
      </c>
      <c r="AT404" s="4">
        <v>3670762.931060791</v>
      </c>
      <c r="AU404" s="4">
        <v>3728298.0836868286</v>
      </c>
      <c r="AV404" s="4">
        <v>3785813.34400177</v>
      </c>
      <c r="AW404" s="4">
        <v>3843332.0556640625</v>
      </c>
      <c r="AX404" s="4">
        <v>3900850.704574585</v>
      </c>
      <c r="AY404" s="4">
        <v>3958369.5417404175</v>
      </c>
      <c r="AZ404" s="4">
        <v>4015888.1906509399</v>
      </c>
      <c r="BA404" s="4"/>
      <c r="BB404" s="4">
        <v>47166389.291833878</v>
      </c>
      <c r="BC404" s="4">
        <v>3461832.8267097473</v>
      </c>
      <c r="BD404" s="4">
        <v>3523870.6698417664</v>
      </c>
      <c r="BE404" s="4">
        <v>3584068.4114456177</v>
      </c>
      <c r="BF404" s="4">
        <v>3642005.0812721252</v>
      </c>
      <c r="BG404" s="4">
        <v>3699530.5073738098</v>
      </c>
      <c r="BH404" s="4">
        <v>3757055.7138442993</v>
      </c>
      <c r="BI404" s="4">
        <v>3814572.6998329163</v>
      </c>
      <c r="BJ404" s="4">
        <v>3872091.3801193237</v>
      </c>
      <c r="BK404" s="4">
        <v>3929610.1231575012</v>
      </c>
      <c r="BL404" s="4">
        <v>3987128.8661956787</v>
      </c>
    </row>
    <row r="405" spans="1:64" x14ac:dyDescent="0.25">
      <c r="A405">
        <v>327</v>
      </c>
      <c r="C405" s="10">
        <v>2.072159090909091</v>
      </c>
      <c r="D405" s="11">
        <v>2.1999999999999999E-2</v>
      </c>
      <c r="F405" s="1">
        <f t="shared" si="106"/>
        <v>177.75067619660012</v>
      </c>
      <c r="G405" s="1">
        <f t="shared" si="106"/>
        <v>181.82795903229515</v>
      </c>
      <c r="H405" s="1">
        <f t="shared" si="106"/>
        <v>185.90520737493006</v>
      </c>
      <c r="I405" s="1">
        <f t="shared" si="106"/>
        <v>189.80936570916293</v>
      </c>
      <c r="J405" s="1">
        <f t="shared" si="106"/>
        <v>193.47451779704448</v>
      </c>
      <c r="K405" s="1">
        <f t="shared" si="106"/>
        <v>197.13937861019588</v>
      </c>
      <c r="L405" s="1">
        <f t="shared" si="105"/>
        <v>200.80420109772484</v>
      </c>
      <c r="M405" s="1">
        <f t="shared" si="105"/>
        <v>206.40699700704948</v>
      </c>
      <c r="N405" s="1">
        <f t="shared" si="104"/>
        <v>210.44790499453373</v>
      </c>
      <c r="O405" s="1">
        <f t="shared" si="104"/>
        <v>214.09722093524354</v>
      </c>
      <c r="P405" s="1">
        <f t="shared" si="104"/>
        <v>217.7465407085156</v>
      </c>
      <c r="R405" s="1">
        <f t="shared" si="107"/>
        <v>2411.432864495674</v>
      </c>
      <c r="S405" s="1">
        <f t="shared" si="100"/>
        <v>2591.2221821101216</v>
      </c>
      <c r="T405" s="1">
        <f t="shared" si="100"/>
        <v>2775.0887653137343</v>
      </c>
      <c r="U405" s="1">
        <f t="shared" si="100"/>
        <v>2962.9460518557808</v>
      </c>
      <c r="V405" s="1">
        <f t="shared" si="100"/>
        <v>3154.5879936088845</v>
      </c>
      <c r="W405" s="1">
        <f t="shared" si="99"/>
        <v>3349.8949418125048</v>
      </c>
      <c r="X405" s="1">
        <f t="shared" si="99"/>
        <v>3548.8667316664651</v>
      </c>
      <c r="Y405" s="1">
        <f t="shared" si="99"/>
        <v>3752.4723307188524</v>
      </c>
      <c r="Z405" s="1">
        <f t="shared" si="99"/>
        <v>3960.8997817196441</v>
      </c>
      <c r="AA405" s="1">
        <f t="shared" si="99"/>
        <v>4173.1723446845326</v>
      </c>
      <c r="AB405" s="1">
        <f t="shared" si="99"/>
        <v>4389.0942255064119</v>
      </c>
      <c r="AC405" t="s">
        <v>27</v>
      </c>
      <c r="AD405" s="4">
        <v>692.40631103515625</v>
      </c>
      <c r="AE405" s="4">
        <v>708.82988281250005</v>
      </c>
      <c r="AF405" s="4">
        <v>725.25334472656255</v>
      </c>
      <c r="AG405" s="4">
        <v>741.1255004882812</v>
      </c>
      <c r="AH405" s="4">
        <v>756.2374145507813</v>
      </c>
      <c r="AI405" s="4">
        <v>771.347412109375</v>
      </c>
      <c r="AJ405" s="4">
        <v>786.45703125</v>
      </c>
      <c r="AK405" s="4">
        <v>807.7392700195312</v>
      </c>
      <c r="AL405" s="4">
        <v>824.0467529296875</v>
      </c>
      <c r="AM405" s="4">
        <v>839.10695800781252</v>
      </c>
      <c r="AN405" s="4">
        <v>854.16718749999995</v>
      </c>
      <c r="AP405" s="4">
        <v>7742819.4551239014</v>
      </c>
      <c r="AQ405" s="4">
        <v>7920425.8954467773</v>
      </c>
      <c r="AR405" s="4">
        <v>8098030.8332519531</v>
      </c>
      <c r="AS405" s="4">
        <v>8268095.9702911377</v>
      </c>
      <c r="AT405" s="4">
        <v>8427749.9952392578</v>
      </c>
      <c r="AU405" s="4">
        <v>8587391.3322601318</v>
      </c>
      <c r="AV405" s="4">
        <v>8747030.9998168945</v>
      </c>
      <c r="AW405" s="4">
        <v>8991088.7896270752</v>
      </c>
      <c r="AX405" s="4">
        <v>9167110.7415618896</v>
      </c>
      <c r="AY405" s="4">
        <v>9326074.943939209</v>
      </c>
      <c r="AZ405" s="4">
        <v>9485039.3132629395</v>
      </c>
      <c r="BA405" s="4"/>
      <c r="BB405" s="4">
        <v>105042015.57743156</v>
      </c>
      <c r="BC405" s="4">
        <v>7831622.6752853394</v>
      </c>
      <c r="BD405" s="4">
        <v>8009228.3643493652</v>
      </c>
      <c r="BE405" s="4">
        <v>8183063.4017715454</v>
      </c>
      <c r="BF405" s="4">
        <v>8347922.9827651978</v>
      </c>
      <c r="BG405" s="4">
        <v>8507570.6637496948</v>
      </c>
      <c r="BH405" s="4">
        <v>8667211.1660385132</v>
      </c>
      <c r="BI405" s="4">
        <v>8869059.8947219849</v>
      </c>
      <c r="BJ405" s="4">
        <v>9079099.7655944824</v>
      </c>
      <c r="BK405" s="4">
        <v>9246592.8427505493</v>
      </c>
      <c r="BL405" s="4">
        <v>9405557.1286010742</v>
      </c>
    </row>
    <row r="406" spans="1:64" x14ac:dyDescent="0.25">
      <c r="A406">
        <v>328</v>
      </c>
      <c r="C406" s="10">
        <v>1.3556818181818182</v>
      </c>
      <c r="D406" s="11">
        <v>2.1999999999999999E-2</v>
      </c>
      <c r="F406" s="1">
        <f t="shared" si="106"/>
        <v>107.57768706855039</v>
      </c>
      <c r="G406" s="1">
        <f t="shared" si="106"/>
        <v>109.68495749061101</v>
      </c>
      <c r="H406" s="1">
        <f t="shared" si="106"/>
        <v>111.83700759719554</v>
      </c>
      <c r="I406" s="1">
        <f t="shared" si="106"/>
        <v>114.04107374921647</v>
      </c>
      <c r="J406" s="1">
        <f t="shared" si="106"/>
        <v>116.24513990123738</v>
      </c>
      <c r="K406" s="1">
        <f t="shared" si="106"/>
        <v>118.44867949892995</v>
      </c>
      <c r="L406" s="1">
        <f t="shared" si="105"/>
        <v>120.65219903741001</v>
      </c>
      <c r="M406" s="1">
        <f t="shared" si="105"/>
        <v>122.85615987856526</v>
      </c>
      <c r="N406" s="1">
        <f t="shared" si="104"/>
        <v>125.06019343436586</v>
      </c>
      <c r="O406" s="1">
        <f t="shared" si="104"/>
        <v>127.26426710859147</v>
      </c>
      <c r="P406" s="1">
        <f t="shared" si="104"/>
        <v>129.46844107887961</v>
      </c>
      <c r="R406" s="1">
        <f t="shared" si="107"/>
        <v>1672.6218734317813</v>
      </c>
      <c r="S406" s="1">
        <f t="shared" si="100"/>
        <v>1781.253195711362</v>
      </c>
      <c r="T406" s="1">
        <f t="shared" si="100"/>
        <v>1892.0141782552653</v>
      </c>
      <c r="U406" s="1">
        <f t="shared" si="100"/>
        <v>2004.9532189284712</v>
      </c>
      <c r="V406" s="1">
        <f t="shared" si="100"/>
        <v>2120.0963257536982</v>
      </c>
      <c r="W406" s="1">
        <f t="shared" si="99"/>
        <v>2237.4432354537821</v>
      </c>
      <c r="X406" s="1">
        <f t="shared" si="99"/>
        <v>2356.9936747219522</v>
      </c>
      <c r="Y406" s="1">
        <f t="shared" si="99"/>
        <v>2478.7478541799396</v>
      </c>
      <c r="Z406" s="1">
        <f t="shared" si="99"/>
        <v>2602.7060308364053</v>
      </c>
      <c r="AA406" s="1">
        <f t="shared" si="99"/>
        <v>2728.8682611078839</v>
      </c>
      <c r="AB406" s="1">
        <f t="shared" si="99"/>
        <v>2857.2346152016194</v>
      </c>
      <c r="AC406" t="s">
        <v>27</v>
      </c>
      <c r="AD406" s="4">
        <v>634.8887939453125</v>
      </c>
      <c r="AE406" s="4">
        <v>647.10689290364587</v>
      </c>
      <c r="AF406" s="4">
        <v>659.78538004557288</v>
      </c>
      <c r="AG406" s="4">
        <v>672.88515218098962</v>
      </c>
      <c r="AH406" s="4">
        <v>685.98492431640625</v>
      </c>
      <c r="AI406" s="4">
        <v>699.08119710286462</v>
      </c>
      <c r="AJ406" s="4">
        <v>712.17698160807288</v>
      </c>
      <c r="AK406" s="4">
        <v>725.27585856119788</v>
      </c>
      <c r="AL406" s="4">
        <v>738.37530517578125</v>
      </c>
      <c r="AM406" s="4">
        <v>751.47509765625</v>
      </c>
      <c r="AN406" s="4">
        <v>764.57570393880212</v>
      </c>
      <c r="AP406" s="4">
        <v>4686084.0487060547</v>
      </c>
      <c r="AQ406" s="4">
        <v>4777876.7482910156</v>
      </c>
      <c r="AR406" s="4">
        <v>4871620.0509338379</v>
      </c>
      <c r="AS406" s="4">
        <v>4967629.1725158691</v>
      </c>
      <c r="AT406" s="4">
        <v>5063638.2940979004</v>
      </c>
      <c r="AU406" s="4">
        <v>5159624.4789733887</v>
      </c>
      <c r="AV406" s="4">
        <v>5255609.7900695801</v>
      </c>
      <c r="AW406" s="4">
        <v>5351614.3243103027</v>
      </c>
      <c r="AX406" s="4">
        <v>5447622.0260009766</v>
      </c>
      <c r="AY406" s="4">
        <v>5543631.4752502441</v>
      </c>
      <c r="AZ406" s="4">
        <v>5639645.2933959961</v>
      </c>
      <c r="BA406" s="4"/>
      <c r="BB406" s="4">
        <v>72859408.806688398</v>
      </c>
      <c r="BC406" s="4">
        <v>4731980.3984985352</v>
      </c>
      <c r="BD406" s="4">
        <v>4824748.3996124268</v>
      </c>
      <c r="BE406" s="4">
        <v>4919624.6117248535</v>
      </c>
      <c r="BF406" s="4">
        <v>5015633.7333068848</v>
      </c>
      <c r="BG406" s="4">
        <v>5111631.3865356445</v>
      </c>
      <c r="BH406" s="4">
        <v>5207617.1345214844</v>
      </c>
      <c r="BI406" s="4">
        <v>5303612.0571899414</v>
      </c>
      <c r="BJ406" s="4">
        <v>5399618.1751556396</v>
      </c>
      <c r="BK406" s="4">
        <v>5495626.7506256104</v>
      </c>
      <c r="BL406" s="4">
        <v>5591638.3843231201</v>
      </c>
    </row>
    <row r="407" spans="1:64" x14ac:dyDescent="0.25">
      <c r="A407">
        <v>329</v>
      </c>
      <c r="C407" s="10">
        <v>0.91761363636363635</v>
      </c>
      <c r="D407" s="11">
        <v>3.7999999999999999E-2</v>
      </c>
      <c r="F407" s="1">
        <f t="shared" si="106"/>
        <v>27.943854849529004</v>
      </c>
      <c r="G407" s="1">
        <f t="shared" si="106"/>
        <v>34.481174836802417</v>
      </c>
      <c r="H407" s="1">
        <f t="shared" si="106"/>
        <v>39.411004337069087</v>
      </c>
      <c r="I407" s="1">
        <f t="shared" si="106"/>
        <v>41.899897588514428</v>
      </c>
      <c r="J407" s="1">
        <f t="shared" si="106"/>
        <v>43.959049797583546</v>
      </c>
      <c r="K407" s="1">
        <f t="shared" si="106"/>
        <v>44.850282584996918</v>
      </c>
      <c r="L407" s="1">
        <f t="shared" si="105"/>
        <v>45.732494900706058</v>
      </c>
      <c r="M407" s="1">
        <f t="shared" si="105"/>
        <v>46.614705519242719</v>
      </c>
      <c r="N407" s="1">
        <f t="shared" si="104"/>
        <v>47.497016270955406</v>
      </c>
      <c r="O407" s="1">
        <f t="shared" si="104"/>
        <v>48.379325325495614</v>
      </c>
      <c r="P407" s="1">
        <f t="shared" si="104"/>
        <v>49.256899268830772</v>
      </c>
      <c r="R407" s="1">
        <f t="shared" si="107"/>
        <v>40.764832786870059</v>
      </c>
      <c r="S407" s="1">
        <f t="shared" si="100"/>
        <v>71.977347630035766</v>
      </c>
      <c r="T407" s="1">
        <f t="shared" si="100"/>
        <v>108.92343721697152</v>
      </c>
      <c r="U407" s="1">
        <f t="shared" si="100"/>
        <v>149.57888817976328</v>
      </c>
      <c r="V407" s="1">
        <f t="shared" si="100"/>
        <v>192.50836187281226</v>
      </c>
      <c r="W407" s="1">
        <f t="shared" si="99"/>
        <v>236.91302806410249</v>
      </c>
      <c r="X407" s="1">
        <f t="shared" si="99"/>
        <v>282.20441680695399</v>
      </c>
      <c r="Y407" s="1">
        <f t="shared" si="99"/>
        <v>328.37801701692837</v>
      </c>
      <c r="Z407" s="1">
        <f t="shared" si="99"/>
        <v>375.43387791202741</v>
      </c>
      <c r="AA407" s="1">
        <f t="shared" si="99"/>
        <v>423.3720487102529</v>
      </c>
      <c r="AB407" s="1">
        <f t="shared" si="99"/>
        <v>472.19016100741612</v>
      </c>
      <c r="AC407" t="s">
        <v>27</v>
      </c>
      <c r="AD407" s="4">
        <v>255.22343953450522</v>
      </c>
      <c r="AE407" s="4">
        <v>322.35811360677081</v>
      </c>
      <c r="AF407" s="4">
        <v>371.78065999348956</v>
      </c>
      <c r="AG407" s="4">
        <v>389.66615804036456</v>
      </c>
      <c r="AH407" s="4">
        <v>404.97354125976562</v>
      </c>
      <c r="AI407" s="4">
        <v>413.28064982096356</v>
      </c>
      <c r="AJ407" s="4">
        <v>421.53493245442706</v>
      </c>
      <c r="AK407" s="4">
        <v>429.78919474283856</v>
      </c>
      <c r="AL407" s="4">
        <v>438.0440673828125</v>
      </c>
      <c r="AM407" s="4">
        <v>446.29891967773437</v>
      </c>
      <c r="AN407" s="4">
        <v>454.49700927734375</v>
      </c>
      <c r="AP407" s="4">
        <v>1217234.3172454834</v>
      </c>
      <c r="AQ407" s="4">
        <v>1501999.9758911133</v>
      </c>
      <c r="AR407" s="4">
        <v>1716743.3489227295</v>
      </c>
      <c r="AS407" s="4">
        <v>1825159.5389556885</v>
      </c>
      <c r="AT407" s="4">
        <v>1914856.2091827393</v>
      </c>
      <c r="AU407" s="4">
        <v>1953678.3094024658</v>
      </c>
      <c r="AV407" s="4">
        <v>1992107.4778747559</v>
      </c>
      <c r="AW407" s="4">
        <v>2030536.5724182129</v>
      </c>
      <c r="AX407" s="4">
        <v>2068970.0287628174</v>
      </c>
      <c r="AY407" s="4">
        <v>2107403.4111785889</v>
      </c>
      <c r="AZ407" s="4">
        <v>2145630.5321502686</v>
      </c>
      <c r="BA407" s="4"/>
      <c r="BB407" s="4">
        <v>1775716.1161960599</v>
      </c>
      <c r="BC407" s="4">
        <v>1359617.1465682983</v>
      </c>
      <c r="BD407" s="4">
        <v>1609371.6624069214</v>
      </c>
      <c r="BE407" s="4">
        <v>1770951.443939209</v>
      </c>
      <c r="BF407" s="4">
        <v>1870007.8740692139</v>
      </c>
      <c r="BG407" s="4">
        <v>1934267.2592926025</v>
      </c>
      <c r="BH407" s="4">
        <v>1972892.8936386108</v>
      </c>
      <c r="BI407" s="4">
        <v>2011322.0251464844</v>
      </c>
      <c r="BJ407" s="4">
        <v>2049753.3005905151</v>
      </c>
      <c r="BK407" s="4">
        <v>2088186.7199707031</v>
      </c>
      <c r="BL407" s="4">
        <v>2126516.9716644287</v>
      </c>
    </row>
    <row r="408" spans="1:64" x14ac:dyDescent="0.25">
      <c r="A408">
        <v>330</v>
      </c>
      <c r="C408" s="10">
        <v>0.86950757575757576</v>
      </c>
      <c r="D408" s="11">
        <v>2.1999999999999999E-2</v>
      </c>
      <c r="F408" s="1">
        <f t="shared" si="106"/>
        <v>27.739927824666676</v>
      </c>
      <c r="G408" s="1">
        <f t="shared" si="106"/>
        <v>36.577676467264979</v>
      </c>
      <c r="H408" s="1">
        <f t="shared" si="106"/>
        <v>42.861915616402392</v>
      </c>
      <c r="I408" s="1">
        <f t="shared" si="106"/>
        <v>43.799597917597048</v>
      </c>
      <c r="J408" s="1">
        <f t="shared" si="106"/>
        <v>44.7372834351875</v>
      </c>
      <c r="K408" s="1">
        <f t="shared" si="106"/>
        <v>45.674968952777959</v>
      </c>
      <c r="L408" s="1">
        <f t="shared" si="105"/>
        <v>46.612921431220052</v>
      </c>
      <c r="M408" s="1">
        <f t="shared" si="105"/>
        <v>47.55087069326634</v>
      </c>
      <c r="N408" s="1">
        <f t="shared" si="104"/>
        <v>48.488823171708425</v>
      </c>
      <c r="O408" s="1">
        <f t="shared" si="104"/>
        <v>49.426772433754714</v>
      </c>
      <c r="P408" s="1">
        <f t="shared" si="104"/>
        <v>50.35574795151107</v>
      </c>
      <c r="R408" s="1">
        <f t="shared" si="107"/>
        <v>53.67676034073002</v>
      </c>
      <c r="S408" s="1">
        <f t="shared" si="100"/>
        <v>85.835562486695849</v>
      </c>
      <c r="T408" s="1">
        <f t="shared" si="100"/>
        <v>125.55535852852954</v>
      </c>
      <c r="U408" s="1">
        <f t="shared" si="100"/>
        <v>168.88611529552927</v>
      </c>
      <c r="V408" s="1">
        <f t="shared" si="100"/>
        <v>213.15455597192152</v>
      </c>
      <c r="W408" s="1">
        <f t="shared" si="99"/>
        <v>258.36068216590422</v>
      </c>
      <c r="X408" s="1">
        <f t="shared" si="99"/>
        <v>304.50462735790325</v>
      </c>
      <c r="Y408" s="1">
        <f t="shared" si="99"/>
        <v>351.58652342014642</v>
      </c>
      <c r="Z408" s="1">
        <f t="shared" si="99"/>
        <v>399.6063703526338</v>
      </c>
      <c r="AA408" s="1">
        <f t="shared" si="99"/>
        <v>448.56416815536539</v>
      </c>
      <c r="AB408" s="1">
        <f t="shared" si="99"/>
        <v>498.45542834799829</v>
      </c>
      <c r="AC408" t="s">
        <v>27</v>
      </c>
      <c r="AD408" s="4">
        <v>263.20001220703125</v>
      </c>
      <c r="AE408" s="4">
        <v>347.0537109375</v>
      </c>
      <c r="AF408" s="4">
        <v>406.67938232421875</v>
      </c>
      <c r="AG408" s="4">
        <v>415.57623291015625</v>
      </c>
      <c r="AH408" s="4">
        <v>424.47311401367187</v>
      </c>
      <c r="AI408" s="4">
        <v>433.3699951171875</v>
      </c>
      <c r="AJ408" s="4">
        <v>442.2694091796875</v>
      </c>
      <c r="AK408" s="4">
        <v>451.16879272460937</v>
      </c>
      <c r="AL408" s="4">
        <v>460.06820678710937</v>
      </c>
      <c r="AM408" s="4">
        <v>468.96759033203125</v>
      </c>
      <c r="AN408" s="4">
        <v>477.78182983398437</v>
      </c>
      <c r="AP408" s="4">
        <v>1208351.2560424805</v>
      </c>
      <c r="AQ408" s="4">
        <v>1593323.5869140625</v>
      </c>
      <c r="AR408" s="4">
        <v>1867065.0442504883</v>
      </c>
      <c r="AS408" s="4">
        <v>1907910.4852905273</v>
      </c>
      <c r="AT408" s="4">
        <v>1948756.0664367676</v>
      </c>
      <c r="AU408" s="4">
        <v>1989601.6475830078</v>
      </c>
      <c r="AV408" s="4">
        <v>2030458.8575439453</v>
      </c>
      <c r="AW408" s="4">
        <v>2071315.9273986816</v>
      </c>
      <c r="AX408" s="4">
        <v>2112173.1373596191</v>
      </c>
      <c r="AY408" s="4">
        <v>2153030.2072143555</v>
      </c>
      <c r="AZ408" s="4">
        <v>2193496.3807678223</v>
      </c>
      <c r="BA408" s="4"/>
      <c r="BB408" s="4">
        <v>2338159.6804421996</v>
      </c>
      <c r="BC408" s="4">
        <v>1400837.4214782715</v>
      </c>
      <c r="BD408" s="4">
        <v>1730194.3155822754</v>
      </c>
      <c r="BE408" s="4">
        <v>1887487.7647705078</v>
      </c>
      <c r="BF408" s="4">
        <v>1928333.2758636475</v>
      </c>
      <c r="BG408" s="4">
        <v>1969178.8570098877</v>
      </c>
      <c r="BH408" s="4">
        <v>2010030.2525634766</v>
      </c>
      <c r="BI408" s="4">
        <v>2050887.3924713135</v>
      </c>
      <c r="BJ408" s="4">
        <v>2091744.5323791504</v>
      </c>
      <c r="BK408" s="4">
        <v>2132601.6722869873</v>
      </c>
      <c r="BL408" s="4">
        <v>2173263.2939910889</v>
      </c>
    </row>
    <row r="409" spans="1:64" x14ac:dyDescent="0.25">
      <c r="A409">
        <v>331</v>
      </c>
      <c r="C409" s="10">
        <v>0.40625</v>
      </c>
      <c r="D409" s="11">
        <v>2.8000000000000001E-2</v>
      </c>
      <c r="F409" s="1">
        <f t="shared" si="106"/>
        <v>15.649684949354691</v>
      </c>
      <c r="G409" s="1">
        <f t="shared" si="106"/>
        <v>17.078591549035274</v>
      </c>
      <c r="H409" s="1">
        <f t="shared" si="106"/>
        <v>17.933783444491301</v>
      </c>
      <c r="I409" s="1">
        <f t="shared" si="106"/>
        <v>18.885681296839859</v>
      </c>
      <c r="J409" s="1">
        <f t="shared" si="106"/>
        <v>19.866029768279105</v>
      </c>
      <c r="K409" s="1">
        <f t="shared" si="106"/>
        <v>21.397480357776988</v>
      </c>
      <c r="L409" s="1">
        <f t="shared" si="105"/>
        <v>22.846667636524547</v>
      </c>
      <c r="M409" s="1">
        <f t="shared" si="105"/>
        <v>23.470957524848707</v>
      </c>
      <c r="N409" s="1">
        <f t="shared" si="104"/>
        <v>23.823278745015461</v>
      </c>
      <c r="O409" s="1">
        <f t="shared" si="104"/>
        <v>24.142619277491715</v>
      </c>
      <c r="P409" s="1">
        <f t="shared" si="104"/>
        <v>24.461912848732688</v>
      </c>
      <c r="R409" s="1">
        <f t="shared" si="107"/>
        <v>97.530582519227821</v>
      </c>
      <c r="S409" s="1">
        <f t="shared" si="100"/>
        <v>113.8947207684228</v>
      </c>
      <c r="T409" s="1">
        <f t="shared" si="100"/>
        <v>131.4009082651861</v>
      </c>
      <c r="U409" s="1">
        <f t="shared" si="100"/>
        <v>149.81064063585168</v>
      </c>
      <c r="V409" s="1">
        <f t="shared" si="100"/>
        <v>169.18649616841117</v>
      </c>
      <c r="W409" s="1">
        <f t="shared" si="99"/>
        <v>189.81825123143921</v>
      </c>
      <c r="X409" s="1">
        <f t="shared" si="99"/>
        <v>211.94032522858998</v>
      </c>
      <c r="Y409" s="1">
        <f t="shared" si="99"/>
        <v>235.09913780927661</v>
      </c>
      <c r="Z409" s="1">
        <f t="shared" si="99"/>
        <v>258.74625594420871</v>
      </c>
      <c r="AA409" s="1">
        <f t="shared" si="99"/>
        <v>282.72920495546231</v>
      </c>
      <c r="AB409" s="1">
        <f t="shared" si="99"/>
        <v>307.03147101857451</v>
      </c>
      <c r="AC409" t="s">
        <v>27</v>
      </c>
      <c r="AD409" s="4">
        <v>318.86738586425781</v>
      </c>
      <c r="AE409" s="4">
        <v>351.42566935221356</v>
      </c>
      <c r="AF409" s="4">
        <v>367.94907633463544</v>
      </c>
      <c r="AG409" s="4">
        <v>385.78218587239581</v>
      </c>
      <c r="AH409" s="4">
        <v>405.61734008789063</v>
      </c>
      <c r="AI409" s="4">
        <v>438.88563028971356</v>
      </c>
      <c r="AJ409" s="4">
        <v>467.30746459960937</v>
      </c>
      <c r="AK409" s="4">
        <v>479.67295328776044</v>
      </c>
      <c r="AL409" s="4">
        <v>487.08871459960937</v>
      </c>
      <c r="AM409" s="4">
        <v>493.61147054036456</v>
      </c>
      <c r="AN409" s="4">
        <v>500.13294474283856</v>
      </c>
      <c r="AP409" s="4">
        <v>681700.27639389038</v>
      </c>
      <c r="AQ409" s="4">
        <v>743943.44787597656</v>
      </c>
      <c r="AR409" s="4">
        <v>781195.60684204102</v>
      </c>
      <c r="AS409" s="4">
        <v>822660.27729034424</v>
      </c>
      <c r="AT409" s="4">
        <v>865364.25670623779</v>
      </c>
      <c r="AU409" s="4">
        <v>932074.24438476563</v>
      </c>
      <c r="AV409" s="4">
        <v>995200.84224700928</v>
      </c>
      <c r="AW409" s="4">
        <v>1022394.9097824097</v>
      </c>
      <c r="AX409" s="4">
        <v>1037742.0221328735</v>
      </c>
      <c r="AY409" s="4">
        <v>1051652.4957275391</v>
      </c>
      <c r="AZ409" s="4">
        <v>1065560.9236907959</v>
      </c>
      <c r="BA409" s="4"/>
      <c r="BB409" s="4">
        <v>4248432.1745375637</v>
      </c>
      <c r="BC409" s="4">
        <v>712821.86213493347</v>
      </c>
      <c r="BD409" s="4">
        <v>762569.52735900879</v>
      </c>
      <c r="BE409" s="4">
        <v>801927.94206619263</v>
      </c>
      <c r="BF409" s="4">
        <v>844012.26699829102</v>
      </c>
      <c r="BG409" s="4">
        <v>898719.25054550171</v>
      </c>
      <c r="BH409" s="4">
        <v>963637.54331588745</v>
      </c>
      <c r="BI409" s="4">
        <v>1008797.8760147095</v>
      </c>
      <c r="BJ409" s="4">
        <v>1030068.4659576416</v>
      </c>
      <c r="BK409" s="4">
        <v>1044697.2589302063</v>
      </c>
      <c r="BL409" s="4">
        <v>1058606.7097091675</v>
      </c>
    </row>
    <row r="410" spans="1:64" x14ac:dyDescent="0.25">
      <c r="A410">
        <v>332</v>
      </c>
      <c r="C410" s="10">
        <v>1.3452651515151515</v>
      </c>
      <c r="D410" s="11">
        <v>2.8000000000000001E-2</v>
      </c>
      <c r="F410" s="1">
        <f t="shared" si="106"/>
        <v>44.375837913141872</v>
      </c>
      <c r="G410" s="1">
        <f t="shared" si="106"/>
        <v>46.482064447674432</v>
      </c>
      <c r="H410" s="1">
        <f t="shared" si="106"/>
        <v>49.111623614375148</v>
      </c>
      <c r="I410" s="1">
        <f t="shared" si="106"/>
        <v>51.880884742298946</v>
      </c>
      <c r="J410" s="1">
        <f t="shared" si="106"/>
        <v>53.786487319953295</v>
      </c>
      <c r="K410" s="1">
        <f t="shared" si="106"/>
        <v>55.76545568051089</v>
      </c>
      <c r="L410" s="1">
        <f t="shared" si="105"/>
        <v>57.41265295456045</v>
      </c>
      <c r="M410" s="1">
        <f t="shared" si="105"/>
        <v>58.617571095745973</v>
      </c>
      <c r="N410" s="1">
        <f t="shared" si="104"/>
        <v>59.681303102932901</v>
      </c>
      <c r="O410" s="1">
        <f t="shared" si="104"/>
        <v>60.666309883531021</v>
      </c>
      <c r="P410" s="1">
        <f t="shared" si="104"/>
        <v>61.651216516678652</v>
      </c>
      <c r="R410" s="1">
        <f t="shared" si="107"/>
        <v>221.85330269382678</v>
      </c>
      <c r="S410" s="1">
        <f t="shared" si="100"/>
        <v>267.28225387423493</v>
      </c>
      <c r="T410" s="1">
        <f t="shared" si="100"/>
        <v>315.07909790525969</v>
      </c>
      <c r="U410" s="1">
        <f t="shared" si="100"/>
        <v>365.57535208359673</v>
      </c>
      <c r="V410" s="1">
        <f t="shared" si="100"/>
        <v>418.40903811472288</v>
      </c>
      <c r="W410" s="1">
        <f t="shared" si="99"/>
        <v>473.18500961495499</v>
      </c>
      <c r="X410" s="1">
        <f t="shared" si="99"/>
        <v>529.77406393249066</v>
      </c>
      <c r="Y410" s="1">
        <f t="shared" si="99"/>
        <v>587.78917595764392</v>
      </c>
      <c r="Z410" s="1">
        <f t="shared" si="99"/>
        <v>646.9386130569834</v>
      </c>
      <c r="AA410" s="1">
        <f t="shared" si="99"/>
        <v>707.11241955021535</v>
      </c>
      <c r="AB410" s="1">
        <f t="shared" si="99"/>
        <v>768.27118275032024</v>
      </c>
      <c r="AC410" t="s">
        <v>27</v>
      </c>
      <c r="AD410" s="4">
        <v>262.92080688476562</v>
      </c>
      <c r="AE410" s="4">
        <v>276.66673787434894</v>
      </c>
      <c r="AF410" s="4">
        <v>294.69163513183594</v>
      </c>
      <c r="AG410" s="4">
        <v>313.28769429524738</v>
      </c>
      <c r="AH410" s="4">
        <v>324.49973551432294</v>
      </c>
      <c r="AI410" s="4">
        <v>336.34056599934894</v>
      </c>
      <c r="AJ410" s="4">
        <v>346.63128153483075</v>
      </c>
      <c r="AK410" s="4">
        <v>353.37038675944012</v>
      </c>
      <c r="AL410" s="4">
        <v>359.53226725260419</v>
      </c>
      <c r="AM410" s="4">
        <v>365.37228393554687</v>
      </c>
      <c r="AN410" s="4">
        <v>371.21147155761719</v>
      </c>
      <c r="AP410" s="4">
        <v>1933011.49949646</v>
      </c>
      <c r="AQ410" s="4">
        <v>2024758.7273406982</v>
      </c>
      <c r="AR410" s="4">
        <v>2139302.3246421814</v>
      </c>
      <c r="AS410" s="4">
        <v>2259931.3393745422</v>
      </c>
      <c r="AT410" s="4">
        <v>2342939.3876571655</v>
      </c>
      <c r="AU410" s="4">
        <v>2429143.2494430542</v>
      </c>
      <c r="AV410" s="4">
        <v>2500895.1627006531</v>
      </c>
      <c r="AW410" s="4">
        <v>2553381.3969306946</v>
      </c>
      <c r="AX410" s="4">
        <v>2599717.5631637573</v>
      </c>
      <c r="AY410" s="4">
        <v>2642624.4585266113</v>
      </c>
      <c r="AZ410" s="4">
        <v>2685526.9914665222</v>
      </c>
      <c r="BA410" s="4"/>
      <c r="BB410" s="4">
        <v>9663929.8653430939</v>
      </c>
      <c r="BC410" s="4">
        <v>1978885.1134185791</v>
      </c>
      <c r="BD410" s="4">
        <v>2082030.5259914398</v>
      </c>
      <c r="BE410" s="4">
        <v>2199616.8320083618</v>
      </c>
      <c r="BF410" s="4">
        <v>2301435.3635158539</v>
      </c>
      <c r="BG410" s="4">
        <v>2386041.3185501099</v>
      </c>
      <c r="BH410" s="4">
        <v>2465019.2060718536</v>
      </c>
      <c r="BI410" s="4">
        <v>2527138.2798156738</v>
      </c>
      <c r="BJ410" s="4">
        <v>2576549.480047226</v>
      </c>
      <c r="BK410" s="4">
        <v>2621171.0108451843</v>
      </c>
      <c r="BL410" s="4">
        <v>2664075.7249965668</v>
      </c>
    </row>
    <row r="411" spans="1:64" x14ac:dyDescent="0.25">
      <c r="A411">
        <v>333</v>
      </c>
      <c r="C411" s="10">
        <v>0.63806818181818181</v>
      </c>
      <c r="D411" s="11">
        <v>2.8000000000000001E-2</v>
      </c>
      <c r="F411" s="1">
        <f t="shared" si="106"/>
        <v>10.872652456320351</v>
      </c>
      <c r="G411" s="1">
        <f t="shared" si="106"/>
        <v>14.625753329148306</v>
      </c>
      <c r="H411" s="1">
        <f t="shared" si="106"/>
        <v>15.402684941567665</v>
      </c>
      <c r="I411" s="1">
        <f t="shared" si="106"/>
        <v>16.179615373847898</v>
      </c>
      <c r="J411" s="1">
        <f t="shared" si="106"/>
        <v>16.635007459992547</v>
      </c>
      <c r="K411" s="1">
        <f t="shared" si="106"/>
        <v>17.066197252930362</v>
      </c>
      <c r="L411" s="1">
        <f t="shared" si="105"/>
        <v>17.851588102608673</v>
      </c>
      <c r="M411" s="1">
        <f t="shared" si="105"/>
        <v>19.006160695099634</v>
      </c>
      <c r="N411" s="1">
        <f t="shared" si="104"/>
        <v>19.776616884131734</v>
      </c>
      <c r="O411" s="1">
        <f t="shared" si="104"/>
        <v>19.970894927558163</v>
      </c>
      <c r="P411" s="1">
        <f t="shared" si="104"/>
        <v>20.165174151123718</v>
      </c>
      <c r="R411" s="1">
        <f t="shared" si="107"/>
        <v>12.557913587050002</v>
      </c>
      <c r="S411" s="1">
        <f t="shared" si="100"/>
        <v>25.30711647978433</v>
      </c>
      <c r="T411" s="1">
        <f t="shared" si="100"/>
        <v>40.321335615142317</v>
      </c>
      <c r="U411" s="1">
        <f t="shared" si="100"/>
        <v>56.1124857728501</v>
      </c>
      <c r="V411" s="1">
        <f t="shared" si="100"/>
        <v>72.519797189770316</v>
      </c>
      <c r="W411" s="1">
        <f t="shared" si="99"/>
        <v>89.370399546231766</v>
      </c>
      <c r="X411" s="1">
        <f t="shared" si="99"/>
        <v>106.82929222400128</v>
      </c>
      <c r="Y411" s="1">
        <f t="shared" si="99"/>
        <v>125.25816662285543</v>
      </c>
      <c r="Z411" s="1">
        <f t="shared" si="99"/>
        <v>144.6495554124711</v>
      </c>
      <c r="AA411" s="1">
        <f t="shared" si="99"/>
        <v>164.52331131831605</v>
      </c>
      <c r="AB411" s="1">
        <f t="shared" si="99"/>
        <v>184.59134585765699</v>
      </c>
      <c r="AC411" t="s">
        <v>27</v>
      </c>
      <c r="AD411" s="4">
        <v>140.57962036132812</v>
      </c>
      <c r="AE411" s="4">
        <v>189.10591125488281</v>
      </c>
      <c r="AF411" s="4">
        <v>199.1513671875</v>
      </c>
      <c r="AG411" s="4">
        <v>209.19680786132812</v>
      </c>
      <c r="AH411" s="4">
        <v>215.08486938476562</v>
      </c>
      <c r="AI411" s="4">
        <v>220.66000366210937</v>
      </c>
      <c r="AJ411" s="4">
        <v>230.81483459472656</v>
      </c>
      <c r="AK411" s="4">
        <v>245.74305725097656</v>
      </c>
      <c r="AL411" s="4">
        <v>255.70478820800781</v>
      </c>
      <c r="AM411" s="4">
        <v>258.21673583984375</v>
      </c>
      <c r="AN411" s="4">
        <v>260.72869873046875</v>
      </c>
      <c r="AP411" s="4">
        <v>473612.74099731445</v>
      </c>
      <c r="AQ411" s="4">
        <v>637097.8150177002</v>
      </c>
      <c r="AR411" s="4">
        <v>670940.9560546875</v>
      </c>
      <c r="AS411" s="4">
        <v>704784.04568481445</v>
      </c>
      <c r="AT411" s="4">
        <v>724620.92495727539</v>
      </c>
      <c r="AU411" s="4">
        <v>743403.55233764648</v>
      </c>
      <c r="AV411" s="4">
        <v>777615.17774963379</v>
      </c>
      <c r="AW411" s="4">
        <v>827908.35987854004</v>
      </c>
      <c r="AX411" s="4">
        <v>861469.43147277832</v>
      </c>
      <c r="AY411" s="4">
        <v>869932.18304443359</v>
      </c>
      <c r="AZ411" s="4">
        <v>878394.98602294922</v>
      </c>
      <c r="BA411" s="4"/>
      <c r="BB411" s="4">
        <v>547022.71585189807</v>
      </c>
      <c r="BC411" s="4">
        <v>555355.27800750732</v>
      </c>
      <c r="BD411" s="4">
        <v>654019.38553619385</v>
      </c>
      <c r="BE411" s="4">
        <v>687862.50086975098</v>
      </c>
      <c r="BF411" s="4">
        <v>714702.48532104492</v>
      </c>
      <c r="BG411" s="4">
        <v>734012.23864746094</v>
      </c>
      <c r="BH411" s="4">
        <v>760509.36504364014</v>
      </c>
      <c r="BI411" s="4">
        <v>802761.76881408691</v>
      </c>
      <c r="BJ411" s="4">
        <v>844688.89567565918</v>
      </c>
      <c r="BK411" s="4">
        <v>865700.80725860596</v>
      </c>
      <c r="BL411" s="4">
        <v>874163.58453369141</v>
      </c>
    </row>
    <row r="412" spans="1:64" x14ac:dyDescent="0.25">
      <c r="A412">
        <v>334</v>
      </c>
      <c r="C412" s="10">
        <v>2.3287878787878786</v>
      </c>
      <c r="D412" s="11">
        <v>2.1999999999999999E-2</v>
      </c>
      <c r="F412" s="1">
        <f t="shared" si="106"/>
        <v>23.722664723602097</v>
      </c>
      <c r="G412" s="1">
        <f t="shared" si="106"/>
        <v>24.875262022237365</v>
      </c>
      <c r="H412" s="1">
        <f t="shared" si="106"/>
        <v>25.994358110208921</v>
      </c>
      <c r="I412" s="1">
        <f t="shared" si="106"/>
        <v>27.255044037754981</v>
      </c>
      <c r="J412" s="1">
        <f t="shared" si="106"/>
        <v>28.602050492958369</v>
      </c>
      <c r="K412" s="1">
        <f t="shared" si="106"/>
        <v>29.79292031420383</v>
      </c>
      <c r="L412" s="1">
        <f t="shared" si="105"/>
        <v>32.118225275255107</v>
      </c>
      <c r="M412" s="1">
        <f t="shared" si="105"/>
        <v>34.643345479903907</v>
      </c>
      <c r="N412" s="1">
        <f t="shared" si="104"/>
        <v>36.286277456432444</v>
      </c>
      <c r="O412" s="1">
        <f t="shared" si="104"/>
        <v>38.082647330614272</v>
      </c>
      <c r="P412" s="1">
        <f t="shared" si="104"/>
        <v>40.043208590771101</v>
      </c>
      <c r="R412" s="1">
        <f t="shared" si="107"/>
        <v>75.457380270997348</v>
      </c>
      <c r="S412" s="1">
        <f t="shared" si="100"/>
        <v>99.756343643917077</v>
      </c>
      <c r="T412" s="1">
        <f t="shared" si="100"/>
        <v>125.19115371014021</v>
      </c>
      <c r="U412" s="1">
        <f t="shared" si="100"/>
        <v>151.81585478412217</v>
      </c>
      <c r="V412" s="1">
        <f t="shared" si="100"/>
        <v>179.74440204947885</v>
      </c>
      <c r="W412" s="1">
        <f t="shared" si="99"/>
        <v>208.94188745305996</v>
      </c>
      <c r="X412" s="1">
        <f t="shared" si="99"/>
        <v>239.89746024778944</v>
      </c>
      <c r="Y412" s="1">
        <f t="shared" si="99"/>
        <v>273.27824562536892</v>
      </c>
      <c r="Z412" s="1">
        <f t="shared" si="99"/>
        <v>308.74305709353712</v>
      </c>
      <c r="AA412" s="1">
        <f t="shared" si="99"/>
        <v>345.92751948706047</v>
      </c>
      <c r="AB412" s="1">
        <f t="shared" si="99"/>
        <v>384.99044744775313</v>
      </c>
      <c r="AC412" t="s">
        <v>27</v>
      </c>
      <c r="AD412" s="4">
        <v>84.319309997558591</v>
      </c>
      <c r="AE412" s="4">
        <v>88.414175415039068</v>
      </c>
      <c r="AF412" s="4">
        <v>92.397262573242188</v>
      </c>
      <c r="AG412" s="4">
        <v>96.797314453124997</v>
      </c>
      <c r="AH412" s="4">
        <v>101.47181243896485</v>
      </c>
      <c r="AI412" s="4">
        <v>105.72381896972657</v>
      </c>
      <c r="AJ412" s="4">
        <v>114.06974182128906</v>
      </c>
      <c r="AK412" s="4">
        <v>123.19835815429687</v>
      </c>
      <c r="AL412" s="4">
        <v>129.18410339355469</v>
      </c>
      <c r="AM412" s="4">
        <v>135.47073364257812</v>
      </c>
      <c r="AN412" s="4">
        <v>142.22911071777344</v>
      </c>
      <c r="AP412" s="4">
        <v>1033359.2753601074</v>
      </c>
      <c r="AQ412" s="4">
        <v>1083566.4136886597</v>
      </c>
      <c r="AR412" s="4">
        <v>1132314.2392807007</v>
      </c>
      <c r="AS412" s="4">
        <v>1187229.7182846069</v>
      </c>
      <c r="AT412" s="4">
        <v>1245905.3194732666</v>
      </c>
      <c r="AU412" s="4">
        <v>1297779.6088867188</v>
      </c>
      <c r="AV412" s="4">
        <v>1399069.8929901123</v>
      </c>
      <c r="AW412" s="4">
        <v>1509064.1291046143</v>
      </c>
      <c r="AX412" s="4">
        <v>1580630.2460021973</v>
      </c>
      <c r="AY412" s="4">
        <v>1658880.1177215576</v>
      </c>
      <c r="AZ412" s="4">
        <v>1744282.1662139893</v>
      </c>
      <c r="BA412" s="4"/>
      <c r="BB412" s="4">
        <v>3286923.4846046446</v>
      </c>
      <c r="BC412" s="4">
        <v>1058462.8445243835</v>
      </c>
      <c r="BD412" s="4">
        <v>1107940.3264846802</v>
      </c>
      <c r="BE412" s="4">
        <v>1159771.9787826538</v>
      </c>
      <c r="BF412" s="4">
        <v>1216567.5188789368</v>
      </c>
      <c r="BG412" s="4">
        <v>1271842.4641799927</v>
      </c>
      <c r="BH412" s="4">
        <v>1348424.7509384155</v>
      </c>
      <c r="BI412" s="4">
        <v>1454067.0110473633</v>
      </c>
      <c r="BJ412" s="4">
        <v>1544847.1875534058</v>
      </c>
      <c r="BK412" s="4">
        <v>1619755.1818618774</v>
      </c>
      <c r="BL412" s="4">
        <v>1701581.1419677734</v>
      </c>
    </row>
    <row r="413" spans="1:64" x14ac:dyDescent="0.25">
      <c r="A413">
        <v>335</v>
      </c>
      <c r="C413" s="10">
        <v>1.35</v>
      </c>
      <c r="D413" s="11">
        <v>2.1999999999999999E-2</v>
      </c>
      <c r="F413" s="1">
        <f t="shared" si="106"/>
        <v>15.177182839133522</v>
      </c>
      <c r="G413" s="1">
        <f t="shared" si="106"/>
        <v>15.934522559426048</v>
      </c>
      <c r="H413" s="1">
        <f t="shared" si="106"/>
        <v>16.691862279718574</v>
      </c>
      <c r="I413" s="1">
        <f t="shared" si="106"/>
        <v>17.455612147938123</v>
      </c>
      <c r="J413" s="1">
        <f t="shared" si="106"/>
        <v>18.279372960870916</v>
      </c>
      <c r="K413" s="1">
        <f t="shared" si="106"/>
        <v>19.21204729947177</v>
      </c>
      <c r="L413" s="1">
        <f t="shared" si="105"/>
        <v>20.288821064342152</v>
      </c>
      <c r="M413" s="1">
        <f t="shared" si="105"/>
        <v>21.811981201171875</v>
      </c>
      <c r="N413" s="1">
        <f t="shared" si="104"/>
        <v>23.301333410089665</v>
      </c>
      <c r="O413" s="1">
        <f t="shared" si="104"/>
        <v>24.475258150967683</v>
      </c>
      <c r="P413" s="1">
        <f t="shared" si="104"/>
        <v>25.649247186834163</v>
      </c>
      <c r="R413" s="1">
        <f t="shared" si="107"/>
        <v>61.572773778742018</v>
      </c>
      <c r="S413" s="1">
        <f t="shared" si="100"/>
        <v>77.1286264780218</v>
      </c>
      <c r="T413" s="1">
        <f t="shared" si="100"/>
        <v>93.441818897594118</v>
      </c>
      <c r="U413" s="1">
        <f t="shared" si="100"/>
        <v>110.51555611142247</v>
      </c>
      <c r="V413" s="1">
        <f t="shared" si="100"/>
        <v>128.38304866582698</v>
      </c>
      <c r="W413" s="1">
        <f t="shared" si="99"/>
        <v>147.12875879599832</v>
      </c>
      <c r="X413" s="1">
        <f t="shared" si="99"/>
        <v>166.87919297790529</v>
      </c>
      <c r="Y413" s="1">
        <f t="shared" si="99"/>
        <v>187.92959411066229</v>
      </c>
      <c r="Z413" s="1">
        <f t="shared" si="99"/>
        <v>210.48625141629307</v>
      </c>
      <c r="AA413" s="1">
        <f t="shared" si="99"/>
        <v>234.37454719682174</v>
      </c>
      <c r="AB413" s="1">
        <f t="shared" si="99"/>
        <v>259.43679986572266</v>
      </c>
      <c r="AC413" t="s">
        <v>27</v>
      </c>
      <c r="AD413" s="4">
        <v>92.702379862467453</v>
      </c>
      <c r="AE413" s="4">
        <v>97.330780029296875</v>
      </c>
      <c r="AF413" s="4">
        <v>101.9591801961263</v>
      </c>
      <c r="AG413" s="4">
        <v>106.63980865478516</v>
      </c>
      <c r="AH413" s="4">
        <v>111.62951914469402</v>
      </c>
      <c r="AI413" s="4">
        <v>117.25123087565105</v>
      </c>
      <c r="AJ413" s="4">
        <v>123.97421773274739</v>
      </c>
      <c r="AK413" s="4">
        <v>133.687255859375</v>
      </c>
      <c r="AL413" s="4">
        <v>142.36981201171875</v>
      </c>
      <c r="AM413" s="4">
        <v>149.54366556803384</v>
      </c>
      <c r="AN413" s="4">
        <v>156.71804300944009</v>
      </c>
      <c r="AP413" s="4">
        <v>661118.08447265625</v>
      </c>
      <c r="AQ413" s="4">
        <v>694107.80268859863</v>
      </c>
      <c r="AR413" s="4">
        <v>727097.52090454102</v>
      </c>
      <c r="AS413" s="4">
        <v>760366.46516418457</v>
      </c>
      <c r="AT413" s="4">
        <v>796249.48617553711</v>
      </c>
      <c r="AU413" s="4">
        <v>836876.78036499023</v>
      </c>
      <c r="AV413" s="4">
        <v>883781.04556274414</v>
      </c>
      <c r="AW413" s="4">
        <v>950129.90112304688</v>
      </c>
      <c r="AX413" s="4">
        <v>1015006.0833435059</v>
      </c>
      <c r="AY413" s="4">
        <v>1066142.2450561523</v>
      </c>
      <c r="AZ413" s="4">
        <v>1117281.2074584961</v>
      </c>
      <c r="BA413" s="4"/>
      <c r="BB413" s="4">
        <v>2682110.0258020023</v>
      </c>
      <c r="BC413" s="4">
        <v>677612.94358062744</v>
      </c>
      <c r="BD413" s="4">
        <v>710602.66179656982</v>
      </c>
      <c r="BE413" s="4">
        <v>743731.99303436279</v>
      </c>
      <c r="BF413" s="4">
        <v>778307.97566986084</v>
      </c>
      <c r="BG413" s="4">
        <v>816563.13327026367</v>
      </c>
      <c r="BH413" s="4">
        <v>860328.91296386719</v>
      </c>
      <c r="BI413" s="4">
        <v>916955.47334289551</v>
      </c>
      <c r="BJ413" s="4">
        <v>982567.99223327637</v>
      </c>
      <c r="BK413" s="4">
        <v>1040574.1641998291</v>
      </c>
      <c r="BL413" s="4">
        <v>1091711.7262573242</v>
      </c>
    </row>
    <row r="414" spans="1:64" x14ac:dyDescent="0.25">
      <c r="A414">
        <v>336</v>
      </c>
      <c r="C414" s="10">
        <v>1.1274621212121212</v>
      </c>
      <c r="D414" s="11">
        <v>2.1999999999999999E-2</v>
      </c>
      <c r="F414" s="1">
        <f t="shared" si="106"/>
        <v>13.985174156921078</v>
      </c>
      <c r="G414" s="1">
        <f t="shared" si="106"/>
        <v>14.62086363066436</v>
      </c>
      <c r="H414" s="1">
        <f t="shared" si="106"/>
        <v>15.268858185944151</v>
      </c>
      <c r="I414" s="1">
        <f t="shared" si="106"/>
        <v>15.924674432533832</v>
      </c>
      <c r="J414" s="1">
        <f t="shared" si="106"/>
        <v>16.610077926672524</v>
      </c>
      <c r="K414" s="1">
        <f t="shared" si="106"/>
        <v>17.458437797802102</v>
      </c>
      <c r="L414" s="1">
        <f t="shared" si="105"/>
        <v>18.696802310838514</v>
      </c>
      <c r="M414" s="1">
        <f t="shared" si="105"/>
        <v>20.029584415425283</v>
      </c>
      <c r="N414" s="1">
        <f t="shared" si="104"/>
        <v>21.362435334838782</v>
      </c>
      <c r="O414" s="1">
        <f t="shared" si="104"/>
        <v>22.695286775576729</v>
      </c>
      <c r="P414" s="1">
        <f t="shared" si="104"/>
        <v>24.028137694990232</v>
      </c>
      <c r="R414" s="1">
        <f t="shared" si="107"/>
        <v>57.73957536232264</v>
      </c>
      <c r="S414" s="1">
        <f t="shared" si="100"/>
        <v>72.042594256115365</v>
      </c>
      <c r="T414" s="1">
        <f t="shared" si="100"/>
        <v>86.987455164419615</v>
      </c>
      <c r="U414" s="1">
        <f t="shared" si="100"/>
        <v>102.5842214736586</v>
      </c>
      <c r="V414" s="1">
        <f t="shared" si="100"/>
        <v>118.85159765326178</v>
      </c>
      <c r="W414" s="1">
        <f t="shared" si="99"/>
        <v>135.88585551549909</v>
      </c>
      <c r="X414" s="1">
        <f t="shared" si="99"/>
        <v>153.96347556981939</v>
      </c>
      <c r="Y414" s="1">
        <f t="shared" si="99"/>
        <v>173.32666893295129</v>
      </c>
      <c r="Z414" s="1">
        <f t="shared" si="99"/>
        <v>194.02267880808333</v>
      </c>
      <c r="AA414" s="1">
        <f t="shared" si="99"/>
        <v>216.05153986329108</v>
      </c>
      <c r="AB414" s="1">
        <f t="shared" si="99"/>
        <v>239.41325209857456</v>
      </c>
      <c r="AC414" t="s">
        <v>27</v>
      </c>
      <c r="AD414" s="4">
        <v>102.11507415771484</v>
      </c>
      <c r="AE414" s="4">
        <v>106.77787780761719</v>
      </c>
      <c r="AF414" s="4">
        <v>111.54245758056641</v>
      </c>
      <c r="AG414" s="4">
        <v>116.34672546386719</v>
      </c>
      <c r="AH414" s="4">
        <v>121.30850219726562</v>
      </c>
      <c r="AI414" s="4">
        <v>127.61597188313802</v>
      </c>
      <c r="AJ414" s="4">
        <v>136.83346557617187</v>
      </c>
      <c r="AK414" s="4">
        <v>146.51061503092447</v>
      </c>
      <c r="AL414" s="4">
        <v>156.18843587239584</v>
      </c>
      <c r="AM414" s="4">
        <v>165.86625671386719</v>
      </c>
      <c r="AN414" s="4">
        <v>175.54407755533853</v>
      </c>
      <c r="AP414" s="4">
        <v>609194.18627548218</v>
      </c>
      <c r="AQ414" s="4">
        <v>636884.8197517395</v>
      </c>
      <c r="AR414" s="4">
        <v>665111.46257972717</v>
      </c>
      <c r="AS414" s="4">
        <v>693678.81828117371</v>
      </c>
      <c r="AT414" s="4">
        <v>723534.9944858551</v>
      </c>
      <c r="AU414" s="4">
        <v>760489.55047225952</v>
      </c>
      <c r="AV414" s="4">
        <v>814432.70866012573</v>
      </c>
      <c r="AW414" s="4">
        <v>872488.69713592529</v>
      </c>
      <c r="AX414" s="4">
        <v>930547.68318557739</v>
      </c>
      <c r="AY414" s="4">
        <v>988606.69194412231</v>
      </c>
      <c r="AZ414" s="4">
        <v>1046665.6779937744</v>
      </c>
      <c r="BA414" s="4"/>
      <c r="BB414" s="4">
        <v>2515135.9027827741</v>
      </c>
      <c r="BC414" s="4">
        <v>623039.50301361084</v>
      </c>
      <c r="BD414" s="4">
        <v>650998.14116573334</v>
      </c>
      <c r="BE414" s="4">
        <v>679395.14043045044</v>
      </c>
      <c r="BF414" s="4">
        <v>708606.9063835144</v>
      </c>
      <c r="BG414" s="4">
        <v>742012.27247905731</v>
      </c>
      <c r="BH414" s="4">
        <v>787461.12956619263</v>
      </c>
      <c r="BI414" s="4">
        <v>843460.70289802551</v>
      </c>
      <c r="BJ414" s="4">
        <v>901518.19016075134</v>
      </c>
      <c r="BK414" s="4">
        <v>959577.18756484985</v>
      </c>
      <c r="BL414" s="4">
        <v>1017636.1849689484</v>
      </c>
    </row>
    <row r="415" spans="1:64" x14ac:dyDescent="0.25">
      <c r="A415">
        <v>337</v>
      </c>
      <c r="C415" s="10">
        <v>1.4928030303030304</v>
      </c>
      <c r="D415" s="11">
        <v>1.9E-2</v>
      </c>
      <c r="F415" s="1">
        <f t="shared" si="106"/>
        <v>23.286590563211011</v>
      </c>
      <c r="G415" s="1">
        <f t="shared" si="106"/>
        <v>24.223070299570665</v>
      </c>
      <c r="H415" s="1">
        <f t="shared" si="106"/>
        <v>25.06025016283748</v>
      </c>
      <c r="I415" s="1">
        <f t="shared" si="106"/>
        <v>25.928073486524291</v>
      </c>
      <c r="J415" s="1">
        <f t="shared" si="106"/>
        <v>27.414417814529742</v>
      </c>
      <c r="K415" s="1">
        <f t="shared" si="106"/>
        <v>29.175935854530859</v>
      </c>
      <c r="L415" s="1">
        <f t="shared" si="105"/>
        <v>31.864630048662505</v>
      </c>
      <c r="M415" s="1">
        <f t="shared" si="105"/>
        <v>34.316506539056668</v>
      </c>
      <c r="N415" s="1">
        <f t="shared" si="104"/>
        <v>35.217152798690307</v>
      </c>
      <c r="O415" s="1">
        <f t="shared" si="104"/>
        <v>36.120199069854202</v>
      </c>
      <c r="P415" s="1">
        <f t="shared" si="104"/>
        <v>37.073011240157868</v>
      </c>
      <c r="R415" s="1">
        <f t="shared" si="107"/>
        <v>74.695420584819644</v>
      </c>
      <c r="S415" s="1">
        <f t="shared" si="100"/>
        <v>98.450251016210473</v>
      </c>
      <c r="T415" s="1">
        <f t="shared" si="100"/>
        <v>123.09191124741454</v>
      </c>
      <c r="U415" s="1">
        <f t="shared" si="100"/>
        <v>148.58607307209542</v>
      </c>
      <c r="V415" s="1">
        <f t="shared" si="100"/>
        <v>175.25731872262244</v>
      </c>
      <c r="W415" s="1">
        <f t="shared" si="99"/>
        <v>203.55249555715275</v>
      </c>
      <c r="X415" s="1">
        <f t="shared" si="99"/>
        <v>234.07277850874942</v>
      </c>
      <c r="Y415" s="1">
        <f t="shared" si="99"/>
        <v>267.163346802609</v>
      </c>
      <c r="Z415" s="1">
        <f t="shared" si="99"/>
        <v>301.93017647148247</v>
      </c>
      <c r="AA415" s="1">
        <f t="shared" si="99"/>
        <v>337.59885240575471</v>
      </c>
      <c r="AB415" s="1">
        <f t="shared" si="99"/>
        <v>374.19545756076076</v>
      </c>
      <c r="AC415" t="s">
        <v>27</v>
      </c>
      <c r="AD415" s="4">
        <v>129.10385894775391</v>
      </c>
      <c r="AE415" s="4">
        <v>134.36644744873047</v>
      </c>
      <c r="AF415" s="4">
        <v>139.071533203125</v>
      </c>
      <c r="AG415" s="4">
        <v>144.00653076171875</v>
      </c>
      <c r="AH415" s="4">
        <v>152.99976094563803</v>
      </c>
      <c r="AI415" s="4">
        <v>162.86212158203125</v>
      </c>
      <c r="AJ415" s="4">
        <v>177.65442403157553</v>
      </c>
      <c r="AK415" s="4">
        <v>191.05763753255209</v>
      </c>
      <c r="AL415" s="4">
        <v>196.42214457194009</v>
      </c>
      <c r="AM415" s="4">
        <v>201.805908203125</v>
      </c>
      <c r="AN415" s="4">
        <v>207.55545552571616</v>
      </c>
      <c r="AP415" s="4">
        <v>1014363.8849334717</v>
      </c>
      <c r="AQ415" s="4">
        <v>1055156.9422492981</v>
      </c>
      <c r="AR415" s="4">
        <v>1091624.4970932007</v>
      </c>
      <c r="AS415" s="4">
        <v>1129426.881072998</v>
      </c>
      <c r="AT415" s="4">
        <v>1194172.0400009155</v>
      </c>
      <c r="AU415" s="4">
        <v>1270903.7658233643</v>
      </c>
      <c r="AV415" s="4">
        <v>1388023.2849197388</v>
      </c>
      <c r="AW415" s="4">
        <v>1494827.0248413086</v>
      </c>
      <c r="AX415" s="4">
        <v>1534059.1759109497</v>
      </c>
      <c r="AY415" s="4">
        <v>1573395.8714828491</v>
      </c>
      <c r="AZ415" s="4">
        <v>1614900.3696212769</v>
      </c>
      <c r="BA415" s="4"/>
      <c r="BB415" s="4">
        <v>3253732.5206747437</v>
      </c>
      <c r="BC415" s="4">
        <v>1034760.4135913849</v>
      </c>
      <c r="BD415" s="4">
        <v>1073390.7196712494</v>
      </c>
      <c r="BE415" s="4">
        <v>1110525.6890830994</v>
      </c>
      <c r="BF415" s="4">
        <v>1161799.4605369568</v>
      </c>
      <c r="BG415" s="4">
        <v>1232537.9029121399</v>
      </c>
      <c r="BH415" s="4">
        <v>1329463.5253715515</v>
      </c>
      <c r="BI415" s="4">
        <v>1441425.1548805237</v>
      </c>
      <c r="BJ415" s="4">
        <v>1514443.1003761292</v>
      </c>
      <c r="BK415" s="4">
        <v>1553727.5236968994</v>
      </c>
      <c r="BL415" s="4">
        <v>1594148.120552063</v>
      </c>
    </row>
    <row r="416" spans="1:64" x14ac:dyDescent="0.25">
      <c r="A416">
        <v>338</v>
      </c>
      <c r="C416" s="10">
        <v>1.8867424242424242</v>
      </c>
      <c r="D416" s="11">
        <v>1.9E-2</v>
      </c>
      <c r="F416" s="1">
        <f t="shared" si="106"/>
        <v>30.682626451889892</v>
      </c>
      <c r="G416" s="1">
        <f t="shared" si="106"/>
        <v>31.875281629395989</v>
      </c>
      <c r="H416" s="1">
        <f t="shared" si="106"/>
        <v>33.027369918507979</v>
      </c>
      <c r="I416" s="1">
        <f t="shared" si="106"/>
        <v>34.21976424655967</v>
      </c>
      <c r="J416" s="1">
        <f t="shared" si="106"/>
        <v>35.966182750425169</v>
      </c>
      <c r="K416" s="1">
        <f t="shared" si="106"/>
        <v>37.446634265104493</v>
      </c>
      <c r="L416" s="1">
        <f t="shared" si="105"/>
        <v>39.681365564834977</v>
      </c>
      <c r="M416" s="1">
        <f t="shared" si="105"/>
        <v>41.915359681324745</v>
      </c>
      <c r="N416" s="1">
        <f t="shared" si="104"/>
        <v>43.478181172380545</v>
      </c>
      <c r="O416" s="1">
        <f t="shared" si="104"/>
        <v>44.864636153229014</v>
      </c>
      <c r="P416" s="1">
        <f t="shared" si="104"/>
        <v>46.302160920737748</v>
      </c>
      <c r="R416" s="1">
        <f t="shared" si="107"/>
        <v>126.10694275933081</v>
      </c>
      <c r="S416" s="1">
        <f t="shared" si="100"/>
        <v>157.38589679997375</v>
      </c>
      <c r="T416" s="1">
        <f t="shared" si="100"/>
        <v>189.83722257392574</v>
      </c>
      <c r="U416" s="1">
        <f t="shared" si="100"/>
        <v>223.46078965645955</v>
      </c>
      <c r="V416" s="1">
        <f t="shared" si="100"/>
        <v>258.55376315495198</v>
      </c>
      <c r="W416" s="1">
        <f t="shared" si="99"/>
        <v>295.2601716627168</v>
      </c>
      <c r="X416" s="1">
        <f t="shared" si="99"/>
        <v>333.82417157768651</v>
      </c>
      <c r="Y416" s="1">
        <f t="shared" si="99"/>
        <v>374.62253420076638</v>
      </c>
      <c r="Z416" s="1">
        <f t="shared" si="99"/>
        <v>417.31930462761903</v>
      </c>
      <c r="AA416" s="1">
        <f t="shared" si="99"/>
        <v>461.4907132904238</v>
      </c>
      <c r="AB416" s="1">
        <f t="shared" si="99"/>
        <v>507.07411182740719</v>
      </c>
      <c r="AC416" t="s">
        <v>27</v>
      </c>
      <c r="AD416" s="4">
        <v>136.79918670654297</v>
      </c>
      <c r="AE416" s="4">
        <v>142.05294799804687</v>
      </c>
      <c r="AF416" s="4">
        <v>147.06467183430991</v>
      </c>
      <c r="AG416" s="4">
        <v>152.31139119466147</v>
      </c>
      <c r="AH416" s="4">
        <v>160.53087870279947</v>
      </c>
      <c r="AI416" s="4">
        <v>166.9739990234375</v>
      </c>
      <c r="AJ416" s="4">
        <v>175.64397176106772</v>
      </c>
      <c r="AK416" s="4">
        <v>184.31136067708334</v>
      </c>
      <c r="AL416" s="4">
        <v>191.04129028320312</v>
      </c>
      <c r="AM416" s="4">
        <v>197.26812235514322</v>
      </c>
      <c r="AN416" s="4">
        <v>203.82560729980469</v>
      </c>
      <c r="AP416" s="4">
        <v>1336535.2082443237</v>
      </c>
      <c r="AQ416" s="4">
        <v>1388487.2677764893</v>
      </c>
      <c r="AR416" s="4">
        <v>1438672.2336502075</v>
      </c>
      <c r="AS416" s="4">
        <v>1490612.9305801392</v>
      </c>
      <c r="AT416" s="4">
        <v>1566686.9206085205</v>
      </c>
      <c r="AU416" s="4">
        <v>1631175.3885879517</v>
      </c>
      <c r="AV416" s="4">
        <v>1728520.2840042114</v>
      </c>
      <c r="AW416" s="4">
        <v>1825833.0677185059</v>
      </c>
      <c r="AX416" s="4">
        <v>1893909.5718688965</v>
      </c>
      <c r="AY416" s="4">
        <v>1954303.5508346558</v>
      </c>
      <c r="AZ416" s="4">
        <v>2016922.1297073364</v>
      </c>
      <c r="BA416" s="4"/>
      <c r="BB416" s="4">
        <v>5493218.4265964497</v>
      </c>
      <c r="BC416" s="4">
        <v>1362511.2380104065</v>
      </c>
      <c r="BD416" s="4">
        <v>1413579.7507133484</v>
      </c>
      <c r="BE416" s="4">
        <v>1464642.5821151733</v>
      </c>
      <c r="BF416" s="4">
        <v>1528649.9255943298</v>
      </c>
      <c r="BG416" s="4">
        <v>1598931.1545982361</v>
      </c>
      <c r="BH416" s="4">
        <v>1679847.8362960815</v>
      </c>
      <c r="BI416" s="4">
        <v>1777176.6758613586</v>
      </c>
      <c r="BJ416" s="4">
        <v>1859871.3197937012</v>
      </c>
      <c r="BK416" s="4">
        <v>1924106.5613517761</v>
      </c>
      <c r="BL416" s="4">
        <v>1985612.8402709961</v>
      </c>
    </row>
    <row r="417" spans="1:64" x14ac:dyDescent="0.25">
      <c r="A417">
        <v>339</v>
      </c>
      <c r="C417" s="10">
        <v>1.1293560606060606</v>
      </c>
      <c r="D417" s="11">
        <v>1.9E-2</v>
      </c>
      <c r="F417" s="1">
        <f t="shared" si="106"/>
        <v>23.230088537652303</v>
      </c>
      <c r="G417" s="1">
        <f t="shared" si="106"/>
        <v>24.980044523524626</v>
      </c>
      <c r="H417" s="1">
        <f t="shared" si="106"/>
        <v>26.757396697385033</v>
      </c>
      <c r="I417" s="1">
        <f t="shared" si="106"/>
        <v>28.489735215820229</v>
      </c>
      <c r="J417" s="1">
        <f t="shared" si="106"/>
        <v>30.271816956701358</v>
      </c>
      <c r="K417" s="1">
        <f t="shared" si="106"/>
        <v>32.109325546776077</v>
      </c>
      <c r="L417" s="1">
        <f t="shared" si="105"/>
        <v>33.857412056007767</v>
      </c>
      <c r="M417" s="1">
        <f t="shared" si="105"/>
        <v>34.876566646250154</v>
      </c>
      <c r="N417" s="1">
        <f t="shared" si="104"/>
        <v>35.786147972944136</v>
      </c>
      <c r="O417" s="1">
        <f t="shared" si="104"/>
        <v>36.706973313891197</v>
      </c>
      <c r="P417" s="1">
        <f t="shared" si="104"/>
        <v>37.752387784532282</v>
      </c>
      <c r="R417" s="1">
        <f t="shared" si="107"/>
        <v>95.941601589555788</v>
      </c>
      <c r="S417" s="1">
        <f t="shared" si="100"/>
        <v>120.04666812014425</v>
      </c>
      <c r="T417" s="1">
        <f t="shared" si="100"/>
        <v>145.91538873059909</v>
      </c>
      <c r="U417" s="1">
        <f t="shared" si="100"/>
        <v>173.53895468720171</v>
      </c>
      <c r="V417" s="1">
        <f t="shared" si="100"/>
        <v>202.9197307734625</v>
      </c>
      <c r="W417" s="1">
        <f t="shared" si="99"/>
        <v>234.11030202520124</v>
      </c>
      <c r="X417" s="1">
        <f t="shared" si="99"/>
        <v>267.09367082659315</v>
      </c>
      <c r="Y417" s="1">
        <f t="shared" si="99"/>
        <v>301.4606601777221</v>
      </c>
      <c r="Z417" s="1">
        <f t="shared" si="99"/>
        <v>336.79201748731924</v>
      </c>
      <c r="AA417" s="1">
        <f t="shared" si="99"/>
        <v>373.03857813073694</v>
      </c>
      <c r="AB417" s="1">
        <f t="shared" si="99"/>
        <v>410.26825867994864</v>
      </c>
      <c r="AC417" t="s">
        <v>27</v>
      </c>
      <c r="AD417" s="4">
        <v>169.84470621744791</v>
      </c>
      <c r="AE417" s="4">
        <v>182.51813252766928</v>
      </c>
      <c r="AF417" s="4">
        <v>195.32598368326822</v>
      </c>
      <c r="AG417" s="4">
        <v>207.6959228515625</v>
      </c>
      <c r="AH417" s="4">
        <v>220.27087910970053</v>
      </c>
      <c r="AI417" s="4">
        <v>233.29777018229166</v>
      </c>
      <c r="AJ417" s="4">
        <v>245.88799540201822</v>
      </c>
      <c r="AK417" s="4">
        <v>253.38672892252603</v>
      </c>
      <c r="AL417" s="4">
        <v>260.06589253743488</v>
      </c>
      <c r="AM417" s="4">
        <v>266.85456339518231</v>
      </c>
      <c r="AN417" s="4">
        <v>274.85675048828125</v>
      </c>
      <c r="AP417" s="4">
        <v>1011902.6567001343</v>
      </c>
      <c r="AQ417" s="4">
        <v>1088130.7394447327</v>
      </c>
      <c r="AR417" s="4">
        <v>1165552.200138092</v>
      </c>
      <c r="AS417" s="4">
        <v>1241012.8660011292</v>
      </c>
      <c r="AT417" s="4">
        <v>1318640.3466339111</v>
      </c>
      <c r="AU417" s="4">
        <v>1398682.2208175659</v>
      </c>
      <c r="AV417" s="4">
        <v>1474828.8691596985</v>
      </c>
      <c r="AW417" s="4">
        <v>1519223.2431106567</v>
      </c>
      <c r="AX417" s="4">
        <v>1558844.6057014465</v>
      </c>
      <c r="AY417" s="4">
        <v>1598955.7575531006</v>
      </c>
      <c r="AZ417" s="4">
        <v>1644494.0118942261</v>
      </c>
      <c r="BA417" s="4"/>
      <c r="BB417" s="4">
        <v>4179216.1652410501</v>
      </c>
      <c r="BC417" s="4">
        <v>1050016.6980724335</v>
      </c>
      <c r="BD417" s="4">
        <v>1126841.4697914124</v>
      </c>
      <c r="BE417" s="4">
        <v>1203282.5330696106</v>
      </c>
      <c r="BF417" s="4">
        <v>1279826.6063175201</v>
      </c>
      <c r="BG417" s="4">
        <v>1358661.2837257385</v>
      </c>
      <c r="BH417" s="4">
        <v>1436755.5449886322</v>
      </c>
      <c r="BI417" s="4">
        <v>1497026.0561351776</v>
      </c>
      <c r="BJ417" s="4">
        <v>1539033.9244060516</v>
      </c>
      <c r="BK417" s="4">
        <v>1578900.1816272736</v>
      </c>
      <c r="BL417" s="4">
        <v>1621724.8847236633</v>
      </c>
    </row>
    <row r="418" spans="1:64" x14ac:dyDescent="0.25">
      <c r="A418">
        <v>340</v>
      </c>
      <c r="C418" s="10">
        <v>1.3931818181818181</v>
      </c>
      <c r="D418" s="11">
        <v>1.9E-2</v>
      </c>
      <c r="F418" s="1">
        <f t="shared" si="106"/>
        <v>34.730514781731216</v>
      </c>
      <c r="G418" s="1">
        <f t="shared" si="106"/>
        <v>36.405716506705794</v>
      </c>
      <c r="H418" s="1">
        <f t="shared" si="106"/>
        <v>38.016803296932501</v>
      </c>
      <c r="I418" s="1">
        <f t="shared" si="106"/>
        <v>39.529246572489249</v>
      </c>
      <c r="J418" s="1">
        <f t="shared" si="106"/>
        <v>40.992444749311964</v>
      </c>
      <c r="K418" s="1">
        <f t="shared" si="106"/>
        <v>42.44625192542378</v>
      </c>
      <c r="L418" s="1">
        <f t="shared" si="105"/>
        <v>43.776154323189054</v>
      </c>
      <c r="M418" s="1">
        <f t="shared" si="105"/>
        <v>44.947124759684584</v>
      </c>
      <c r="N418" s="1">
        <f t="shared" si="104"/>
        <v>46.238417634359735</v>
      </c>
      <c r="O418" s="1">
        <f t="shared" si="104"/>
        <v>47.805749112384049</v>
      </c>
      <c r="P418" s="1">
        <f t="shared" si="104"/>
        <v>49.564847556290218</v>
      </c>
      <c r="R418" s="1">
        <f t="shared" si="107"/>
        <v>194.8779390497759</v>
      </c>
      <c r="S418" s="1">
        <f t="shared" si="100"/>
        <v>230.44605469399443</v>
      </c>
      <c r="T418" s="1">
        <f t="shared" si="100"/>
        <v>267.65731459581355</v>
      </c>
      <c r="U418" s="1">
        <f t="shared" si="100"/>
        <v>306.43033953052441</v>
      </c>
      <c r="V418" s="1">
        <f t="shared" si="100"/>
        <v>346.69118519142501</v>
      </c>
      <c r="W418" s="1">
        <f t="shared" si="99"/>
        <v>388.41053352879288</v>
      </c>
      <c r="X418" s="1">
        <f t="shared" si="99"/>
        <v>431.52173665309931</v>
      </c>
      <c r="Y418" s="1">
        <f t="shared" si="99"/>
        <v>475.88337619453614</v>
      </c>
      <c r="Z418" s="1">
        <f t="shared" si="99"/>
        <v>521.47614739155824</v>
      </c>
      <c r="AA418" s="1">
        <f t="shared" si="99"/>
        <v>568.4982307649301</v>
      </c>
      <c r="AB418" s="1">
        <f t="shared" si="99"/>
        <v>617.18352909926728</v>
      </c>
      <c r="AC418" t="s">
        <v>27</v>
      </c>
      <c r="AD418" s="4">
        <v>205.81883748372397</v>
      </c>
      <c r="AE418" s="4">
        <v>215.47799682617187</v>
      </c>
      <c r="AF418" s="4">
        <v>224.88442993164062</v>
      </c>
      <c r="AG418" s="4">
        <v>233.91159057617187</v>
      </c>
      <c r="AH418" s="4">
        <v>243.19309488932291</v>
      </c>
      <c r="AI418" s="4">
        <v>252.40045166015625</v>
      </c>
      <c r="AJ418" s="4">
        <v>260.62950642903644</v>
      </c>
      <c r="AK418" s="4">
        <v>267.60447692871094</v>
      </c>
      <c r="AL418" s="4">
        <v>274.84147644042969</v>
      </c>
      <c r="AM418" s="4">
        <v>283.22342936197919</v>
      </c>
      <c r="AN418" s="4">
        <v>292.96953328450519</v>
      </c>
      <c r="AP418" s="4">
        <v>1512861.2238922119</v>
      </c>
      <c r="AQ418" s="4">
        <v>1585833.0110321045</v>
      </c>
      <c r="AR418" s="4">
        <v>1656011.9516143799</v>
      </c>
      <c r="AS418" s="4">
        <v>1721893.9806976318</v>
      </c>
      <c r="AT418" s="4">
        <v>1785630.8932800293</v>
      </c>
      <c r="AU418" s="4">
        <v>1848958.73387146</v>
      </c>
      <c r="AV418" s="4">
        <v>1906889.2823181152</v>
      </c>
      <c r="AW418" s="4">
        <v>1957896.7545318604</v>
      </c>
      <c r="AX418" s="4">
        <v>2014145.47215271</v>
      </c>
      <c r="AY418" s="4">
        <v>2082418.4313354492</v>
      </c>
      <c r="AZ418" s="4">
        <v>2159044.759552002</v>
      </c>
      <c r="BA418" s="4"/>
      <c r="BB418" s="4">
        <v>8488883.0250082389</v>
      </c>
      <c r="BC418" s="4">
        <v>1549347.1174621582</v>
      </c>
      <c r="BD418" s="4">
        <v>1620922.4813232422</v>
      </c>
      <c r="BE418" s="4">
        <v>1688952.9661560059</v>
      </c>
      <c r="BF418" s="4">
        <v>1753762.4369888306</v>
      </c>
      <c r="BG418" s="4">
        <v>1817294.8135757446</v>
      </c>
      <c r="BH418" s="4">
        <v>1877924.0080947876</v>
      </c>
      <c r="BI418" s="4">
        <v>1932393.0184249878</v>
      </c>
      <c r="BJ418" s="4">
        <v>1986021.1133422852</v>
      </c>
      <c r="BK418" s="4">
        <v>2048281.9517440796</v>
      </c>
      <c r="BL418" s="4">
        <v>2120731.5954437256</v>
      </c>
    </row>
    <row r="419" spans="1:64" x14ac:dyDescent="0.25">
      <c r="A419">
        <v>341</v>
      </c>
      <c r="C419" s="10">
        <v>1.3520833333333333</v>
      </c>
      <c r="D419" s="11">
        <v>1.9E-2</v>
      </c>
      <c r="F419" s="1">
        <f t="shared" si="106"/>
        <v>55.662519412570532</v>
      </c>
      <c r="G419" s="1">
        <f t="shared" si="106"/>
        <v>58.087245220608182</v>
      </c>
      <c r="H419" s="1">
        <f t="shared" si="106"/>
        <v>60.531388070848251</v>
      </c>
      <c r="I419" s="1">
        <f t="shared" si="106"/>
        <v>62.947572580973308</v>
      </c>
      <c r="J419" s="1">
        <f t="shared" si="106"/>
        <v>65.363852119445795</v>
      </c>
      <c r="K419" s="1">
        <f t="shared" si="106"/>
        <v>67.493609937032062</v>
      </c>
      <c r="L419" s="1">
        <f t="shared" si="105"/>
        <v>69.816262796190045</v>
      </c>
      <c r="M419" s="1">
        <f t="shared" si="105"/>
        <v>71.447330602010098</v>
      </c>
      <c r="N419" s="1">
        <f t="shared" si="104"/>
        <v>72.844074757893878</v>
      </c>
      <c r="O419" s="1">
        <f t="shared" si="104"/>
        <v>74.240920193990078</v>
      </c>
      <c r="P419" s="1">
        <f t="shared" si="104"/>
        <v>75.637438032362198</v>
      </c>
      <c r="R419" s="1">
        <f t="shared" si="107"/>
        <v>587.63005015065926</v>
      </c>
      <c r="S419" s="1">
        <f t="shared" si="100"/>
        <v>644.50493246724864</v>
      </c>
      <c r="T419" s="1">
        <f t="shared" si="100"/>
        <v>703.81424911297688</v>
      </c>
      <c r="U419" s="1">
        <f t="shared" si="100"/>
        <v>765.55372943888767</v>
      </c>
      <c r="V419" s="1">
        <f t="shared" si="100"/>
        <v>829.70944178909724</v>
      </c>
      <c r="W419" s="1">
        <f t="shared" si="99"/>
        <v>896.13817281733623</v>
      </c>
      <c r="X419" s="1">
        <f t="shared" si="99"/>
        <v>964.79310918394731</v>
      </c>
      <c r="Y419" s="1">
        <f t="shared" si="99"/>
        <v>1035.4249058830474</v>
      </c>
      <c r="Z419" s="1">
        <f t="shared" si="99"/>
        <v>1107.5706085629993</v>
      </c>
      <c r="AA419" s="1">
        <f t="shared" si="99"/>
        <v>1181.1131060389412</v>
      </c>
      <c r="AB419" s="1">
        <f t="shared" si="99"/>
        <v>1256.0522851521173</v>
      </c>
      <c r="AC419" t="s">
        <v>27</v>
      </c>
      <c r="AD419" s="4">
        <v>333.97571818033856</v>
      </c>
      <c r="AE419" s="4">
        <v>348.76514689127606</v>
      </c>
      <c r="AF419" s="4">
        <v>363.71412150065106</v>
      </c>
      <c r="AG419" s="4">
        <v>378.43427530924481</v>
      </c>
      <c r="AH419" s="4">
        <v>393.15516153971356</v>
      </c>
      <c r="AI419" s="4">
        <v>406.96722412109375</v>
      </c>
      <c r="AJ419" s="4">
        <v>421.77238972981769</v>
      </c>
      <c r="AK419" s="4">
        <v>432.27946980794269</v>
      </c>
      <c r="AL419" s="4">
        <v>441.23480224609375</v>
      </c>
      <c r="AM419" s="4">
        <v>450.19026692708331</v>
      </c>
      <c r="AN419" s="4">
        <v>459.14306640625</v>
      </c>
      <c r="AP419" s="4">
        <v>2424659.3456115723</v>
      </c>
      <c r="AQ419" s="4">
        <v>2530280.4018096924</v>
      </c>
      <c r="AR419" s="4">
        <v>2636747.2643661499</v>
      </c>
      <c r="AS419" s="4">
        <v>2741996.2616271973</v>
      </c>
      <c r="AT419" s="4">
        <v>2847249.3983230591</v>
      </c>
      <c r="AU419" s="4">
        <v>2940021.6488571167</v>
      </c>
      <c r="AV419" s="4">
        <v>3041196.4074020386</v>
      </c>
      <c r="AW419" s="4">
        <v>3112245.7210235596</v>
      </c>
      <c r="AX419" s="4">
        <v>3173087.8964538574</v>
      </c>
      <c r="AY419" s="4">
        <v>3233934.4836502075</v>
      </c>
      <c r="AZ419" s="4">
        <v>3294766.8006896973</v>
      </c>
      <c r="BA419" s="4"/>
      <c r="BB419" s="4">
        <v>25597164.984562717</v>
      </c>
      <c r="BC419" s="4">
        <v>2477469.8737106323</v>
      </c>
      <c r="BD419" s="4">
        <v>2583513.8330879211</v>
      </c>
      <c r="BE419" s="4">
        <v>2689371.7629966736</v>
      </c>
      <c r="BF419" s="4">
        <v>2794622.8299751282</v>
      </c>
      <c r="BG419" s="4">
        <v>2893635.5235900879</v>
      </c>
      <c r="BH419" s="4">
        <v>2990609.0281295776</v>
      </c>
      <c r="BI419" s="4">
        <v>3076721.0642127991</v>
      </c>
      <c r="BJ419" s="4">
        <v>3142666.8087387085</v>
      </c>
      <c r="BK419" s="4">
        <v>3203511.1900520325</v>
      </c>
      <c r="BL419" s="4">
        <v>3264350.6421699524</v>
      </c>
    </row>
    <row r="420" spans="1:64" x14ac:dyDescent="0.25">
      <c r="A420">
        <v>342</v>
      </c>
      <c r="C420" s="10">
        <v>1.3977272727272727</v>
      </c>
      <c r="D420" s="11">
        <v>1.9E-2</v>
      </c>
      <c r="F420" s="1">
        <f t="shared" si="106"/>
        <v>58.927371316704871</v>
      </c>
      <c r="G420" s="1">
        <f t="shared" si="106"/>
        <v>60.662602448266398</v>
      </c>
      <c r="H420" s="1">
        <f t="shared" si="106"/>
        <v>62.369650092006715</v>
      </c>
      <c r="I420" s="1">
        <f t="shared" si="106"/>
        <v>64.07693815625403</v>
      </c>
      <c r="J420" s="1">
        <f t="shared" si="106"/>
        <v>65.784009066495031</v>
      </c>
      <c r="K420" s="1">
        <f t="shared" si="106"/>
        <v>67.534223824493154</v>
      </c>
      <c r="L420" s="1">
        <f t="shared" si="105"/>
        <v>69.29948037517957</v>
      </c>
      <c r="M420" s="1">
        <f t="shared" si="105"/>
        <v>70.845795276736425</v>
      </c>
      <c r="N420" s="1">
        <f t="shared" si="104"/>
        <v>72.372269023548469</v>
      </c>
      <c r="O420" s="1">
        <f t="shared" si="104"/>
        <v>73.934562840737584</v>
      </c>
      <c r="P420" s="1">
        <f t="shared" si="104"/>
        <v>75.497316817606773</v>
      </c>
      <c r="R420" s="1">
        <f t="shared" si="107"/>
        <v>544.78758860012715</v>
      </c>
      <c r="S420" s="1">
        <f t="shared" si="100"/>
        <v>604.58257548261281</v>
      </c>
      <c r="T420" s="1">
        <f t="shared" si="100"/>
        <v>666.09870175274932</v>
      </c>
      <c r="U420" s="1">
        <f t="shared" si="100"/>
        <v>729.32199587687967</v>
      </c>
      <c r="V420" s="1">
        <f t="shared" si="100"/>
        <v>794.25246948825418</v>
      </c>
      <c r="W420" s="1">
        <f t="shared" si="99"/>
        <v>860.91158593374826</v>
      </c>
      <c r="X420" s="1">
        <f t="shared" si="99"/>
        <v>929.32843803358458</v>
      </c>
      <c r="Y420" s="1">
        <f t="shared" si="99"/>
        <v>999.40107585954252</v>
      </c>
      <c r="Z420" s="1">
        <f t="shared" si="99"/>
        <v>1071.0101080096849</v>
      </c>
      <c r="AA420" s="1">
        <f t="shared" si="99"/>
        <v>1144.1635239418279</v>
      </c>
      <c r="AB420" s="1">
        <f t="shared" si="99"/>
        <v>1218.879463771</v>
      </c>
      <c r="AC420" t="s">
        <v>27</v>
      </c>
      <c r="AD420" s="4">
        <v>353.32729085286456</v>
      </c>
      <c r="AE420" s="4">
        <v>363.82569376627606</v>
      </c>
      <c r="AF420" s="4">
        <v>374.36849975585937</v>
      </c>
      <c r="AG420" s="4">
        <v>384.91166178385419</v>
      </c>
      <c r="AH420" s="4">
        <v>395.45514933268231</v>
      </c>
      <c r="AI420" s="4">
        <v>406.33804321289062</v>
      </c>
      <c r="AJ420" s="4">
        <v>417.33930460611981</v>
      </c>
      <c r="AK420" s="4">
        <v>426.61726888020831</v>
      </c>
      <c r="AL420" s="4">
        <v>435.49919637044269</v>
      </c>
      <c r="AM420" s="4">
        <v>444.52234903971356</v>
      </c>
      <c r="AN420" s="4">
        <v>453.54753621419269</v>
      </c>
      <c r="AP420" s="4">
        <v>2566876.2945556641</v>
      </c>
      <c r="AQ420" s="4">
        <v>2642462.9626464844</v>
      </c>
      <c r="AR420" s="4">
        <v>2716821.9580078125</v>
      </c>
      <c r="AS420" s="4">
        <v>2791191.4260864258</v>
      </c>
      <c r="AT420" s="4">
        <v>2865551.4349365234</v>
      </c>
      <c r="AU420" s="4">
        <v>2941790.7897949219</v>
      </c>
      <c r="AV420" s="4">
        <v>3018685.3651428223</v>
      </c>
      <c r="AW420" s="4">
        <v>3086042.8422546387</v>
      </c>
      <c r="AX420" s="4">
        <v>3152536.0386657715</v>
      </c>
      <c r="AY420" s="4">
        <v>3220589.5573425293</v>
      </c>
      <c r="AZ420" s="4">
        <v>3288663.1205749512</v>
      </c>
      <c r="BA420" s="4"/>
      <c r="BB420" s="4">
        <v>23730947.35942154</v>
      </c>
      <c r="BC420" s="4">
        <v>2604669.6286010742</v>
      </c>
      <c r="BD420" s="4">
        <v>2679642.4603271484</v>
      </c>
      <c r="BE420" s="4">
        <v>2754006.6920471191</v>
      </c>
      <c r="BF420" s="4">
        <v>2828371.4305114746</v>
      </c>
      <c r="BG420" s="4">
        <v>2903671.1123657227</v>
      </c>
      <c r="BH420" s="4">
        <v>2980238.0774688721</v>
      </c>
      <c r="BI420" s="4">
        <v>3052364.1036987305</v>
      </c>
      <c r="BJ420" s="4">
        <v>3119289.4404602051</v>
      </c>
      <c r="BK420" s="4">
        <v>3186562.7980041504</v>
      </c>
      <c r="BL420" s="4">
        <v>3254626.3389587402</v>
      </c>
    </row>
    <row r="421" spans="1:64" x14ac:dyDescent="0.25">
      <c r="A421">
        <v>343</v>
      </c>
      <c r="C421" s="10">
        <v>0.84147727272727268</v>
      </c>
      <c r="D421" s="11">
        <v>1.9E-2</v>
      </c>
      <c r="F421" s="1">
        <f t="shared" si="106"/>
        <v>31.459051605098505</v>
      </c>
      <c r="G421" s="1">
        <f t="shared" si="106"/>
        <v>32.196021232920245</v>
      </c>
      <c r="H421" s="1">
        <f t="shared" si="106"/>
        <v>32.932990082564764</v>
      </c>
      <c r="I421" s="1">
        <f t="shared" si="106"/>
        <v>33.992087728852411</v>
      </c>
      <c r="J421" s="1">
        <f t="shared" si="106"/>
        <v>35.809349437850237</v>
      </c>
      <c r="K421" s="1">
        <f t="shared" si="106"/>
        <v>37.795896598458619</v>
      </c>
      <c r="L421" s="1">
        <f t="shared" si="105"/>
        <v>38.92231202191229</v>
      </c>
      <c r="M421" s="1">
        <f t="shared" si="105"/>
        <v>39.56355729116224</v>
      </c>
      <c r="N421" s="1">
        <f t="shared" si="104"/>
        <v>40.148664855431591</v>
      </c>
      <c r="O421" s="1">
        <f t="shared" si="104"/>
        <v>40.733818332157185</v>
      </c>
      <c r="P421" s="1">
        <f t="shared" si="104"/>
        <v>41.31897258706001</v>
      </c>
      <c r="R421" s="1">
        <f t="shared" si="107"/>
        <v>340.51233400465958</v>
      </c>
      <c r="S421" s="1">
        <f t="shared" si="100"/>
        <v>372.33987042366897</v>
      </c>
      <c r="T421" s="1">
        <f t="shared" si="100"/>
        <v>404.90437608141144</v>
      </c>
      <c r="U421" s="1">
        <f t="shared" si="100"/>
        <v>438.36691498712003</v>
      </c>
      <c r="V421" s="1">
        <f t="shared" si="100"/>
        <v>473.26763357047133</v>
      </c>
      <c r="W421" s="1">
        <f t="shared" si="99"/>
        <v>510.07025658862574</v>
      </c>
      <c r="X421" s="1">
        <f t="shared" si="99"/>
        <v>548.42936089881118</v>
      </c>
      <c r="Y421" s="1">
        <f t="shared" si="99"/>
        <v>587.67229555534846</v>
      </c>
      <c r="Z421" s="1">
        <f t="shared" si="99"/>
        <v>627.52840662864537</v>
      </c>
      <c r="AA421" s="1">
        <f t="shared" si="99"/>
        <v>667.96964822243979</v>
      </c>
      <c r="AB421" s="1">
        <f t="shared" si="99"/>
        <v>708.99604368204837</v>
      </c>
      <c r="AC421" t="s">
        <v>27</v>
      </c>
      <c r="AD421" s="4">
        <v>308.09185791015625</v>
      </c>
      <c r="AE421" s="4">
        <v>315.30277506510419</v>
      </c>
      <c r="AF421" s="4">
        <v>322.51368204752606</v>
      </c>
      <c r="AG421" s="4">
        <v>332.87684122721356</v>
      </c>
      <c r="AH421" s="4">
        <v>349.47050984700519</v>
      </c>
      <c r="AI421" s="4">
        <v>368.63200887044269</v>
      </c>
      <c r="AJ421" s="4">
        <v>380.74123128255206</v>
      </c>
      <c r="AK421" s="4">
        <v>387.38255818684894</v>
      </c>
      <c r="AL421" s="4">
        <v>393.29004923502606</v>
      </c>
      <c r="AM421" s="4">
        <v>399.19813028971356</v>
      </c>
      <c r="AN421" s="4">
        <v>405.10622151692706</v>
      </c>
      <c r="AP421" s="4">
        <v>1370356.2879180908</v>
      </c>
      <c r="AQ421" s="4">
        <v>1402458.6849060059</v>
      </c>
      <c r="AR421" s="4">
        <v>1434561.047996521</v>
      </c>
      <c r="AS421" s="4">
        <v>1480695.341468811</v>
      </c>
      <c r="AT421" s="4">
        <v>1559855.2615127563</v>
      </c>
      <c r="AU421" s="4">
        <v>1646389.2558288574</v>
      </c>
      <c r="AV421" s="4">
        <v>1695455.9116744995</v>
      </c>
      <c r="AW421" s="4">
        <v>1723388.5556030273</v>
      </c>
      <c r="AX421" s="4">
        <v>1748875.8411026001</v>
      </c>
      <c r="AY421" s="4">
        <v>1774365.1265487671</v>
      </c>
      <c r="AZ421" s="4">
        <v>1799854.445892334</v>
      </c>
      <c r="BA421" s="4"/>
      <c r="BB421" s="4">
        <v>14832717.269242972</v>
      </c>
      <c r="BC421" s="4">
        <v>1386407.4864120483</v>
      </c>
      <c r="BD421" s="4">
        <v>1418509.8664512634</v>
      </c>
      <c r="BE421" s="4">
        <v>1457628.194732666</v>
      </c>
      <c r="BF421" s="4">
        <v>1520275.3014907837</v>
      </c>
      <c r="BG421" s="4">
        <v>1603122.2586708069</v>
      </c>
      <c r="BH421" s="4">
        <v>1670922.5837516785</v>
      </c>
      <c r="BI421" s="4">
        <v>1709422.2336387634</v>
      </c>
      <c r="BJ421" s="4">
        <v>1736132.1983528137</v>
      </c>
      <c r="BK421" s="4">
        <v>1761620.4838256836</v>
      </c>
      <c r="BL421" s="4">
        <v>1787109.7862205505</v>
      </c>
    </row>
    <row r="422" spans="1:64" x14ac:dyDescent="0.25">
      <c r="A422">
        <v>344</v>
      </c>
      <c r="C422" s="10">
        <v>1.3424242424242425</v>
      </c>
      <c r="D422" s="11">
        <v>1.9E-2</v>
      </c>
      <c r="F422" s="1">
        <f t="shared" si="106"/>
        <v>63.127473184885069</v>
      </c>
      <c r="G422" s="1">
        <f t="shared" si="106"/>
        <v>64.361605330538154</v>
      </c>
      <c r="H422" s="1">
        <f t="shared" si="106"/>
        <v>65.59539359717111</v>
      </c>
      <c r="I422" s="1">
        <f t="shared" si="106"/>
        <v>67.022168756210007</v>
      </c>
      <c r="J422" s="1">
        <f t="shared" si="106"/>
        <v>68.400609670591749</v>
      </c>
      <c r="K422" s="1">
        <f t="shared" si="106"/>
        <v>70.344449766104759</v>
      </c>
      <c r="L422" s="1">
        <f t="shared" si="105"/>
        <v>72.698408422829147</v>
      </c>
      <c r="M422" s="1">
        <f t="shared" si="105"/>
        <v>74.514789821600232</v>
      </c>
      <c r="N422" s="1">
        <f t="shared" si="104"/>
        <v>76.241670808538146</v>
      </c>
      <c r="O422" s="1">
        <f t="shared" si="104"/>
        <v>77.968186811967328</v>
      </c>
      <c r="P422" s="1">
        <f t="shared" si="104"/>
        <v>79.694972207986297</v>
      </c>
      <c r="R422" s="1">
        <f t="shared" si="107"/>
        <v>810.7085372392919</v>
      </c>
      <c r="S422" s="1">
        <f t="shared" si="100"/>
        <v>874.45307649700351</v>
      </c>
      <c r="T422" s="1">
        <f t="shared" si="100"/>
        <v>939.43157596085814</v>
      </c>
      <c r="U422" s="1">
        <f t="shared" si="100"/>
        <v>1005.7403571375487</v>
      </c>
      <c r="V422" s="1">
        <f t="shared" si="100"/>
        <v>1073.4517463509496</v>
      </c>
      <c r="W422" s="1">
        <f t="shared" si="99"/>
        <v>1142.8242760692979</v>
      </c>
      <c r="X422" s="1">
        <f t="shared" si="99"/>
        <v>1214.3457051637647</v>
      </c>
      <c r="Y422" s="1">
        <f t="shared" si="99"/>
        <v>1287.9523042859794</v>
      </c>
      <c r="Z422" s="1">
        <f t="shared" si="99"/>
        <v>1363.3305346010486</v>
      </c>
      <c r="AA422" s="1">
        <f t="shared" si="99"/>
        <v>1440.4354634113013</v>
      </c>
      <c r="AB422" s="1">
        <f t="shared" si="99"/>
        <v>1519.2670429212781</v>
      </c>
      <c r="AC422" t="s">
        <v>27</v>
      </c>
      <c r="AD422" s="4">
        <v>381.37367757161456</v>
      </c>
      <c r="AE422" s="4">
        <v>388.62958780924481</v>
      </c>
      <c r="AF422" s="4">
        <v>395.88433837890625</v>
      </c>
      <c r="AG422" s="4">
        <v>404.93728637695312</v>
      </c>
      <c r="AH422" s="4">
        <v>414.13633219401044</v>
      </c>
      <c r="AI422" s="4">
        <v>427.36081949869794</v>
      </c>
      <c r="AJ422" s="4">
        <v>443.21896362304687</v>
      </c>
      <c r="AK422" s="4">
        <v>454.672119140625</v>
      </c>
      <c r="AL422" s="4">
        <v>465.39180501302081</v>
      </c>
      <c r="AM422" s="4">
        <v>476.1094970703125</v>
      </c>
      <c r="AN422" s="4">
        <v>486.82907104492187</v>
      </c>
      <c r="AP422" s="4">
        <v>2749832.7319335937</v>
      </c>
      <c r="AQ422" s="4">
        <v>2803591.5281982422</v>
      </c>
      <c r="AR422" s="4">
        <v>2857335.3450927734</v>
      </c>
      <c r="AS422" s="4">
        <v>2919485.6710205078</v>
      </c>
      <c r="AT422" s="4">
        <v>2979530.5572509766</v>
      </c>
      <c r="AU422" s="4">
        <v>3064204.2318115234</v>
      </c>
      <c r="AV422" s="4">
        <v>3166742.6708984375</v>
      </c>
      <c r="AW422" s="4">
        <v>3245864.2446289063</v>
      </c>
      <c r="AX422" s="4">
        <v>3321087.1804199219</v>
      </c>
      <c r="AY422" s="4">
        <v>3396294.2175292969</v>
      </c>
      <c r="AZ422" s="4">
        <v>3471512.9893798828</v>
      </c>
      <c r="BA422" s="4"/>
      <c r="BB422" s="4">
        <v>35314463.882143557</v>
      </c>
      <c r="BC422" s="4">
        <v>2776712.130065918</v>
      </c>
      <c r="BD422" s="4">
        <v>2830463.4366455078</v>
      </c>
      <c r="BE422" s="4">
        <v>2888410.5080566406</v>
      </c>
      <c r="BF422" s="4">
        <v>2949508.1141357422</v>
      </c>
      <c r="BG422" s="4">
        <v>3021867.39453125</v>
      </c>
      <c r="BH422" s="4">
        <v>3115473.4513549805</v>
      </c>
      <c r="BI422" s="4">
        <v>3206303.4577636719</v>
      </c>
      <c r="BJ422" s="4">
        <v>3283475.7125244141</v>
      </c>
      <c r="BK422" s="4">
        <v>3358690.6989746094</v>
      </c>
      <c r="BL422" s="4">
        <v>3433903.6034545898</v>
      </c>
    </row>
    <row r="423" spans="1:64" x14ac:dyDescent="0.25">
      <c r="A423">
        <v>345</v>
      </c>
      <c r="C423" s="10">
        <v>1.6575757575757575</v>
      </c>
      <c r="D423" s="11">
        <v>2.8000000000000001E-2</v>
      </c>
      <c r="F423" s="1">
        <f t="shared" si="106"/>
        <v>105.7365770632461</v>
      </c>
      <c r="G423" s="1">
        <f t="shared" si="106"/>
        <v>107.48749937227387</v>
      </c>
      <c r="H423" s="1">
        <f t="shared" si="106"/>
        <v>109.43862869641012</v>
      </c>
      <c r="I423" s="1">
        <f t="shared" si="106"/>
        <v>111.51396460835271</v>
      </c>
      <c r="J423" s="1">
        <f t="shared" si="106"/>
        <v>113.95003122937472</v>
      </c>
      <c r="K423" s="1">
        <f t="shared" si="106"/>
        <v>116.26771315897791</v>
      </c>
      <c r="L423" s="1">
        <f t="shared" si="105"/>
        <v>118.43534712918424</v>
      </c>
      <c r="M423" s="1">
        <f t="shared" si="105"/>
        <v>120.3394506140955</v>
      </c>
      <c r="N423" s="1">
        <f t="shared" si="104"/>
        <v>122.18976517214044</v>
      </c>
      <c r="O423" s="1">
        <f t="shared" si="104"/>
        <v>124.04021462404586</v>
      </c>
      <c r="P423" s="1">
        <f t="shared" si="104"/>
        <v>125.89076524634663</v>
      </c>
      <c r="R423" s="1">
        <f t="shared" si="107"/>
        <v>738.10229074856102</v>
      </c>
      <c r="S423" s="1">
        <f t="shared" si="100"/>
        <v>844.71432896632098</v>
      </c>
      <c r="T423" s="1">
        <f t="shared" si="100"/>
        <v>953.17739300066296</v>
      </c>
      <c r="U423" s="1">
        <f t="shared" si="100"/>
        <v>1063.6536896530445</v>
      </c>
      <c r="V423" s="1">
        <f t="shared" si="100"/>
        <v>1176.3856875719082</v>
      </c>
      <c r="W423" s="1">
        <f t="shared" si="99"/>
        <v>1291.4945597660844</v>
      </c>
      <c r="X423" s="1">
        <f t="shared" si="99"/>
        <v>1408.8460899101656</v>
      </c>
      <c r="Y423" s="1">
        <f t="shared" si="99"/>
        <v>1528.2334887818054</v>
      </c>
      <c r="Z423" s="1">
        <f t="shared" si="99"/>
        <v>1649.4980966749233</v>
      </c>
      <c r="AA423" s="1">
        <f t="shared" si="99"/>
        <v>1772.6130865730165</v>
      </c>
      <c r="AB423" s="1">
        <f t="shared" si="99"/>
        <v>1897.5785765082128</v>
      </c>
      <c r="AC423" t="s">
        <v>27</v>
      </c>
      <c r="AD423" s="4">
        <v>539.52621459960937</v>
      </c>
      <c r="AE423" s="4">
        <v>548.72600301106775</v>
      </c>
      <c r="AF423" s="4">
        <v>559.25404866536462</v>
      </c>
      <c r="AG423" s="4">
        <v>570.56894938151038</v>
      </c>
      <c r="AH423" s="4">
        <v>583.08079020182288</v>
      </c>
      <c r="AI423" s="4">
        <v>594.80891927083337</v>
      </c>
      <c r="AJ423" s="4">
        <v>605.54128011067712</v>
      </c>
      <c r="AK423" s="4">
        <v>615.39959716796875</v>
      </c>
      <c r="AL423" s="4">
        <v>625.08011881510413</v>
      </c>
      <c r="AM423" s="4">
        <v>634.76108805338538</v>
      </c>
      <c r="AN423" s="4">
        <v>644.44240315755212</v>
      </c>
      <c r="AP423" s="4">
        <v>4605885.296875</v>
      </c>
      <c r="AQ423" s="4">
        <v>4682155.47265625</v>
      </c>
      <c r="AR423" s="4">
        <v>4767146.666015625</v>
      </c>
      <c r="AS423" s="4">
        <v>4857548.2983398438</v>
      </c>
      <c r="AT423" s="4">
        <v>4963663.3603515625</v>
      </c>
      <c r="AU423" s="4">
        <v>5064621.5852050781</v>
      </c>
      <c r="AV423" s="4">
        <v>5159043.7209472656</v>
      </c>
      <c r="AW423" s="4">
        <v>5241986.46875</v>
      </c>
      <c r="AX423" s="4">
        <v>5322586.1708984375</v>
      </c>
      <c r="AY423" s="4">
        <v>5403191.7490234375</v>
      </c>
      <c r="AZ423" s="4">
        <v>5483801.7341308594</v>
      </c>
      <c r="BA423" s="4"/>
      <c r="BB423" s="4">
        <v>32151735.78500732</v>
      </c>
      <c r="BC423" s="4">
        <v>4644020.384765625</v>
      </c>
      <c r="BD423" s="4">
        <v>4724651.0693359375</v>
      </c>
      <c r="BE423" s="4">
        <v>4812347.4821777344</v>
      </c>
      <c r="BF423" s="4">
        <v>4910605.8293457031</v>
      </c>
      <c r="BG423" s="4">
        <v>5014142.4727783203</v>
      </c>
      <c r="BH423" s="4">
        <v>5111832.6530761719</v>
      </c>
      <c r="BI423" s="4">
        <v>5200515.0948486328</v>
      </c>
      <c r="BJ423" s="4">
        <v>5282286.3198242188</v>
      </c>
      <c r="BK423" s="4">
        <v>5362888.9599609375</v>
      </c>
      <c r="BL423" s="4">
        <v>5443496.7415771484</v>
      </c>
    </row>
    <row r="424" spans="1:64" x14ac:dyDescent="0.25">
      <c r="A424">
        <v>346</v>
      </c>
      <c r="C424" s="10">
        <v>1.5509469696969698</v>
      </c>
      <c r="D424" s="11">
        <v>2.8000000000000001E-2</v>
      </c>
      <c r="F424" s="1">
        <f t="shared" si="106"/>
        <v>111.74676012506826</v>
      </c>
      <c r="G424" s="1">
        <f t="shared" si="106"/>
        <v>113.84407201929854</v>
      </c>
      <c r="H424" s="1">
        <f t="shared" si="106"/>
        <v>116.0643559661669</v>
      </c>
      <c r="I424" s="1">
        <f t="shared" si="106"/>
        <v>118.36497951223831</v>
      </c>
      <c r="J424" s="1">
        <f t="shared" si="106"/>
        <v>120.66520146071309</v>
      </c>
      <c r="K424" s="1">
        <f t="shared" si="106"/>
        <v>122.85530247964149</v>
      </c>
      <c r="L424" s="1">
        <f t="shared" si="105"/>
        <v>125.79375193432124</v>
      </c>
      <c r="M424" s="1">
        <f t="shared" si="105"/>
        <v>128.9260697602131</v>
      </c>
      <c r="N424" s="1">
        <f t="shared" si="104"/>
        <v>132.04867466137537</v>
      </c>
      <c r="O424" s="1">
        <f t="shared" si="104"/>
        <v>135.17043620758477</v>
      </c>
      <c r="P424" s="1">
        <f t="shared" si="104"/>
        <v>137.10450728445343</v>
      </c>
      <c r="R424" s="1">
        <f t="shared" si="107"/>
        <v>954.61885113007838</v>
      </c>
      <c r="S424" s="1">
        <f t="shared" si="100"/>
        <v>1067.4142672022617</v>
      </c>
      <c r="T424" s="1">
        <f t="shared" si="100"/>
        <v>1182.3684811949945</v>
      </c>
      <c r="U424" s="1">
        <f t="shared" si="100"/>
        <v>1299.5831489341972</v>
      </c>
      <c r="V424" s="1">
        <f t="shared" si="100"/>
        <v>1419.0982394206728</v>
      </c>
      <c r="W424" s="1">
        <f t="shared" si="100"/>
        <v>1540.8584913908501</v>
      </c>
      <c r="X424" s="1">
        <f t="shared" si="100"/>
        <v>1665.1830185978315</v>
      </c>
      <c r="Y424" s="1">
        <f t="shared" si="100"/>
        <v>1792.5429294450987</v>
      </c>
      <c r="Z424" s="1">
        <f t="shared" si="100"/>
        <v>1923.030301655893</v>
      </c>
      <c r="AA424" s="1">
        <f t="shared" si="100"/>
        <v>2056.639857090373</v>
      </c>
      <c r="AB424" s="1">
        <f t="shared" si="100"/>
        <v>2192.7773288363919</v>
      </c>
      <c r="AC424" t="s">
        <v>27</v>
      </c>
      <c r="AD424" s="4">
        <v>581.57427978515625</v>
      </c>
      <c r="AE424" s="4">
        <v>592.56819661458337</v>
      </c>
      <c r="AF424" s="4">
        <v>604.6646728515625</v>
      </c>
      <c r="AG424" s="4">
        <v>617.4193115234375</v>
      </c>
      <c r="AH424" s="4">
        <v>630.17254638671875</v>
      </c>
      <c r="AI424" s="4">
        <v>642.14351399739587</v>
      </c>
      <c r="AJ424" s="4">
        <v>656.36043294270837</v>
      </c>
      <c r="AK424" s="4">
        <v>671.45304361979163</v>
      </c>
      <c r="AL424" s="4">
        <v>686.47676595052087</v>
      </c>
      <c r="AM424" s="4">
        <v>701.4945068359375</v>
      </c>
      <c r="AN424" s="4">
        <v>712.30043538411462</v>
      </c>
      <c r="AP424" s="4">
        <v>4867688.8710479736</v>
      </c>
      <c r="AQ424" s="4">
        <v>4959047.7771606445</v>
      </c>
      <c r="AR424" s="4">
        <v>5055763.3458862305</v>
      </c>
      <c r="AS424" s="4">
        <v>5155978.5075531006</v>
      </c>
      <c r="AT424" s="4">
        <v>5256176.1756286621</v>
      </c>
      <c r="AU424" s="4">
        <v>5351576.9760131836</v>
      </c>
      <c r="AV424" s="4">
        <v>5479575.8342590332</v>
      </c>
      <c r="AW424" s="4">
        <v>5616019.5987548828</v>
      </c>
      <c r="AX424" s="4">
        <v>5752040.2682495117</v>
      </c>
      <c r="AY424" s="4">
        <v>5888024.2012023926</v>
      </c>
      <c r="AZ424" s="4">
        <v>5972272.337310791</v>
      </c>
      <c r="BA424" s="4"/>
      <c r="BB424" s="4">
        <v>41583197.155226216</v>
      </c>
      <c r="BC424" s="4">
        <v>4913368.3241043091</v>
      </c>
      <c r="BD424" s="4">
        <v>5007405.5615234375</v>
      </c>
      <c r="BE424" s="4">
        <v>5105870.9267196655</v>
      </c>
      <c r="BF424" s="4">
        <v>5206077.3415908813</v>
      </c>
      <c r="BG424" s="4">
        <v>5303876.5758209229</v>
      </c>
      <c r="BH424" s="4">
        <v>5415576.4051361084</v>
      </c>
      <c r="BI424" s="4">
        <v>5547797.716506958</v>
      </c>
      <c r="BJ424" s="4">
        <v>5684029.9335021973</v>
      </c>
      <c r="BK424" s="4">
        <v>5820032.2347259521</v>
      </c>
      <c r="BL424" s="4">
        <v>5930148.2692565918</v>
      </c>
    </row>
    <row r="425" spans="1:64" x14ac:dyDescent="0.25">
      <c r="A425">
        <v>347</v>
      </c>
      <c r="C425" s="10">
        <v>1.9410984848484849</v>
      </c>
      <c r="D425" s="11">
        <v>2.8000000000000001E-2</v>
      </c>
      <c r="F425" s="1">
        <f t="shared" si="106"/>
        <v>96.785788865260187</v>
      </c>
      <c r="G425" s="1">
        <f t="shared" si="106"/>
        <v>102.20011045177449</v>
      </c>
      <c r="H425" s="1">
        <f t="shared" si="106"/>
        <v>108.6653371185639</v>
      </c>
      <c r="I425" s="1">
        <f t="shared" si="106"/>
        <v>115.04044002221198</v>
      </c>
      <c r="J425" s="1">
        <f t="shared" si="106"/>
        <v>120.38258325569777</v>
      </c>
      <c r="K425" s="1">
        <f t="shared" si="106"/>
        <v>123.73179777537715</v>
      </c>
      <c r="L425" s="1">
        <f t="shared" si="105"/>
        <v>126.32886589197416</v>
      </c>
      <c r="M425" s="1">
        <f t="shared" si="105"/>
        <v>128.64318115805352</v>
      </c>
      <c r="N425" s="1">
        <f t="shared" si="104"/>
        <v>130.93906544500584</v>
      </c>
      <c r="O425" s="1">
        <f t="shared" si="104"/>
        <v>133.23455481446041</v>
      </c>
      <c r="P425" s="1">
        <f t="shared" si="104"/>
        <v>135.53014560590873</v>
      </c>
      <c r="R425" s="1">
        <f t="shared" si="107"/>
        <v>1604.2336352264153</v>
      </c>
      <c r="S425" s="1">
        <f t="shared" ref="S425:AB450" si="108">BC425/43560+R425</f>
        <v>1703.7265848849327</v>
      </c>
      <c r="T425" s="1">
        <f t="shared" si="108"/>
        <v>1809.1593086701018</v>
      </c>
      <c r="U425" s="1">
        <f t="shared" si="108"/>
        <v>1921.0121972404897</v>
      </c>
      <c r="V425" s="1">
        <f t="shared" si="108"/>
        <v>2038.7237088794445</v>
      </c>
      <c r="W425" s="1">
        <f t="shared" si="108"/>
        <v>2160.780899394982</v>
      </c>
      <c r="X425" s="1">
        <f t="shared" si="108"/>
        <v>2285.8112312286576</v>
      </c>
      <c r="Y425" s="1">
        <f t="shared" si="108"/>
        <v>2413.2972547536715</v>
      </c>
      <c r="Z425" s="1">
        <f t="shared" si="108"/>
        <v>2543.0883780552012</v>
      </c>
      <c r="AA425" s="1">
        <f t="shared" si="108"/>
        <v>2675.1751881849345</v>
      </c>
      <c r="AB425" s="1">
        <f t="shared" si="108"/>
        <v>2809.5575383951191</v>
      </c>
      <c r="AC425" t="s">
        <v>27</v>
      </c>
      <c r="AD425" s="4">
        <v>413.44972534179686</v>
      </c>
      <c r="AE425" s="4">
        <v>435.25327758789064</v>
      </c>
      <c r="AF425" s="4">
        <v>461.63743896484374</v>
      </c>
      <c r="AG425" s="4">
        <v>487.99947509765627</v>
      </c>
      <c r="AH425" s="4">
        <v>510.05270996093748</v>
      </c>
      <c r="AI425" s="4">
        <v>524.59708862304683</v>
      </c>
      <c r="AJ425" s="4">
        <v>535.8820922851562</v>
      </c>
      <c r="AK425" s="4">
        <v>546.3182495117187</v>
      </c>
      <c r="AL425" s="4">
        <v>556.67093505859373</v>
      </c>
      <c r="AM425" s="4">
        <v>567.02001953125</v>
      </c>
      <c r="AN425" s="4">
        <v>577.36971435546877</v>
      </c>
      <c r="AP425" s="4">
        <v>4215988.9629707336</v>
      </c>
      <c r="AQ425" s="4">
        <v>4451836.8112792969</v>
      </c>
      <c r="AR425" s="4">
        <v>4733462.0848846436</v>
      </c>
      <c r="AS425" s="4">
        <v>5011161.5673675537</v>
      </c>
      <c r="AT425" s="4">
        <v>5243865.3266181946</v>
      </c>
      <c r="AU425" s="4">
        <v>5389757.1110954285</v>
      </c>
      <c r="AV425" s="4">
        <v>5502885.3982543945</v>
      </c>
      <c r="AW425" s="4">
        <v>5603696.971244812</v>
      </c>
      <c r="AX425" s="4">
        <v>5703705.6907844543</v>
      </c>
      <c r="AY425" s="4">
        <v>5803697.2077178955</v>
      </c>
      <c r="AZ425" s="4">
        <v>5903693.1425933838</v>
      </c>
      <c r="BA425" s="4"/>
      <c r="BB425" s="4">
        <v>69880417.150462657</v>
      </c>
      <c r="BC425" s="4">
        <v>4333912.8871250153</v>
      </c>
      <c r="BD425" s="4">
        <v>4592649.4480819702</v>
      </c>
      <c r="BE425" s="4">
        <v>4872311.8261260986</v>
      </c>
      <c r="BF425" s="4">
        <v>5127513.4469928741</v>
      </c>
      <c r="BG425" s="4">
        <v>5316811.2188568115</v>
      </c>
      <c r="BH425" s="4">
        <v>5446321.2546749115</v>
      </c>
      <c r="BI425" s="4">
        <v>5553291.1847496033</v>
      </c>
      <c r="BJ425" s="4">
        <v>5653701.3310146332</v>
      </c>
      <c r="BK425" s="4">
        <v>5753701.4492511749</v>
      </c>
      <c r="BL425" s="4">
        <v>5853695.1751556396</v>
      </c>
    </row>
    <row r="426" spans="1:64" x14ac:dyDescent="0.25">
      <c r="A426">
        <v>348</v>
      </c>
      <c r="C426" s="10">
        <v>1.4965909090909091</v>
      </c>
      <c r="D426" s="11">
        <v>2.1999999999999999E-2</v>
      </c>
      <c r="F426" s="1">
        <f t="shared" si="106"/>
        <v>179.91355503807384</v>
      </c>
      <c r="G426" s="1">
        <f t="shared" si="106"/>
        <v>182.17374578428664</v>
      </c>
      <c r="H426" s="1">
        <f t="shared" si="106"/>
        <v>184.42495984164151</v>
      </c>
      <c r="I426" s="1">
        <f t="shared" si="106"/>
        <v>186.67619050711639</v>
      </c>
      <c r="J426" s="1">
        <f t="shared" si="106"/>
        <v>188.90083434049748</v>
      </c>
      <c r="K426" s="1">
        <f t="shared" si="106"/>
        <v>190.61855683129681</v>
      </c>
      <c r="L426" s="1">
        <f t="shared" si="105"/>
        <v>192.13633693348277</v>
      </c>
      <c r="M426" s="1">
        <f t="shared" si="105"/>
        <v>193.65161751360932</v>
      </c>
      <c r="N426" s="1">
        <f t="shared" si="104"/>
        <v>195.16691470185586</v>
      </c>
      <c r="O426" s="1">
        <f t="shared" si="104"/>
        <v>196.68219528198242</v>
      </c>
      <c r="P426" s="1">
        <f t="shared" si="104"/>
        <v>198.19749247022898</v>
      </c>
      <c r="R426" s="1">
        <f t="shared" si="107"/>
        <v>1268.7889158349785</v>
      </c>
      <c r="S426" s="1">
        <f t="shared" si="108"/>
        <v>1449.8325662461589</v>
      </c>
      <c r="T426" s="1">
        <f t="shared" si="108"/>
        <v>1633.131919059123</v>
      </c>
      <c r="U426" s="1">
        <f t="shared" si="108"/>
        <v>1818.682494233502</v>
      </c>
      <c r="V426" s="1">
        <f t="shared" si="108"/>
        <v>2006.4710066573089</v>
      </c>
      <c r="W426" s="1">
        <f t="shared" si="108"/>
        <v>2196.230702243206</v>
      </c>
      <c r="X426" s="1">
        <f t="shared" si="108"/>
        <v>2387.6081491255959</v>
      </c>
      <c r="Y426" s="1">
        <f t="shared" si="108"/>
        <v>2580.5021263491421</v>
      </c>
      <c r="Z426" s="1">
        <f t="shared" si="108"/>
        <v>2774.9113924568746</v>
      </c>
      <c r="AA426" s="1">
        <f t="shared" si="108"/>
        <v>2970.8359474487938</v>
      </c>
      <c r="AB426" s="1">
        <f t="shared" si="108"/>
        <v>3168.2757913248997</v>
      </c>
      <c r="AC426" t="s">
        <v>27</v>
      </c>
      <c r="AD426" s="4">
        <v>939.97599283854163</v>
      </c>
      <c r="AE426" s="4">
        <v>953.53765869140625</v>
      </c>
      <c r="AF426" s="4">
        <v>967.03338623046875</v>
      </c>
      <c r="AG426" s="4">
        <v>980.52919514973962</v>
      </c>
      <c r="AH426" s="4">
        <v>993.82942708333337</v>
      </c>
      <c r="AI426" s="4">
        <v>1003.4036458333334</v>
      </c>
      <c r="AJ426" s="4">
        <v>1011.5084025065104</v>
      </c>
      <c r="AK426" s="4">
        <v>1019.5948282877604</v>
      </c>
      <c r="AL426" s="4">
        <v>1027.6813354492187</v>
      </c>
      <c r="AM426" s="4">
        <v>1035.7677612304687</v>
      </c>
      <c r="AN426" s="4">
        <v>1043.854268391927</v>
      </c>
      <c r="AP426" s="4">
        <v>7837034.4574584961</v>
      </c>
      <c r="AQ426" s="4">
        <v>7935488.3663635254</v>
      </c>
      <c r="AR426" s="4">
        <v>8033551.2507019043</v>
      </c>
      <c r="AS426" s="4">
        <v>8131614.8584899902</v>
      </c>
      <c r="AT426" s="4">
        <v>8228520.3438720703</v>
      </c>
      <c r="AU426" s="4">
        <v>8303344.3355712891</v>
      </c>
      <c r="AV426" s="4">
        <v>8369458.8368225098</v>
      </c>
      <c r="AW426" s="4">
        <v>8435464.4588928223</v>
      </c>
      <c r="AX426" s="4">
        <v>8501470.8044128418</v>
      </c>
      <c r="AY426" s="4">
        <v>8567476.4264831543</v>
      </c>
      <c r="AZ426" s="4">
        <v>8633482.7720031738</v>
      </c>
      <c r="BA426" s="4"/>
      <c r="BB426" s="4">
        <v>55268445.173771665</v>
      </c>
      <c r="BC426" s="4">
        <v>7886261.4119110107</v>
      </c>
      <c r="BD426" s="4">
        <v>7984519.8085327148</v>
      </c>
      <c r="BE426" s="4">
        <v>8082583.0545959473</v>
      </c>
      <c r="BF426" s="4">
        <v>8180067.6011810303</v>
      </c>
      <c r="BG426" s="4">
        <v>8265932.3397216797</v>
      </c>
      <c r="BH426" s="4">
        <v>8336401.5861968994</v>
      </c>
      <c r="BI426" s="4">
        <v>8402461.647857666</v>
      </c>
      <c r="BJ426" s="4">
        <v>8468467.631652832</v>
      </c>
      <c r="BK426" s="4">
        <v>8534473.615447998</v>
      </c>
      <c r="BL426" s="4">
        <v>8600479.5992431641</v>
      </c>
    </row>
    <row r="427" spans="1:64" x14ac:dyDescent="0.25">
      <c r="A427">
        <v>349</v>
      </c>
      <c r="C427" s="10">
        <v>1.8318181818181818</v>
      </c>
      <c r="D427" s="11">
        <v>2.1999999999999999E-2</v>
      </c>
      <c r="F427" s="1">
        <f t="shared" si="106"/>
        <v>179.89206554738615</v>
      </c>
      <c r="G427" s="1">
        <f t="shared" si="106"/>
        <v>186.22620220762312</v>
      </c>
      <c r="H427" s="1">
        <f t="shared" si="106"/>
        <v>190.86432347993878</v>
      </c>
      <c r="I427" s="1">
        <f t="shared" si="106"/>
        <v>195.56534709667699</v>
      </c>
      <c r="J427" s="1">
        <f t="shared" si="106"/>
        <v>200.30712205450726</v>
      </c>
      <c r="K427" s="1">
        <f t="shared" si="106"/>
        <v>203.79723657865497</v>
      </c>
      <c r="L427" s="1">
        <f t="shared" si="105"/>
        <v>207.0430700549081</v>
      </c>
      <c r="M427" s="1">
        <f t="shared" si="105"/>
        <v>210.2859627127319</v>
      </c>
      <c r="N427" s="1">
        <f t="shared" si="104"/>
        <v>213.52879099780205</v>
      </c>
      <c r="O427" s="1">
        <f t="shared" si="104"/>
        <v>216.77185305760912</v>
      </c>
      <c r="P427" s="1">
        <f t="shared" si="104"/>
        <v>220.0152234290257</v>
      </c>
      <c r="R427" s="1">
        <f t="shared" si="107"/>
        <v>3291.228777869947</v>
      </c>
      <c r="S427" s="1">
        <f t="shared" si="108"/>
        <v>3474.2879117474517</v>
      </c>
      <c r="T427" s="1">
        <f t="shared" si="108"/>
        <v>3662.8331745912328</v>
      </c>
      <c r="U427" s="1">
        <f t="shared" si="108"/>
        <v>3856.0480098795406</v>
      </c>
      <c r="V427" s="1">
        <f t="shared" si="108"/>
        <v>4053.9842444551327</v>
      </c>
      <c r="W427" s="1">
        <f t="shared" si="108"/>
        <v>4256.036423771714</v>
      </c>
      <c r="X427" s="1">
        <f t="shared" si="108"/>
        <v>4461.4565770884956</v>
      </c>
      <c r="Y427" s="1">
        <f t="shared" si="108"/>
        <v>4670.1210934723158</v>
      </c>
      <c r="Z427" s="1">
        <f t="shared" si="108"/>
        <v>4882.0284703275829</v>
      </c>
      <c r="AA427" s="1">
        <f t="shared" si="108"/>
        <v>5097.1787923552884</v>
      </c>
      <c r="AB427" s="1">
        <f t="shared" si="108"/>
        <v>5315.5723305986057</v>
      </c>
      <c r="AC427" t="s">
        <v>27</v>
      </c>
      <c r="AD427" s="4">
        <v>711.11405436197913</v>
      </c>
      <c r="AE427" s="4">
        <v>736.38614908854163</v>
      </c>
      <c r="AF427" s="4">
        <v>758.81935628255212</v>
      </c>
      <c r="AG427" s="4">
        <v>781.6312255859375</v>
      </c>
      <c r="AH427" s="4">
        <v>803.74554443359375</v>
      </c>
      <c r="AI427" s="4">
        <v>819.19740804036462</v>
      </c>
      <c r="AJ427" s="4">
        <v>833.1822509765625</v>
      </c>
      <c r="AK427" s="4">
        <v>847.14837646484375</v>
      </c>
      <c r="AL427" s="4">
        <v>861.11501057942712</v>
      </c>
      <c r="AM427" s="4">
        <v>875.0828857421875</v>
      </c>
      <c r="AN427" s="4">
        <v>889.04988606770837</v>
      </c>
      <c r="AP427" s="4">
        <v>7836098.3752441406</v>
      </c>
      <c r="AQ427" s="4">
        <v>8112013.3681640625</v>
      </c>
      <c r="AR427" s="4">
        <v>8314049.9307861328</v>
      </c>
      <c r="AS427" s="4">
        <v>8518826.51953125</v>
      </c>
      <c r="AT427" s="4">
        <v>8725378.2366943359</v>
      </c>
      <c r="AU427" s="4">
        <v>8877407.6253662109</v>
      </c>
      <c r="AV427" s="4">
        <v>9018796.1315917969</v>
      </c>
      <c r="AW427" s="4">
        <v>9160056.5357666016</v>
      </c>
      <c r="AX427" s="4">
        <v>9301314.1358642578</v>
      </c>
      <c r="AY427" s="4">
        <v>9442581.9191894531</v>
      </c>
      <c r="AZ427" s="4">
        <v>9583863.1325683594</v>
      </c>
      <c r="BA427" s="4"/>
      <c r="BB427" s="4">
        <v>143365925.56401488</v>
      </c>
      <c r="BC427" s="4">
        <v>7974055.8717041016</v>
      </c>
      <c r="BD427" s="4">
        <v>8213031.6494750977</v>
      </c>
      <c r="BE427" s="4">
        <v>8416438.2251586914</v>
      </c>
      <c r="BF427" s="4">
        <v>8622102.378112793</v>
      </c>
      <c r="BG427" s="4">
        <v>8801392.9310302734</v>
      </c>
      <c r="BH427" s="4">
        <v>8948101.8784790039</v>
      </c>
      <c r="BI427" s="4">
        <v>9089426.3336791992</v>
      </c>
      <c r="BJ427" s="4">
        <v>9230685.3358154297</v>
      </c>
      <c r="BK427" s="4">
        <v>9371948.0275268555</v>
      </c>
      <c r="BL427" s="4">
        <v>9513222.5258789063</v>
      </c>
    </row>
    <row r="428" spans="1:64" x14ac:dyDescent="0.25">
      <c r="A428">
        <v>350</v>
      </c>
      <c r="C428" s="10">
        <v>1.1183712121212122</v>
      </c>
      <c r="D428" s="11">
        <v>3.7999999999999999E-2</v>
      </c>
      <c r="F428" s="1">
        <f t="shared" si="106"/>
        <v>19.132056160953965</v>
      </c>
      <c r="G428" s="1">
        <f t="shared" si="106"/>
        <v>19.734399127785057</v>
      </c>
      <c r="H428" s="1">
        <f t="shared" si="106"/>
        <v>20.181613057769692</v>
      </c>
      <c r="I428" s="1">
        <f t="shared" si="106"/>
        <v>20.628826470633403</v>
      </c>
      <c r="J428" s="1">
        <f t="shared" si="106"/>
        <v>21.076040400618037</v>
      </c>
      <c r="K428" s="1">
        <f t="shared" si="106"/>
        <v>21.523223303347361</v>
      </c>
      <c r="L428" s="1">
        <f t="shared" si="105"/>
        <v>21.970341048840538</v>
      </c>
      <c r="M428" s="1">
        <f t="shared" si="105"/>
        <v>22.417512057788663</v>
      </c>
      <c r="N428" s="1">
        <f t="shared" si="104"/>
        <v>22.864685135220473</v>
      </c>
      <c r="O428" s="1">
        <f t="shared" si="104"/>
        <v>23.311856144168598</v>
      </c>
      <c r="P428" s="1">
        <f t="shared" si="104"/>
        <v>23.759027153116723</v>
      </c>
      <c r="R428" s="1">
        <f t="shared" si="107"/>
        <v>54.62740784490952</v>
      </c>
      <c r="S428" s="1">
        <f t="shared" si="108"/>
        <v>74.060635489279036</v>
      </c>
      <c r="T428" s="1">
        <f t="shared" si="108"/>
        <v>94.018641582056404</v>
      </c>
      <c r="U428" s="1">
        <f t="shared" si="108"/>
        <v>114.42386134625795</v>
      </c>
      <c r="V428" s="1">
        <f t="shared" si="108"/>
        <v>135.27629478188368</v>
      </c>
      <c r="W428" s="1">
        <f t="shared" si="108"/>
        <v>156.57592663386637</v>
      </c>
      <c r="X428" s="1">
        <f t="shared" si="108"/>
        <v>178.32270880996032</v>
      </c>
      <c r="Y428" s="1">
        <f t="shared" si="108"/>
        <v>200.51663536327493</v>
      </c>
      <c r="Z428" s="1">
        <f t="shared" si="108"/>
        <v>223.15773395977951</v>
      </c>
      <c r="AA428" s="1">
        <f t="shared" si="108"/>
        <v>246.24600459947405</v>
      </c>
      <c r="AB428" s="1">
        <f t="shared" si="108"/>
        <v>269.78144624811671</v>
      </c>
      <c r="AC428" t="s">
        <v>27</v>
      </c>
      <c r="AD428" s="4">
        <v>141.80598958333334</v>
      </c>
      <c r="AE428" s="4">
        <v>146.90081278483072</v>
      </c>
      <c r="AF428" s="4">
        <v>150.46982828776041</v>
      </c>
      <c r="AG428" s="4">
        <v>154.03883870442709</v>
      </c>
      <c r="AH428" s="4">
        <v>157.60785420735678</v>
      </c>
      <c r="AI428" s="4">
        <v>161.17666625976562</v>
      </c>
      <c r="AJ428" s="4">
        <v>164.744873046875</v>
      </c>
      <c r="AK428" s="4">
        <v>168.31360371907553</v>
      </c>
      <c r="AL428" s="4">
        <v>171.88234965006509</v>
      </c>
      <c r="AM428" s="4">
        <v>175.45108032226562</v>
      </c>
      <c r="AN428" s="4">
        <v>179.01981099446616</v>
      </c>
      <c r="AP428" s="4">
        <v>833392.36637115479</v>
      </c>
      <c r="AQ428" s="4">
        <v>859630.42600631714</v>
      </c>
      <c r="AR428" s="4">
        <v>879111.06479644775</v>
      </c>
      <c r="AS428" s="4">
        <v>898591.68106079102</v>
      </c>
      <c r="AT428" s="4">
        <v>918072.31985092163</v>
      </c>
      <c r="AU428" s="4">
        <v>937551.60709381104</v>
      </c>
      <c r="AV428" s="4">
        <v>957028.0560874939</v>
      </c>
      <c r="AW428" s="4">
        <v>976506.82523727417</v>
      </c>
      <c r="AX428" s="4">
        <v>995985.68449020386</v>
      </c>
      <c r="AY428" s="4">
        <v>1015464.4536399841</v>
      </c>
      <c r="AZ428" s="4">
        <v>1034943.2227897644</v>
      </c>
      <c r="BA428" s="4"/>
      <c r="BB428" s="4">
        <v>2379569.8857242586</v>
      </c>
      <c r="BC428" s="4">
        <v>846511.39618873596</v>
      </c>
      <c r="BD428" s="4">
        <v>869370.74540138245</v>
      </c>
      <c r="BE428" s="4">
        <v>888851.37292861938</v>
      </c>
      <c r="BF428" s="4">
        <v>908332.00045585632</v>
      </c>
      <c r="BG428" s="4">
        <v>927811.96347236633</v>
      </c>
      <c r="BH428" s="4">
        <v>947289.83159065247</v>
      </c>
      <c r="BI428" s="4">
        <v>966767.44066238403</v>
      </c>
      <c r="BJ428" s="4">
        <v>986246.25486373901</v>
      </c>
      <c r="BK428" s="4">
        <v>1005725.069065094</v>
      </c>
      <c r="BL428" s="4">
        <v>1025203.8382148743</v>
      </c>
    </row>
    <row r="429" spans="1:64" x14ac:dyDescent="0.25">
      <c r="A429">
        <v>351</v>
      </c>
      <c r="C429" s="10">
        <v>1.9729166666666667</v>
      </c>
      <c r="D429" s="11">
        <v>3.7999999999999999E-2</v>
      </c>
      <c r="F429" s="1">
        <f t="shared" si="106"/>
        <v>31.254203560255995</v>
      </c>
      <c r="G429" s="1">
        <f t="shared" si="106"/>
        <v>34.481267421414152</v>
      </c>
      <c r="H429" s="1">
        <f t="shared" si="106"/>
        <v>37.12172387705909</v>
      </c>
      <c r="I429" s="1">
        <f t="shared" si="106"/>
        <v>39.712673323563855</v>
      </c>
      <c r="J429" s="1">
        <f t="shared" si="106"/>
        <v>42.06100681574658</v>
      </c>
      <c r="K429" s="1">
        <f t="shared" si="106"/>
        <v>44.237275878347532</v>
      </c>
      <c r="L429" s="1">
        <f t="shared" si="105"/>
        <v>46.67523266570737</v>
      </c>
      <c r="M429" s="1">
        <f t="shared" si="105"/>
        <v>48.497500476933489</v>
      </c>
      <c r="N429" s="1">
        <f t="shared" si="104"/>
        <v>50.319765095277269</v>
      </c>
      <c r="O429" s="1">
        <f t="shared" si="104"/>
        <v>52.141972241738827</v>
      </c>
      <c r="P429" s="1">
        <f t="shared" si="104"/>
        <v>53.964175283065948</v>
      </c>
      <c r="R429" s="1">
        <f t="shared" si="107"/>
        <v>72.894302882302298</v>
      </c>
      <c r="S429" s="1">
        <f t="shared" si="108"/>
        <v>105.76203837313737</v>
      </c>
      <c r="T429" s="1">
        <f t="shared" si="108"/>
        <v>141.563534022374</v>
      </c>
      <c r="U429" s="1">
        <f t="shared" si="108"/>
        <v>179.98073262268548</v>
      </c>
      <c r="V429" s="1">
        <f t="shared" si="108"/>
        <v>220.8675726923407</v>
      </c>
      <c r="W429" s="1">
        <f t="shared" si="108"/>
        <v>264.01671403938775</v>
      </c>
      <c r="X429" s="1">
        <f t="shared" si="108"/>
        <v>309.47296831141523</v>
      </c>
      <c r="Y429" s="1">
        <f t="shared" si="108"/>
        <v>357.05933488273564</v>
      </c>
      <c r="Z429" s="1">
        <f t="shared" si="108"/>
        <v>406.46796766884103</v>
      </c>
      <c r="AA429" s="1">
        <f t="shared" si="108"/>
        <v>457.69883633734906</v>
      </c>
      <c r="AB429" s="1">
        <f t="shared" si="108"/>
        <v>510.75191009975146</v>
      </c>
      <c r="AC429" t="s">
        <v>27</v>
      </c>
      <c r="AD429" s="4">
        <v>125.08146896362305</v>
      </c>
      <c r="AE429" s="4">
        <v>138.43373413085936</v>
      </c>
      <c r="AF429" s="4">
        <v>151.10685577392579</v>
      </c>
      <c r="AG429" s="4">
        <v>163.57339172363282</v>
      </c>
      <c r="AH429" s="4">
        <v>174.25082702636718</v>
      </c>
      <c r="AI429" s="4">
        <v>184.80400085449219</v>
      </c>
      <c r="AJ429" s="4">
        <v>197.10785522460938</v>
      </c>
      <c r="AK429" s="4">
        <v>205.29288330078126</v>
      </c>
      <c r="AL429" s="4">
        <v>213.47789916992187</v>
      </c>
      <c r="AM429" s="4">
        <v>221.66252746582032</v>
      </c>
      <c r="AN429" s="4">
        <v>229.84712219238281</v>
      </c>
      <c r="AP429" s="4">
        <v>1361433.1070847511</v>
      </c>
      <c r="AQ429" s="4">
        <v>1502004.0088768005</v>
      </c>
      <c r="AR429" s="4">
        <v>1617022.2920846939</v>
      </c>
      <c r="AS429" s="4">
        <v>1729884.0499744415</v>
      </c>
      <c r="AT429" s="4">
        <v>1832177.4568939209</v>
      </c>
      <c r="AU429" s="4">
        <v>1926975.7372608185</v>
      </c>
      <c r="AV429" s="4">
        <v>2033173.1349182129</v>
      </c>
      <c r="AW429" s="4">
        <v>2112551.1207752228</v>
      </c>
      <c r="AX429" s="4">
        <v>2191928.9675502777</v>
      </c>
      <c r="AY429" s="4">
        <v>2271304.3108501434</v>
      </c>
      <c r="AZ429" s="4">
        <v>2350679.4753303528</v>
      </c>
      <c r="BA429" s="4"/>
      <c r="BB429" s="4">
        <v>3175275.8335530879</v>
      </c>
      <c r="BC429" s="4">
        <v>1431718.5579807758</v>
      </c>
      <c r="BD429" s="4">
        <v>1559513.1504807472</v>
      </c>
      <c r="BE429" s="4">
        <v>1673453.1710295677</v>
      </c>
      <c r="BF429" s="4">
        <v>1781030.7534341812</v>
      </c>
      <c r="BG429" s="4">
        <v>1879576.5970773697</v>
      </c>
      <c r="BH429" s="4">
        <v>1980074.4360895157</v>
      </c>
      <c r="BI429" s="4">
        <v>2072862.1278467178</v>
      </c>
      <c r="BJ429" s="4">
        <v>2152240.0441627502</v>
      </c>
      <c r="BK429" s="4">
        <v>2231616.6392002106</v>
      </c>
      <c r="BL429" s="4">
        <v>2310991.8930902481</v>
      </c>
    </row>
    <row r="430" spans="1:64" x14ac:dyDescent="0.25">
      <c r="A430">
        <v>352</v>
      </c>
      <c r="C430" s="10">
        <v>1.1488636363636364</v>
      </c>
      <c r="D430" s="11">
        <v>3.7999999999999999E-2</v>
      </c>
      <c r="F430" s="1">
        <f t="shared" si="106"/>
        <v>36.858595699909301</v>
      </c>
      <c r="G430" s="1">
        <f t="shared" si="106"/>
        <v>38.629558077725498</v>
      </c>
      <c r="H430" s="1">
        <f t="shared" si="106"/>
        <v>39.753836841425617</v>
      </c>
      <c r="I430" s="1">
        <f t="shared" si="106"/>
        <v>40.134376459673419</v>
      </c>
      <c r="J430" s="1">
        <f t="shared" si="106"/>
        <v>40.514989386314205</v>
      </c>
      <c r="K430" s="1">
        <f t="shared" si="106"/>
        <v>40.895691557955153</v>
      </c>
      <c r="L430" s="1">
        <f t="shared" si="105"/>
        <v>41.276376730548449</v>
      </c>
      <c r="M430" s="1">
        <f t="shared" si="105"/>
        <v>41.657000281594016</v>
      </c>
      <c r="N430" s="1">
        <f t="shared" si="104"/>
        <v>42.037358222520055</v>
      </c>
      <c r="O430" s="1">
        <f t="shared" si="104"/>
        <v>42.417884029041637</v>
      </c>
      <c r="P430" s="1">
        <f t="shared" si="104"/>
        <v>42.798699881813739</v>
      </c>
      <c r="R430" s="1">
        <f t="shared" si="107"/>
        <v>112.35928956078301</v>
      </c>
      <c r="S430" s="1">
        <f t="shared" si="108"/>
        <v>150.1033664496004</v>
      </c>
      <c r="T430" s="1">
        <f t="shared" si="108"/>
        <v>189.29506390917595</v>
      </c>
      <c r="U430" s="1">
        <f t="shared" si="108"/>
        <v>229.23917055972547</v>
      </c>
      <c r="V430" s="1">
        <f t="shared" si="108"/>
        <v>269.56385348271925</v>
      </c>
      <c r="W430" s="1">
        <f t="shared" si="108"/>
        <v>310.2691939548539</v>
      </c>
      <c r="X430" s="1">
        <f t="shared" si="108"/>
        <v>351.35522809910572</v>
      </c>
      <c r="Y430" s="1">
        <f t="shared" si="108"/>
        <v>392.82191660517697</v>
      </c>
      <c r="Z430" s="1">
        <f t="shared" si="108"/>
        <v>434.66909585723403</v>
      </c>
      <c r="AA430" s="1">
        <f t="shared" si="108"/>
        <v>476.89671698301487</v>
      </c>
      <c r="AB430" s="1">
        <f t="shared" si="108"/>
        <v>519.50500893844253</v>
      </c>
      <c r="AC430" t="s">
        <v>27</v>
      </c>
      <c r="AD430" s="4">
        <v>260.15793355305988</v>
      </c>
      <c r="AE430" s="4">
        <v>275.97609456380206</v>
      </c>
      <c r="AF430" s="4">
        <v>285.83400472005206</v>
      </c>
      <c r="AG430" s="4">
        <v>288.57084147135419</v>
      </c>
      <c r="AH430" s="4">
        <v>291.30802408854169</v>
      </c>
      <c r="AI430" s="4">
        <v>294.04576619466144</v>
      </c>
      <c r="AJ430" s="4">
        <v>296.78334554036456</v>
      </c>
      <c r="AK430" s="4">
        <v>299.52033487955731</v>
      </c>
      <c r="AL430" s="4">
        <v>302.25605265299481</v>
      </c>
      <c r="AM430" s="4">
        <v>304.99257405598956</v>
      </c>
      <c r="AN430" s="4">
        <v>307.73187255859375</v>
      </c>
      <c r="AP430" s="4">
        <v>1605560.4286880493</v>
      </c>
      <c r="AQ430" s="4">
        <v>1682703.5498657227</v>
      </c>
      <c r="AR430" s="4">
        <v>1731677.1328125</v>
      </c>
      <c r="AS430" s="4">
        <v>1748253.438583374</v>
      </c>
      <c r="AT430" s="4">
        <v>1764832.9376678467</v>
      </c>
      <c r="AU430" s="4">
        <v>1781416.3242645264</v>
      </c>
      <c r="AV430" s="4">
        <v>1797998.9703826904</v>
      </c>
      <c r="AW430" s="4">
        <v>1814578.9322662354</v>
      </c>
      <c r="AX430" s="4">
        <v>1831147.3241729736</v>
      </c>
      <c r="AY430" s="4">
        <v>1847723.0283050537</v>
      </c>
      <c r="AZ430" s="4">
        <v>1864311.3668518066</v>
      </c>
      <c r="BA430" s="4"/>
      <c r="BB430" s="4">
        <v>4894370.6532677077</v>
      </c>
      <c r="BC430" s="4">
        <v>1644131.989276886</v>
      </c>
      <c r="BD430" s="4">
        <v>1707190.3413391113</v>
      </c>
      <c r="BE430" s="4">
        <v>1739965.285697937</v>
      </c>
      <c r="BF430" s="4">
        <v>1756543.1881256104</v>
      </c>
      <c r="BG430" s="4">
        <v>1773124.6309661865</v>
      </c>
      <c r="BH430" s="4">
        <v>1789707.6473236084</v>
      </c>
      <c r="BI430" s="4">
        <v>1806288.9513244629</v>
      </c>
      <c r="BJ430" s="4">
        <v>1822863.1282196045</v>
      </c>
      <c r="BK430" s="4">
        <v>1839435.1762390137</v>
      </c>
      <c r="BL430" s="4">
        <v>1856017.1975784302</v>
      </c>
    </row>
    <row r="431" spans="1:64" x14ac:dyDescent="0.25">
      <c r="A431">
        <v>353</v>
      </c>
      <c r="C431" s="10">
        <v>1.665340909090909</v>
      </c>
      <c r="D431" s="11">
        <v>3.7999999999999999E-2</v>
      </c>
      <c r="F431" s="1">
        <f t="shared" si="106"/>
        <v>48.677863765748079</v>
      </c>
      <c r="G431" s="1">
        <f t="shared" si="106"/>
        <v>49.688950842865239</v>
      </c>
      <c r="H431" s="1">
        <f t="shared" si="106"/>
        <v>50.700047160377189</v>
      </c>
      <c r="I431" s="1">
        <f t="shared" si="106"/>
        <v>51.711228181507963</v>
      </c>
      <c r="J431" s="1">
        <f t="shared" si="106"/>
        <v>52.722139691124276</v>
      </c>
      <c r="K431" s="1">
        <f t="shared" si="106"/>
        <v>53.733112803372471</v>
      </c>
      <c r="L431" s="1">
        <f t="shared" si="105"/>
        <v>54.744537154899156</v>
      </c>
      <c r="M431" s="1">
        <f t="shared" si="105"/>
        <v>55.75588912333339</v>
      </c>
      <c r="N431" s="1">
        <f t="shared" si="104"/>
        <v>56.766956179595191</v>
      </c>
      <c r="O431" s="1">
        <f t="shared" si="104"/>
        <v>57.777975493817287</v>
      </c>
      <c r="P431" s="1">
        <f t="shared" si="104"/>
        <v>58.789312061593549</v>
      </c>
      <c r="R431" s="1">
        <f t="shared" si="107"/>
        <v>296.52139215563943</v>
      </c>
      <c r="S431" s="1">
        <f t="shared" si="108"/>
        <v>345.70479945994612</v>
      </c>
      <c r="T431" s="1">
        <f t="shared" si="108"/>
        <v>395.89929846156735</v>
      </c>
      <c r="U431" s="1">
        <f t="shared" si="108"/>
        <v>447.10493613250992</v>
      </c>
      <c r="V431" s="1">
        <f t="shared" si="108"/>
        <v>499.32162006882606</v>
      </c>
      <c r="W431" s="1">
        <f t="shared" si="108"/>
        <v>552.54924631607446</v>
      </c>
      <c r="X431" s="1">
        <f t="shared" si="108"/>
        <v>606.78807129521033</v>
      </c>
      <c r="Y431" s="1">
        <f t="shared" si="108"/>
        <v>662.03828443432656</v>
      </c>
      <c r="Z431" s="1">
        <f t="shared" si="108"/>
        <v>718.29970708579083</v>
      </c>
      <c r="AA431" s="1">
        <f t="shared" si="108"/>
        <v>775.57217292249709</v>
      </c>
      <c r="AB431" s="1">
        <f t="shared" si="108"/>
        <v>833.85581670020247</v>
      </c>
      <c r="AC431" t="s">
        <v>27</v>
      </c>
      <c r="AD431" s="4">
        <v>248.89473470052084</v>
      </c>
      <c r="AE431" s="4">
        <v>253.61396789550781</v>
      </c>
      <c r="AF431" s="4">
        <v>258.33352152506512</v>
      </c>
      <c r="AG431" s="4">
        <v>263.0538380940755</v>
      </c>
      <c r="AH431" s="4">
        <v>267.77237447102863</v>
      </c>
      <c r="AI431" s="4">
        <v>272.49131774902344</v>
      </c>
      <c r="AJ431" s="4">
        <v>277.21206156412762</v>
      </c>
      <c r="AK431" s="4">
        <v>281.93224080403644</v>
      </c>
      <c r="AL431" s="4">
        <v>286.65147908528644</v>
      </c>
      <c r="AM431" s="4">
        <v>291.37099202473956</v>
      </c>
      <c r="AN431" s="4">
        <v>296.09159342447919</v>
      </c>
      <c r="AP431" s="4">
        <v>2120407.7456359863</v>
      </c>
      <c r="AQ431" s="4">
        <v>2164450.69871521</v>
      </c>
      <c r="AR431" s="4">
        <v>2208494.0543060303</v>
      </c>
      <c r="AS431" s="4">
        <v>2252541.0995864868</v>
      </c>
      <c r="AT431" s="4">
        <v>2296576.4049453735</v>
      </c>
      <c r="AU431" s="4">
        <v>2340614.3937149048</v>
      </c>
      <c r="AV431" s="4">
        <v>2384672.0384674072</v>
      </c>
      <c r="AW431" s="4">
        <v>2428726.5302124023</v>
      </c>
      <c r="AX431" s="4">
        <v>2472768.6111831665</v>
      </c>
      <c r="AY431" s="4">
        <v>2516808.6125106812</v>
      </c>
      <c r="AZ431" s="4">
        <v>2560862.4334030151</v>
      </c>
      <c r="BA431" s="4"/>
      <c r="BB431" s="4">
        <v>12916471.842299653</v>
      </c>
      <c r="BC431" s="4">
        <v>2142429.2221755981</v>
      </c>
      <c r="BD431" s="4">
        <v>2186472.3765106201</v>
      </c>
      <c r="BE431" s="4">
        <v>2230517.5769462585</v>
      </c>
      <c r="BF431" s="4">
        <v>2274558.7522659302</v>
      </c>
      <c r="BG431" s="4">
        <v>2318595.3993301392</v>
      </c>
      <c r="BH431" s="4">
        <v>2362643.216091156</v>
      </c>
      <c r="BI431" s="4">
        <v>2406699.2843399048</v>
      </c>
      <c r="BJ431" s="4">
        <v>2450747.5706977844</v>
      </c>
      <c r="BK431" s="4">
        <v>2494788.6118469238</v>
      </c>
      <c r="BL431" s="4">
        <v>2538835.5229568481</v>
      </c>
    </row>
    <row r="432" spans="1:64" x14ac:dyDescent="0.25">
      <c r="A432">
        <v>354</v>
      </c>
      <c r="C432" s="10">
        <v>1.9678030303030303</v>
      </c>
      <c r="D432" s="11">
        <v>3.7999999999999999E-2</v>
      </c>
      <c r="F432" s="1">
        <f t="shared" si="106"/>
        <v>42.425147023301697</v>
      </c>
      <c r="G432" s="1">
        <f t="shared" si="106"/>
        <v>47.671452565188801</v>
      </c>
      <c r="H432" s="1">
        <f t="shared" si="106"/>
        <v>49.667944806994811</v>
      </c>
      <c r="I432" s="1">
        <f t="shared" si="106"/>
        <v>50.365566561482609</v>
      </c>
      <c r="J432" s="1">
        <f t="shared" si="106"/>
        <v>51.063533163377187</v>
      </c>
      <c r="K432" s="1">
        <f t="shared" si="106"/>
        <v>51.752127467874438</v>
      </c>
      <c r="L432" s="1">
        <f t="shared" si="105"/>
        <v>52.43760131278971</v>
      </c>
      <c r="M432" s="1">
        <f t="shared" si="105"/>
        <v>53.145204534434306</v>
      </c>
      <c r="N432" s="1">
        <f t="shared" si="104"/>
        <v>53.896690725951814</v>
      </c>
      <c r="O432" s="1">
        <f t="shared" si="104"/>
        <v>54.564111490661226</v>
      </c>
      <c r="P432" s="1">
        <f t="shared" si="104"/>
        <v>55.226444163817241</v>
      </c>
      <c r="R432" s="1">
        <f t="shared" si="107"/>
        <v>121.94601178939897</v>
      </c>
      <c r="S432" s="1">
        <f t="shared" si="108"/>
        <v>166.99431158364422</v>
      </c>
      <c r="T432" s="1">
        <f t="shared" si="108"/>
        <v>215.66401026973602</v>
      </c>
      <c r="U432" s="1">
        <f t="shared" si="108"/>
        <v>265.68076595397474</v>
      </c>
      <c r="V432" s="1">
        <f t="shared" si="108"/>
        <v>316.39531581640466</v>
      </c>
      <c r="W432" s="1">
        <f t="shared" si="108"/>
        <v>367.80314613203046</v>
      </c>
      <c r="X432" s="1">
        <f t="shared" si="108"/>
        <v>419.89801052236254</v>
      </c>
      <c r="Y432" s="1">
        <f t="shared" si="108"/>
        <v>472.68941344597454</v>
      </c>
      <c r="Z432" s="1">
        <f t="shared" si="108"/>
        <v>526.2103610761676</v>
      </c>
      <c r="AA432" s="1">
        <f t="shared" si="108"/>
        <v>580.44076218447412</v>
      </c>
      <c r="AB432" s="1">
        <f t="shared" si="108"/>
        <v>635.33604001171341</v>
      </c>
      <c r="AC432" t="s">
        <v>27</v>
      </c>
      <c r="AD432" s="4">
        <v>177.62680664062501</v>
      </c>
      <c r="AE432" s="4">
        <v>199.91257324218751</v>
      </c>
      <c r="AF432" s="4">
        <v>208.72160644531249</v>
      </c>
      <c r="AG432" s="4">
        <v>211.72609252929686</v>
      </c>
      <c r="AH432" s="4">
        <v>214.73212585449218</v>
      </c>
      <c r="AI432" s="4">
        <v>217.67623901367187</v>
      </c>
      <c r="AJ432" s="4">
        <v>220.59841613769532</v>
      </c>
      <c r="AK432" s="4">
        <v>223.66941223144531</v>
      </c>
      <c r="AL432" s="4">
        <v>227.03421325683593</v>
      </c>
      <c r="AM432" s="4">
        <v>229.8365509033203</v>
      </c>
      <c r="AN432" s="4">
        <v>232.60296630859375</v>
      </c>
      <c r="AP432" s="4">
        <v>1848039.404335022</v>
      </c>
      <c r="AQ432" s="4">
        <v>2076568.473739624</v>
      </c>
      <c r="AR432" s="4">
        <v>2163535.6757926941</v>
      </c>
      <c r="AS432" s="4">
        <v>2193924.0794181824</v>
      </c>
      <c r="AT432" s="4">
        <v>2224327.5045967102</v>
      </c>
      <c r="AU432" s="4">
        <v>2254322.6725006104</v>
      </c>
      <c r="AV432" s="4">
        <v>2284181.9131851196</v>
      </c>
      <c r="AW432" s="4">
        <v>2315005.1095199585</v>
      </c>
      <c r="AX432" s="4">
        <v>2347739.8480224609</v>
      </c>
      <c r="AY432" s="4">
        <v>2376812.6965332031</v>
      </c>
      <c r="AZ432" s="4">
        <v>2405663.9077758789</v>
      </c>
      <c r="BA432" s="4"/>
      <c r="BB432" s="4">
        <v>5311968.2735462189</v>
      </c>
      <c r="BC432" s="4">
        <v>1962303.939037323</v>
      </c>
      <c r="BD432" s="4">
        <v>2120052.0747661591</v>
      </c>
      <c r="BE432" s="4">
        <v>2178729.8776054382</v>
      </c>
      <c r="BF432" s="4">
        <v>2209125.7920074463</v>
      </c>
      <c r="BG432" s="4">
        <v>2239325.0885486603</v>
      </c>
      <c r="BH432" s="4">
        <v>2269252.292842865</v>
      </c>
      <c r="BI432" s="4">
        <v>2299593.5113525391</v>
      </c>
      <c r="BJ432" s="4">
        <v>2331372.4787712097</v>
      </c>
      <c r="BK432" s="4">
        <v>2362276.272277832</v>
      </c>
      <c r="BL432" s="4">
        <v>2391238.302154541</v>
      </c>
    </row>
    <row r="433" spans="1:64" x14ac:dyDescent="0.25">
      <c r="A433">
        <v>355</v>
      </c>
      <c r="C433" s="10">
        <v>2.5863636363636364</v>
      </c>
      <c r="D433" s="11">
        <v>3.7999999999999999E-2</v>
      </c>
      <c r="F433" s="1">
        <f t="shared" si="106"/>
        <v>74.323282346909366</v>
      </c>
      <c r="G433" s="1">
        <f t="shared" si="106"/>
        <v>77.678438378956699</v>
      </c>
      <c r="H433" s="1">
        <f t="shared" si="106"/>
        <v>79.549243418375653</v>
      </c>
      <c r="I433" s="1">
        <f t="shared" si="106"/>
        <v>81.988974479275953</v>
      </c>
      <c r="J433" s="1">
        <f t="shared" si="106"/>
        <v>83.770239320865343</v>
      </c>
      <c r="K433" s="1">
        <f t="shared" si="106"/>
        <v>85.417841147851021</v>
      </c>
      <c r="L433" s="1">
        <f t="shared" si="105"/>
        <v>87.353537642003417</v>
      </c>
      <c r="M433" s="1">
        <f t="shared" si="105"/>
        <v>89.060309128984599</v>
      </c>
      <c r="N433" s="1">
        <f t="shared" si="104"/>
        <v>90.823966102495007</v>
      </c>
      <c r="O433" s="1">
        <f t="shared" si="104"/>
        <v>92.816024875903594</v>
      </c>
      <c r="P433" s="1">
        <f t="shared" si="104"/>
        <v>94.901196007426449</v>
      </c>
      <c r="R433" s="1">
        <f t="shared" si="107"/>
        <v>523.964471272776</v>
      </c>
      <c r="S433" s="1">
        <f t="shared" si="108"/>
        <v>599.96533163570905</v>
      </c>
      <c r="T433" s="1">
        <f t="shared" si="108"/>
        <v>678.57917253437518</v>
      </c>
      <c r="U433" s="1">
        <f t="shared" si="108"/>
        <v>759.34828148320094</v>
      </c>
      <c r="V433" s="1">
        <f t="shared" si="108"/>
        <v>842.22788838327165</v>
      </c>
      <c r="W433" s="1">
        <f t="shared" si="108"/>
        <v>926.82192861762985</v>
      </c>
      <c r="X433" s="1">
        <f t="shared" si="108"/>
        <v>1013.2076180125571</v>
      </c>
      <c r="Y433" s="1">
        <f t="shared" si="108"/>
        <v>1101.4145413980511</v>
      </c>
      <c r="Z433" s="1">
        <f t="shared" si="108"/>
        <v>1191.3566790137909</v>
      </c>
      <c r="AA433" s="1">
        <f t="shared" si="108"/>
        <v>1283.1766745029902</v>
      </c>
      <c r="AB433" s="1">
        <f t="shared" si="108"/>
        <v>1377.0352849446551</v>
      </c>
      <c r="AC433" t="s">
        <v>27</v>
      </c>
      <c r="AD433" s="4">
        <v>228.22902832031249</v>
      </c>
      <c r="AE433" s="4">
        <v>237.54688415527343</v>
      </c>
      <c r="AF433" s="4">
        <v>243.10072326660156</v>
      </c>
      <c r="AG433" s="4">
        <v>250.11267700195313</v>
      </c>
      <c r="AH433" s="4">
        <v>255.44428100585938</v>
      </c>
      <c r="AI433" s="4">
        <v>260.60002136230469</v>
      </c>
      <c r="AJ433" s="4">
        <v>266.55414733886721</v>
      </c>
      <c r="AK433" s="4">
        <v>271.99819030761716</v>
      </c>
      <c r="AL433" s="4">
        <v>277.73390197753906</v>
      </c>
      <c r="AM433" s="4">
        <v>283.77253112792971</v>
      </c>
      <c r="AN433" s="4">
        <v>290.02870483398436</v>
      </c>
      <c r="AP433" s="4">
        <v>3237522.1790313721</v>
      </c>
      <c r="AQ433" s="4">
        <v>3383672.7757873535</v>
      </c>
      <c r="AR433" s="4">
        <v>3465165.0433044434</v>
      </c>
      <c r="AS433" s="4">
        <v>3571439.7283172607</v>
      </c>
      <c r="AT433" s="4">
        <v>3649031.6248168945</v>
      </c>
      <c r="AU433" s="4">
        <v>3720801.1604003906</v>
      </c>
      <c r="AV433" s="4">
        <v>3805120.0996856689</v>
      </c>
      <c r="AW433" s="4">
        <v>3879467.0656585693</v>
      </c>
      <c r="AX433" s="4">
        <v>3956291.9634246826</v>
      </c>
      <c r="AY433" s="4">
        <v>4043066.0435943604</v>
      </c>
      <c r="AZ433" s="4">
        <v>4133896.0980834961</v>
      </c>
      <c r="BA433" s="4"/>
      <c r="BB433" s="4">
        <v>22823892.368642122</v>
      </c>
      <c r="BC433" s="4">
        <v>3310597.4774093628</v>
      </c>
      <c r="BD433" s="4">
        <v>3424418.9095458984</v>
      </c>
      <c r="BE433" s="4">
        <v>3518302.3858108521</v>
      </c>
      <c r="BF433" s="4">
        <v>3610235.6765670776</v>
      </c>
      <c r="BG433" s="4">
        <v>3684916.3926086426</v>
      </c>
      <c r="BH433" s="4">
        <v>3762960.6300430298</v>
      </c>
      <c r="BI433" s="4">
        <v>3842293.5826721191</v>
      </c>
      <c r="BJ433" s="4">
        <v>3917879.514541626</v>
      </c>
      <c r="BK433" s="4">
        <v>3999679.0035095215</v>
      </c>
      <c r="BL433" s="4">
        <v>4088481.0708389282</v>
      </c>
    </row>
    <row r="434" spans="1:64" x14ac:dyDescent="0.25">
      <c r="A434">
        <v>356</v>
      </c>
      <c r="C434" s="10">
        <v>0.80473484848484844</v>
      </c>
      <c r="D434" s="11">
        <v>2.8000000000000001E-2</v>
      </c>
      <c r="F434" s="1">
        <f t="shared" si="106"/>
        <v>7.106973926423338</v>
      </c>
      <c r="G434" s="1">
        <f t="shared" si="106"/>
        <v>7.6888443207281023</v>
      </c>
      <c r="H434" s="1">
        <f t="shared" si="106"/>
        <v>8.2622139188102679</v>
      </c>
      <c r="I434" s="1">
        <f t="shared" ref="I434:P470" si="109">AS434/43560</f>
        <v>8.8652470928468876</v>
      </c>
      <c r="J434" s="1">
        <f t="shared" si="109"/>
        <v>9.5045100944210787</v>
      </c>
      <c r="K434" s="1">
        <f t="shared" si="109"/>
        <v>10.228047836407047</v>
      </c>
      <c r="L434" s="1">
        <f t="shared" si="105"/>
        <v>11.25832309171188</v>
      </c>
      <c r="M434" s="1">
        <f t="shared" si="105"/>
        <v>12.076278444864643</v>
      </c>
      <c r="N434" s="1">
        <f t="shared" si="105"/>
        <v>12.636890615948413</v>
      </c>
      <c r="O434" s="1">
        <f t="shared" si="105"/>
        <v>13.107022917478647</v>
      </c>
      <c r="P434" s="1">
        <f t="shared" si="105"/>
        <v>13.652436131529024</v>
      </c>
      <c r="R434" s="1">
        <f t="shared" si="107"/>
        <v>15.404339715771986</v>
      </c>
      <c r="S434" s="1">
        <f t="shared" si="108"/>
        <v>22.802248839347705</v>
      </c>
      <c r="T434" s="1">
        <f t="shared" si="108"/>
        <v>30.777777959116889</v>
      </c>
      <c r="U434" s="1">
        <f t="shared" si="108"/>
        <v>39.341508464945463</v>
      </c>
      <c r="V434" s="1">
        <f t="shared" si="108"/>
        <v>48.526387058579445</v>
      </c>
      <c r="W434" s="1">
        <f t="shared" si="108"/>
        <v>58.392666023993506</v>
      </c>
      <c r="X434" s="1">
        <f t="shared" si="108"/>
        <v>69.135851488052964</v>
      </c>
      <c r="Y434" s="1">
        <f t="shared" si="108"/>
        <v>80.803152256341221</v>
      </c>
      <c r="Z434" s="1">
        <f t="shared" si="108"/>
        <v>93.159736786747743</v>
      </c>
      <c r="AA434" s="1">
        <f t="shared" si="108"/>
        <v>106.03169355346128</v>
      </c>
      <c r="AB434" s="1">
        <f t="shared" si="108"/>
        <v>119.41142307796511</v>
      </c>
      <c r="AC434" t="s">
        <v>27</v>
      </c>
      <c r="AD434" s="4">
        <v>72.92056528727214</v>
      </c>
      <c r="AE434" s="4">
        <v>78.640177408854171</v>
      </c>
      <c r="AF434" s="4">
        <v>84.293909708658859</v>
      </c>
      <c r="AG434" s="4">
        <v>90.150413513183594</v>
      </c>
      <c r="AH434" s="4">
        <v>96.318145751953125</v>
      </c>
      <c r="AI434" s="4">
        <v>103.65909830729167</v>
      </c>
      <c r="AJ434" s="4">
        <v>115.20154317220052</v>
      </c>
      <c r="AK434" s="4">
        <v>124.1549809773763</v>
      </c>
      <c r="AL434" s="4">
        <v>130.35761260986328</v>
      </c>
      <c r="AM434" s="4">
        <v>135.32346598307291</v>
      </c>
      <c r="AN434" s="4">
        <v>140.8038330078125</v>
      </c>
      <c r="AP434" s="4">
        <v>309579.78423500061</v>
      </c>
      <c r="AQ434" s="4">
        <v>334926.05861091614</v>
      </c>
      <c r="AR434" s="4">
        <v>359902.03830337524</v>
      </c>
      <c r="AS434" s="4">
        <v>386170.1633644104</v>
      </c>
      <c r="AT434" s="4">
        <v>414016.45971298218</v>
      </c>
      <c r="AU434" s="4">
        <v>445533.76375389099</v>
      </c>
      <c r="AV434" s="4">
        <v>490412.55387496948</v>
      </c>
      <c r="AW434" s="4">
        <v>526042.68905830383</v>
      </c>
      <c r="AX434" s="4">
        <v>550462.95523071289</v>
      </c>
      <c r="AY434" s="4">
        <v>570941.91828536987</v>
      </c>
      <c r="AZ434" s="4">
        <v>594700.1178894043</v>
      </c>
      <c r="BA434" s="4"/>
      <c r="BB434" s="4">
        <v>671013.03801902768</v>
      </c>
      <c r="BC434" s="4">
        <v>322252.92142295837</v>
      </c>
      <c r="BD434" s="4">
        <v>347414.04845714569</v>
      </c>
      <c r="BE434" s="4">
        <v>373036.10083389282</v>
      </c>
      <c r="BF434" s="4">
        <v>400093.31153869629</v>
      </c>
      <c r="BG434" s="4">
        <v>429775.11173343658</v>
      </c>
      <c r="BH434" s="4">
        <v>467973.15881443024</v>
      </c>
      <c r="BI434" s="4">
        <v>508227.62146663666</v>
      </c>
      <c r="BJ434" s="4">
        <v>538252.82214450836</v>
      </c>
      <c r="BK434" s="4">
        <v>560702.43675804138</v>
      </c>
      <c r="BL434" s="4">
        <v>582821.01808738708</v>
      </c>
    </row>
    <row r="435" spans="1:64" x14ac:dyDescent="0.25">
      <c r="A435">
        <v>357</v>
      </c>
      <c r="C435" s="10">
        <v>0.95132575757575755</v>
      </c>
      <c r="D435" s="11">
        <v>2.8000000000000001E-2</v>
      </c>
      <c r="F435" s="1">
        <f t="shared" ref="F435:L500" si="110">AP435/43560</f>
        <v>22.148985781551392</v>
      </c>
      <c r="G435" s="1">
        <f t="shared" si="110"/>
        <v>22.602211640798465</v>
      </c>
      <c r="H435" s="1">
        <f t="shared" si="110"/>
        <v>23.090039873604823</v>
      </c>
      <c r="I435" s="1">
        <f t="shared" si="109"/>
        <v>23.572865337708109</v>
      </c>
      <c r="J435" s="1">
        <f t="shared" si="109"/>
        <v>24.016601200296421</v>
      </c>
      <c r="K435" s="1">
        <f t="shared" si="109"/>
        <v>24.461690137406027</v>
      </c>
      <c r="L435" s="1">
        <f t="shared" si="109"/>
        <v>24.906714851862798</v>
      </c>
      <c r="M435" s="1">
        <f t="shared" si="109"/>
        <v>25.351726809765243</v>
      </c>
      <c r="N435" s="1">
        <f t="shared" si="109"/>
        <v>25.796726011113357</v>
      </c>
      <c r="O435" s="1">
        <f t="shared" si="109"/>
        <v>26.241708496976489</v>
      </c>
      <c r="P435" s="1">
        <f t="shared" si="109"/>
        <v>26.685212102299769</v>
      </c>
      <c r="R435" s="1">
        <f t="shared" si="107"/>
        <v>246.93385470282556</v>
      </c>
      <c r="S435" s="1">
        <f t="shared" si="108"/>
        <v>269.30945341400047</v>
      </c>
      <c r="T435" s="1">
        <f t="shared" si="108"/>
        <v>292.15557917120213</v>
      </c>
      <c r="U435" s="1">
        <f t="shared" si="108"/>
        <v>315.4870317768586</v>
      </c>
      <c r="V435" s="1">
        <f t="shared" si="108"/>
        <v>339.28176504586088</v>
      </c>
      <c r="W435" s="1">
        <f t="shared" si="108"/>
        <v>363.5209107147121</v>
      </c>
      <c r="X435" s="1">
        <f t="shared" si="108"/>
        <v>388.20511320934651</v>
      </c>
      <c r="Y435" s="1">
        <f t="shared" si="108"/>
        <v>413.33433404016051</v>
      </c>
      <c r="Z435" s="1">
        <f t="shared" si="108"/>
        <v>438.90856045059979</v>
      </c>
      <c r="AA435" s="1">
        <f t="shared" si="108"/>
        <v>464.92777770464471</v>
      </c>
      <c r="AB435" s="1">
        <f t="shared" si="108"/>
        <v>491.39123800428285</v>
      </c>
      <c r="AC435" t="s">
        <v>27</v>
      </c>
      <c r="AD435" s="4">
        <v>193.11231486002603</v>
      </c>
      <c r="AE435" s="4">
        <v>197.26850891113281</v>
      </c>
      <c r="AF435" s="4">
        <v>201.68720499674478</v>
      </c>
      <c r="AG435" s="4">
        <v>206.04804992675781</v>
      </c>
      <c r="AH435" s="4">
        <v>209.9569091796875</v>
      </c>
      <c r="AI435" s="4">
        <v>213.88141886393228</v>
      </c>
      <c r="AJ435" s="4">
        <v>217.80558268229166</v>
      </c>
      <c r="AK435" s="4">
        <v>221.72967529296875</v>
      </c>
      <c r="AL435" s="4">
        <v>225.65362040201822</v>
      </c>
      <c r="AM435" s="4">
        <v>229.57737223307291</v>
      </c>
      <c r="AN435" s="4">
        <v>233.49237569173178</v>
      </c>
      <c r="AP435" s="4">
        <v>964809.82064437866</v>
      </c>
      <c r="AQ435" s="4">
        <v>984552.33907318115</v>
      </c>
      <c r="AR435" s="4">
        <v>1005802.1368942261</v>
      </c>
      <c r="AS435" s="4">
        <v>1026834.0141105652</v>
      </c>
      <c r="AT435" s="4">
        <v>1046163.1482849121</v>
      </c>
      <c r="AU435" s="4">
        <v>1065551.2223854065</v>
      </c>
      <c r="AV435" s="4">
        <v>1084936.4989471436</v>
      </c>
      <c r="AW435" s="4">
        <v>1104321.219833374</v>
      </c>
      <c r="AX435" s="4">
        <v>1123705.3850440979</v>
      </c>
      <c r="AY435" s="4">
        <v>1143088.8221282959</v>
      </c>
      <c r="AZ435" s="4">
        <v>1162407.839176178</v>
      </c>
      <c r="BA435" s="4"/>
      <c r="BB435" s="4">
        <v>10756438.710855082</v>
      </c>
      <c r="BC435" s="4">
        <v>974681.07985877991</v>
      </c>
      <c r="BD435" s="4">
        <v>995177.23798370361</v>
      </c>
      <c r="BE435" s="4">
        <v>1016318.0755023956</v>
      </c>
      <c r="BF435" s="4">
        <v>1036498.5811977386</v>
      </c>
      <c r="BG435" s="4">
        <v>1055857.1853351593</v>
      </c>
      <c r="BH435" s="4">
        <v>1075243.860666275</v>
      </c>
      <c r="BI435" s="4">
        <v>1094628.8593902588</v>
      </c>
      <c r="BJ435" s="4">
        <v>1114013.302438736</v>
      </c>
      <c r="BK435" s="4">
        <v>1133397.1035861969</v>
      </c>
      <c r="BL435" s="4">
        <v>1152748.3306522369</v>
      </c>
    </row>
    <row r="436" spans="1:64" x14ac:dyDescent="0.25">
      <c r="A436">
        <v>358</v>
      </c>
      <c r="C436" s="10">
        <v>0.68579545454545454</v>
      </c>
      <c r="D436" s="11">
        <v>2.8000000000000001E-2</v>
      </c>
      <c r="F436" s="1">
        <f t="shared" si="110"/>
        <v>18.640974873682026</v>
      </c>
      <c r="G436" s="1">
        <f t="shared" si="110"/>
        <v>19.144160063404684</v>
      </c>
      <c r="H436" s="1">
        <f t="shared" si="110"/>
        <v>19.76225523646541</v>
      </c>
      <c r="I436" s="1">
        <f t="shared" si="109"/>
        <v>20.413434745851628</v>
      </c>
      <c r="J436" s="1">
        <f t="shared" si="109"/>
        <v>21.036472607709815</v>
      </c>
      <c r="K436" s="1">
        <f t="shared" si="109"/>
        <v>21.618815020358923</v>
      </c>
      <c r="L436" s="1">
        <f t="shared" si="109"/>
        <v>22.120285949759577</v>
      </c>
      <c r="M436" s="1">
        <f t="shared" si="109"/>
        <v>22.621772100117582</v>
      </c>
      <c r="N436" s="1">
        <f t="shared" si="109"/>
        <v>23.123251908410023</v>
      </c>
      <c r="O436" s="1">
        <f t="shared" si="109"/>
        <v>23.624722837810673</v>
      </c>
      <c r="P436" s="1">
        <f t="shared" si="109"/>
        <v>24.126164593709731</v>
      </c>
      <c r="R436" s="1">
        <f t="shared" si="107"/>
        <v>178.98750367083036</v>
      </c>
      <c r="S436" s="1">
        <f t="shared" si="108"/>
        <v>197.88007113937371</v>
      </c>
      <c r="T436" s="1">
        <f t="shared" si="108"/>
        <v>217.33327878930876</v>
      </c>
      <c r="U436" s="1">
        <f t="shared" si="108"/>
        <v>237.42112378046727</v>
      </c>
      <c r="V436" s="1">
        <f t="shared" si="108"/>
        <v>258.146077457248</v>
      </c>
      <c r="W436" s="1">
        <f t="shared" si="108"/>
        <v>279.47372127128239</v>
      </c>
      <c r="X436" s="1">
        <f t="shared" si="108"/>
        <v>301.34327175634166</v>
      </c>
      <c r="Y436" s="1">
        <f t="shared" si="108"/>
        <v>323.71430078128026</v>
      </c>
      <c r="Z436" s="1">
        <f t="shared" si="108"/>
        <v>346.58681278554405</v>
      </c>
      <c r="AA436" s="1">
        <f t="shared" si="108"/>
        <v>369.96080015865442</v>
      </c>
      <c r="AB436" s="1">
        <f t="shared" si="108"/>
        <v>393.83624387441461</v>
      </c>
      <c r="AC436" t="s">
        <v>27</v>
      </c>
      <c r="AD436" s="4">
        <v>229.44519551595053</v>
      </c>
      <c r="AE436" s="4">
        <v>236.05087788899741</v>
      </c>
      <c r="AF436" s="4">
        <v>243.57810465494791</v>
      </c>
      <c r="AG436" s="4">
        <v>251.34177144368491</v>
      </c>
      <c r="AH436" s="4">
        <v>258.654052734375</v>
      </c>
      <c r="AI436" s="4">
        <v>265.64728800455731</v>
      </c>
      <c r="AJ436" s="4">
        <v>271.99205017089844</v>
      </c>
      <c r="AK436" s="4">
        <v>278.33692932128906</v>
      </c>
      <c r="AL436" s="4">
        <v>284.68170674641925</v>
      </c>
      <c r="AM436" s="4">
        <v>291.02633158365887</v>
      </c>
      <c r="AN436" s="4">
        <v>297.37064107259113</v>
      </c>
      <c r="AP436" s="4">
        <v>812000.86549758911</v>
      </c>
      <c r="AQ436" s="4">
        <v>833919.61236190796</v>
      </c>
      <c r="AR436" s="4">
        <v>860843.83810043335</v>
      </c>
      <c r="AS436" s="4">
        <v>889209.21752929688</v>
      </c>
      <c r="AT436" s="4">
        <v>916348.7467918396</v>
      </c>
      <c r="AU436" s="4">
        <v>941715.58228683472</v>
      </c>
      <c r="AV436" s="4">
        <v>963559.6559715271</v>
      </c>
      <c r="AW436" s="4">
        <v>985404.39268112183</v>
      </c>
      <c r="AX436" s="4">
        <v>1007248.8531303406</v>
      </c>
      <c r="AY436" s="4">
        <v>1029092.926815033</v>
      </c>
      <c r="AZ436" s="4">
        <v>1050935.7297019958</v>
      </c>
      <c r="BA436" s="4"/>
      <c r="BB436" s="4">
        <v>7796695.6599013712</v>
      </c>
      <c r="BC436" s="4">
        <v>822960.23892974854</v>
      </c>
      <c r="BD436" s="4">
        <v>847381.72523117065</v>
      </c>
      <c r="BE436" s="4">
        <v>875026.52781486511</v>
      </c>
      <c r="BF436" s="4">
        <v>902778.98216056824</v>
      </c>
      <c r="BG436" s="4">
        <v>929032.16453933716</v>
      </c>
      <c r="BH436" s="4">
        <v>952637.61912918091</v>
      </c>
      <c r="BI436" s="4">
        <v>974482.02432632446</v>
      </c>
      <c r="BJ436" s="4">
        <v>996326.6229057312</v>
      </c>
      <c r="BK436" s="4">
        <v>1018170.8899726868</v>
      </c>
      <c r="BL436" s="4">
        <v>1040014.3282585144</v>
      </c>
    </row>
    <row r="437" spans="1:64" x14ac:dyDescent="0.25">
      <c r="A437">
        <v>359</v>
      </c>
      <c r="C437" s="10">
        <v>0.64356060606060606</v>
      </c>
      <c r="D437" s="11">
        <v>2.8000000000000001E-2</v>
      </c>
      <c r="F437" s="1">
        <f t="shared" si="110"/>
        <v>18.025839500672451</v>
      </c>
      <c r="G437" s="1">
        <f t="shared" si="110"/>
        <v>18.641268314715369</v>
      </c>
      <c r="H437" s="1">
        <f t="shared" si="110"/>
        <v>19.256917333821839</v>
      </c>
      <c r="I437" s="1">
        <f t="shared" si="109"/>
        <v>19.872631819298554</v>
      </c>
      <c r="J437" s="1">
        <f t="shared" si="109"/>
        <v>20.656650820295127</v>
      </c>
      <c r="K437" s="1">
        <f t="shared" si="109"/>
        <v>21.212056197629707</v>
      </c>
      <c r="L437" s="1">
        <f t="shared" si="109"/>
        <v>21.772895283694655</v>
      </c>
      <c r="M437" s="1">
        <f t="shared" si="109"/>
        <v>22.33450211173794</v>
      </c>
      <c r="N437" s="1">
        <f t="shared" si="109"/>
        <v>22.896007169332933</v>
      </c>
      <c r="O437" s="1">
        <f t="shared" si="109"/>
        <v>23.441149205259492</v>
      </c>
      <c r="P437" s="1">
        <f t="shared" si="109"/>
        <v>23.994806630508521</v>
      </c>
      <c r="R437" s="1">
        <f t="shared" si="107"/>
        <v>181.09519071599294</v>
      </c>
      <c r="S437" s="1">
        <f t="shared" si="108"/>
        <v>199.42874462368684</v>
      </c>
      <c r="T437" s="1">
        <f t="shared" si="108"/>
        <v>218.37783744795544</v>
      </c>
      <c r="U437" s="1">
        <f t="shared" si="108"/>
        <v>237.94261202451565</v>
      </c>
      <c r="V437" s="1">
        <f t="shared" si="108"/>
        <v>258.20725334431251</v>
      </c>
      <c r="W437" s="1">
        <f t="shared" si="108"/>
        <v>279.14160685327494</v>
      </c>
      <c r="X437" s="1">
        <f t="shared" si="108"/>
        <v>300.63408259393714</v>
      </c>
      <c r="Y437" s="1">
        <f t="shared" si="108"/>
        <v>322.68778129165344</v>
      </c>
      <c r="Z437" s="1">
        <f t="shared" si="108"/>
        <v>345.30303593218889</v>
      </c>
      <c r="AA437" s="1">
        <f t="shared" si="108"/>
        <v>368.47161411948508</v>
      </c>
      <c r="AB437" s="1">
        <f t="shared" si="108"/>
        <v>392.1895920373691</v>
      </c>
      <c r="AC437" t="s">
        <v>27</v>
      </c>
      <c r="AD437" s="4">
        <v>239.81706746419272</v>
      </c>
      <c r="AE437" s="4">
        <v>247.55335489908853</v>
      </c>
      <c r="AF437" s="4">
        <v>255.29183959960938</v>
      </c>
      <c r="AG437" s="4">
        <v>263.03028361002606</v>
      </c>
      <c r="AH437" s="4">
        <v>273.64772033691406</v>
      </c>
      <c r="AI437" s="4">
        <v>281.14523315429687</v>
      </c>
      <c r="AJ437" s="4">
        <v>288.77654520670575</v>
      </c>
      <c r="AK437" s="4">
        <v>296.42023722330731</v>
      </c>
      <c r="AL437" s="4">
        <v>304.06219482421875</v>
      </c>
      <c r="AM437" s="4">
        <v>311.42446899414062</v>
      </c>
      <c r="AN437" s="4">
        <v>318.93229166666669</v>
      </c>
      <c r="AP437" s="4">
        <v>785205.56864929199</v>
      </c>
      <c r="AQ437" s="4">
        <v>812013.64778900146</v>
      </c>
      <c r="AR437" s="4">
        <v>838831.3190612793</v>
      </c>
      <c r="AS437" s="4">
        <v>865651.84204864502</v>
      </c>
      <c r="AT437" s="4">
        <v>899803.70973205566</v>
      </c>
      <c r="AU437" s="4">
        <v>923997.16796875</v>
      </c>
      <c r="AV437" s="4">
        <v>948427.31855773926</v>
      </c>
      <c r="AW437" s="4">
        <v>972890.91198730469</v>
      </c>
      <c r="AX437" s="4">
        <v>997350.07229614258</v>
      </c>
      <c r="AY437" s="4">
        <v>1021096.4593811035</v>
      </c>
      <c r="AZ437" s="4">
        <v>1045213.7768249512</v>
      </c>
      <c r="BA437" s="4"/>
      <c r="BB437" s="4">
        <v>7888506.5075886529</v>
      </c>
      <c r="BC437" s="4">
        <v>798609.60821914673</v>
      </c>
      <c r="BD437" s="4">
        <v>825422.48342514038</v>
      </c>
      <c r="BE437" s="4">
        <v>852241.58055496216</v>
      </c>
      <c r="BF437" s="4">
        <v>882727.77589035034</v>
      </c>
      <c r="BG437" s="4">
        <v>911900.43885040283</v>
      </c>
      <c r="BH437" s="4">
        <v>936212.24326324463</v>
      </c>
      <c r="BI437" s="4">
        <v>960659.11527252197</v>
      </c>
      <c r="BJ437" s="4">
        <v>985120.49214172363</v>
      </c>
      <c r="BK437" s="4">
        <v>1009223.265838623</v>
      </c>
      <c r="BL437" s="4">
        <v>1033155.1181030273</v>
      </c>
    </row>
    <row r="438" spans="1:64" x14ac:dyDescent="0.25">
      <c r="A438">
        <v>360</v>
      </c>
      <c r="C438" s="10">
        <v>1.7833333333333334</v>
      </c>
      <c r="D438" s="11">
        <v>2.8000000000000001E-2</v>
      </c>
      <c r="F438" s="1">
        <f t="shared" si="110"/>
        <v>53.122112975457703</v>
      </c>
      <c r="G438" s="1">
        <f t="shared" si="110"/>
        <v>54.576396518283417</v>
      </c>
      <c r="H438" s="1">
        <f t="shared" si="110"/>
        <v>56.058594944501166</v>
      </c>
      <c r="I438" s="1">
        <f t="shared" si="109"/>
        <v>58.50423739654849</v>
      </c>
      <c r="J438" s="1">
        <f t="shared" si="109"/>
        <v>60.353495141231654</v>
      </c>
      <c r="K438" s="1">
        <f t="shared" si="109"/>
        <v>61.620495898314196</v>
      </c>
      <c r="L438" s="1">
        <f t="shared" si="109"/>
        <v>62.915801570391416</v>
      </c>
      <c r="M438" s="1">
        <f t="shared" si="109"/>
        <v>64.213264372854525</v>
      </c>
      <c r="N438" s="1">
        <f t="shared" si="109"/>
        <v>65.510519378353848</v>
      </c>
      <c r="O438" s="1">
        <f t="shared" si="109"/>
        <v>66.762642862339206</v>
      </c>
      <c r="P438" s="1">
        <f t="shared" si="109"/>
        <v>68.038646505336573</v>
      </c>
      <c r="R438" s="1">
        <f t="shared" si="107"/>
        <v>482.19898226069444</v>
      </c>
      <c r="S438" s="1">
        <f t="shared" si="108"/>
        <v>536.04823700756504</v>
      </c>
      <c r="T438" s="1">
        <f t="shared" si="108"/>
        <v>591.36573273895738</v>
      </c>
      <c r="U438" s="1">
        <f t="shared" si="108"/>
        <v>648.64714890948221</v>
      </c>
      <c r="V438" s="1">
        <f t="shared" si="108"/>
        <v>708.07601517837224</v>
      </c>
      <c r="W438" s="1">
        <f t="shared" si="108"/>
        <v>769.06301069814515</v>
      </c>
      <c r="X438" s="1">
        <f t="shared" si="108"/>
        <v>831.331159432498</v>
      </c>
      <c r="Y438" s="1">
        <f t="shared" si="108"/>
        <v>894.89569240412095</v>
      </c>
      <c r="Z438" s="1">
        <f t="shared" si="108"/>
        <v>959.75758427972517</v>
      </c>
      <c r="AA438" s="1">
        <f t="shared" si="108"/>
        <v>1025.8941654000716</v>
      </c>
      <c r="AB438" s="1">
        <f t="shared" si="108"/>
        <v>1093.2948100839096</v>
      </c>
      <c r="AC438" t="s">
        <v>27</v>
      </c>
      <c r="AD438" s="4">
        <v>244.92727661132812</v>
      </c>
      <c r="AE438" s="4">
        <v>251.26513671875</v>
      </c>
      <c r="AF438" s="4">
        <v>257.68841044108075</v>
      </c>
      <c r="AG438" s="4">
        <v>267.08232625325519</v>
      </c>
      <c r="AH438" s="4">
        <v>276.07989501953125</v>
      </c>
      <c r="AI438" s="4">
        <v>282.11464436848956</v>
      </c>
      <c r="AJ438" s="4">
        <v>288.32303873697919</v>
      </c>
      <c r="AK438" s="4">
        <v>294.54466756184894</v>
      </c>
      <c r="AL438" s="4">
        <v>300.76465861002606</v>
      </c>
      <c r="AM438" s="4">
        <v>306.706787109375</v>
      </c>
      <c r="AN438" s="4">
        <v>312.79420979817706</v>
      </c>
      <c r="AP438" s="4">
        <v>2313999.2412109375</v>
      </c>
      <c r="AQ438" s="4">
        <v>2377347.8323364258</v>
      </c>
      <c r="AR438" s="4">
        <v>2441912.3957824707</v>
      </c>
      <c r="AS438" s="4">
        <v>2548444.5809936523</v>
      </c>
      <c r="AT438" s="4">
        <v>2628998.2483520508</v>
      </c>
      <c r="AU438" s="4">
        <v>2684188.8013305664</v>
      </c>
      <c r="AV438" s="4">
        <v>2740612.31640625</v>
      </c>
      <c r="AW438" s="4">
        <v>2797129.796081543</v>
      </c>
      <c r="AX438" s="4">
        <v>2853638.2241210938</v>
      </c>
      <c r="AY438" s="4">
        <v>2908180.7230834961</v>
      </c>
      <c r="AZ438" s="4">
        <v>2963763.4417724609</v>
      </c>
      <c r="BA438" s="4"/>
      <c r="BB438" s="4">
        <v>21004587.66727585</v>
      </c>
      <c r="BC438" s="4">
        <v>2345673.5367736816</v>
      </c>
      <c r="BD438" s="4">
        <v>2409630.1140594482</v>
      </c>
      <c r="BE438" s="4">
        <v>2495178.4883880615</v>
      </c>
      <c r="BF438" s="4">
        <v>2588721.4146728516</v>
      </c>
      <c r="BG438" s="4">
        <v>2656593.5248413086</v>
      </c>
      <c r="BH438" s="4">
        <v>2712400.5588684082</v>
      </c>
      <c r="BI438" s="4">
        <v>2768871.0562438965</v>
      </c>
      <c r="BJ438" s="4">
        <v>2825384.0101013184</v>
      </c>
      <c r="BK438" s="4">
        <v>2880909.4736022949</v>
      </c>
      <c r="BL438" s="4">
        <v>2935972.0824279785</v>
      </c>
    </row>
    <row r="439" spans="1:64" x14ac:dyDescent="0.25">
      <c r="A439">
        <v>361</v>
      </c>
      <c r="C439" s="10">
        <v>1.0032196969696969</v>
      </c>
      <c r="D439" s="11">
        <v>2.8000000000000001E-2</v>
      </c>
      <c r="F439" s="1">
        <f t="shared" si="110"/>
        <v>30.472354829716398</v>
      </c>
      <c r="G439" s="1">
        <f t="shared" si="110"/>
        <v>31.178002522120899</v>
      </c>
      <c r="H439" s="1">
        <f t="shared" si="110"/>
        <v>31.903079209270775</v>
      </c>
      <c r="I439" s="1">
        <f t="shared" si="109"/>
        <v>32.650989743172303</v>
      </c>
      <c r="J439" s="1">
        <f t="shared" si="109"/>
        <v>33.410646552619198</v>
      </c>
      <c r="K439" s="1">
        <f t="shared" si="109"/>
        <v>34.170139149857619</v>
      </c>
      <c r="L439" s="1">
        <f t="shared" si="109"/>
        <v>34.929708750561034</v>
      </c>
      <c r="M439" s="1">
        <f t="shared" si="109"/>
        <v>35.689454624256591</v>
      </c>
      <c r="N439" s="1">
        <f t="shared" si="109"/>
        <v>36.449115144713851</v>
      </c>
      <c r="O439" s="1">
        <f t="shared" si="109"/>
        <v>37.208777520676293</v>
      </c>
      <c r="P439" s="1">
        <f t="shared" si="109"/>
        <v>37.968438041133545</v>
      </c>
      <c r="R439" s="1">
        <f t="shared" si="107"/>
        <v>337.18954165962754</v>
      </c>
      <c r="S439" s="1">
        <f t="shared" si="108"/>
        <v>368.0147203355462</v>
      </c>
      <c r="T439" s="1">
        <f t="shared" si="108"/>
        <v>399.55526120124205</v>
      </c>
      <c r="U439" s="1">
        <f t="shared" si="108"/>
        <v>431.83229567746361</v>
      </c>
      <c r="V439" s="1">
        <f t="shared" si="108"/>
        <v>464.86311382535933</v>
      </c>
      <c r="W439" s="1">
        <f t="shared" si="108"/>
        <v>498.65350667659777</v>
      </c>
      <c r="X439" s="1">
        <f t="shared" si="108"/>
        <v>533.20343062680706</v>
      </c>
      <c r="Y439" s="1">
        <f t="shared" si="108"/>
        <v>568.51301231421587</v>
      </c>
      <c r="Z439" s="1">
        <f t="shared" si="108"/>
        <v>604.5822971987011</v>
      </c>
      <c r="AA439" s="1">
        <f t="shared" si="108"/>
        <v>641.41124353139617</v>
      </c>
      <c r="AB439" s="1">
        <f t="shared" si="108"/>
        <v>678.99985131230108</v>
      </c>
      <c r="AC439" t="s">
        <v>27</v>
      </c>
      <c r="AD439" s="4">
        <v>250.27473958333334</v>
      </c>
      <c r="AE439" s="4">
        <v>256.08495076497394</v>
      </c>
      <c r="AF439" s="4">
        <v>262.00103759765625</v>
      </c>
      <c r="AG439" s="4">
        <v>268.14418538411456</v>
      </c>
      <c r="AH439" s="4">
        <v>274.41616821289062</v>
      </c>
      <c r="AI439" s="4">
        <v>280.68653361002606</v>
      </c>
      <c r="AJ439" s="4">
        <v>286.95766194661456</v>
      </c>
      <c r="AK439" s="4">
        <v>293.23044840494794</v>
      </c>
      <c r="AL439" s="4">
        <v>299.50228881835937</v>
      </c>
      <c r="AM439" s="4">
        <v>305.77414957682294</v>
      </c>
      <c r="AN439" s="4">
        <v>312.04598999023437</v>
      </c>
      <c r="AP439" s="4">
        <v>1327375.7763824463</v>
      </c>
      <c r="AQ439" s="4">
        <v>1358113.7898635864</v>
      </c>
      <c r="AR439" s="4">
        <v>1389698.130355835</v>
      </c>
      <c r="AS439" s="4">
        <v>1422277.1132125854</v>
      </c>
      <c r="AT439" s="4">
        <v>1455367.7638320923</v>
      </c>
      <c r="AU439" s="4">
        <v>1488451.2613677979</v>
      </c>
      <c r="AV439" s="4">
        <v>1521538.1131744385</v>
      </c>
      <c r="AW439" s="4">
        <v>1554632.6434326172</v>
      </c>
      <c r="AX439" s="4">
        <v>1587723.4557037354</v>
      </c>
      <c r="AY439" s="4">
        <v>1620814.3488006592</v>
      </c>
      <c r="AZ439" s="4">
        <v>1653905.1610717773</v>
      </c>
      <c r="BA439" s="4"/>
      <c r="BB439" s="4">
        <v>14687976.434693376</v>
      </c>
      <c r="BC439" s="4">
        <v>1342744.7831230164</v>
      </c>
      <c r="BD439" s="4">
        <v>1373905.9601097107</v>
      </c>
      <c r="BE439" s="4">
        <v>1405987.6217842102</v>
      </c>
      <c r="BF439" s="4">
        <v>1438822.4385223389</v>
      </c>
      <c r="BG439" s="4">
        <v>1471909.5125999451</v>
      </c>
      <c r="BH439" s="4">
        <v>1504994.6872711182</v>
      </c>
      <c r="BI439" s="4">
        <v>1538085.3783035278</v>
      </c>
      <c r="BJ439" s="4">
        <v>1571178.0495681763</v>
      </c>
      <c r="BK439" s="4">
        <v>1604268.9022521973</v>
      </c>
      <c r="BL439" s="4">
        <v>1637359.7549362183</v>
      </c>
    </row>
    <row r="440" spans="1:64" x14ac:dyDescent="0.25">
      <c r="A440">
        <v>362</v>
      </c>
      <c r="C440" s="10">
        <v>2.0327651515151515</v>
      </c>
      <c r="D440" s="11">
        <v>2.8000000000000001E-2</v>
      </c>
      <c r="F440" s="1">
        <f t="shared" si="110"/>
        <v>71.910986562296273</v>
      </c>
      <c r="G440" s="1">
        <f t="shared" si="110"/>
        <v>74.274001044894277</v>
      </c>
      <c r="H440" s="1">
        <f t="shared" si="110"/>
        <v>76.528879942337895</v>
      </c>
      <c r="I440" s="1">
        <f t="shared" si="109"/>
        <v>78.905510182726587</v>
      </c>
      <c r="J440" s="1">
        <f t="shared" si="109"/>
        <v>81.30736895789785</v>
      </c>
      <c r="K440" s="1">
        <f t="shared" si="109"/>
        <v>83.55574639209155</v>
      </c>
      <c r="L440" s="1">
        <f t="shared" si="109"/>
        <v>85.813566315776171</v>
      </c>
      <c r="M440" s="1">
        <f t="shared" si="109"/>
        <v>88.07534614471912</v>
      </c>
      <c r="N440" s="1">
        <f t="shared" si="109"/>
        <v>90.324630606820321</v>
      </c>
      <c r="O440" s="1">
        <f t="shared" si="109"/>
        <v>92.475601703076322</v>
      </c>
      <c r="P440" s="1">
        <f t="shared" si="109"/>
        <v>94.625177010272594</v>
      </c>
      <c r="R440" s="1">
        <f t="shared" si="107"/>
        <v>787.03822662038431</v>
      </c>
      <c r="S440" s="1">
        <f t="shared" si="108"/>
        <v>860.1307204239796</v>
      </c>
      <c r="T440" s="1">
        <f t="shared" si="108"/>
        <v>935.53216091759566</v>
      </c>
      <c r="U440" s="1">
        <f t="shared" si="108"/>
        <v>1013.2493559801279</v>
      </c>
      <c r="V440" s="1">
        <f t="shared" si="108"/>
        <v>1093.3557955504402</v>
      </c>
      <c r="W440" s="1">
        <f t="shared" si="108"/>
        <v>1175.787353225435</v>
      </c>
      <c r="X440" s="1">
        <f t="shared" si="108"/>
        <v>1260.4720095793689</v>
      </c>
      <c r="Y440" s="1">
        <f t="shared" si="108"/>
        <v>1347.4164658096165</v>
      </c>
      <c r="Z440" s="1">
        <f t="shared" si="108"/>
        <v>1436.6164541853861</v>
      </c>
      <c r="AA440" s="1">
        <f t="shared" si="108"/>
        <v>1528.0165703403345</v>
      </c>
      <c r="AB440" s="1">
        <f t="shared" si="108"/>
        <v>1621.566959697009</v>
      </c>
      <c r="AC440" t="s">
        <v>27</v>
      </c>
      <c r="AD440" s="4">
        <v>285.95383911132814</v>
      </c>
      <c r="AE440" s="4">
        <v>294.60891723632812</v>
      </c>
      <c r="AF440" s="4">
        <v>302.92648315429687</v>
      </c>
      <c r="AG440" s="4">
        <v>312.13568725585935</v>
      </c>
      <c r="AH440" s="4">
        <v>321.4791320800781</v>
      </c>
      <c r="AI440" s="4">
        <v>330.37254028320314</v>
      </c>
      <c r="AJ440" s="4">
        <v>339.29736328125</v>
      </c>
      <c r="AK440" s="4">
        <v>348.2349914550781</v>
      </c>
      <c r="AL440" s="4">
        <v>357.13161010742186</v>
      </c>
      <c r="AM440" s="4">
        <v>365.7098449707031</v>
      </c>
      <c r="AN440" s="4">
        <v>374.28271484375</v>
      </c>
      <c r="AP440" s="4">
        <v>3132442.5746536255</v>
      </c>
      <c r="AQ440" s="4">
        <v>3235375.4855155945</v>
      </c>
      <c r="AR440" s="4">
        <v>3333598.0102882385</v>
      </c>
      <c r="AS440" s="4">
        <v>3437124.0235595703</v>
      </c>
      <c r="AT440" s="4">
        <v>3541748.9918060303</v>
      </c>
      <c r="AU440" s="4">
        <v>3639688.3128395081</v>
      </c>
      <c r="AV440" s="4">
        <v>3738038.94871521</v>
      </c>
      <c r="AW440" s="4">
        <v>3836562.0780639648</v>
      </c>
      <c r="AX440" s="4">
        <v>3934540.9092330933</v>
      </c>
      <c r="AY440" s="4">
        <v>4028237.2101860046</v>
      </c>
      <c r="AZ440" s="4">
        <v>4121872.7105674744</v>
      </c>
      <c r="BA440" s="4"/>
      <c r="BB440" s="4">
        <v>34283385.15158394</v>
      </c>
      <c r="BC440" s="4">
        <v>3183909.03008461</v>
      </c>
      <c r="BD440" s="4">
        <v>3284486.7479019165</v>
      </c>
      <c r="BE440" s="4">
        <v>3385361.0169239044</v>
      </c>
      <c r="BF440" s="4">
        <v>3489436.5076828003</v>
      </c>
      <c r="BG440" s="4">
        <v>3590718.6523227692</v>
      </c>
      <c r="BH440" s="4">
        <v>3688863.630777359</v>
      </c>
      <c r="BI440" s="4">
        <v>3787300.5133895874</v>
      </c>
      <c r="BJ440" s="4">
        <v>3885551.4936485291</v>
      </c>
      <c r="BK440" s="4">
        <v>3981389.059709549</v>
      </c>
      <c r="BL440" s="4">
        <v>4075054.9603767395</v>
      </c>
    </row>
    <row r="441" spans="1:64" x14ac:dyDescent="0.25">
      <c r="A441">
        <v>363</v>
      </c>
      <c r="C441" s="10">
        <v>1.1615530303030304</v>
      </c>
      <c r="D441" s="11">
        <v>2.8000000000000001E-2</v>
      </c>
      <c r="F441" s="1">
        <f t="shared" si="110"/>
        <v>46.147619330018237</v>
      </c>
      <c r="G441" s="1">
        <f t="shared" si="110"/>
        <v>47.06885195119979</v>
      </c>
      <c r="H441" s="1">
        <f t="shared" si="110"/>
        <v>47.999219896335795</v>
      </c>
      <c r="I441" s="1">
        <f t="shared" si="109"/>
        <v>49.082775982943446</v>
      </c>
      <c r="J441" s="1">
        <f t="shared" si="109"/>
        <v>50.569678454753785</v>
      </c>
      <c r="K441" s="1">
        <f t="shared" si="109"/>
        <v>52.218589121535679</v>
      </c>
      <c r="L441" s="1">
        <f t="shared" si="109"/>
        <v>53.707320913905065</v>
      </c>
      <c r="M441" s="1">
        <f t="shared" si="109"/>
        <v>54.909171631097571</v>
      </c>
      <c r="N441" s="1">
        <f t="shared" si="109"/>
        <v>56.110878408798065</v>
      </c>
      <c r="O441" s="1">
        <f t="shared" si="109"/>
        <v>57.312370351435831</v>
      </c>
      <c r="P441" s="1">
        <f t="shared" si="109"/>
        <v>58.514063164857248</v>
      </c>
      <c r="R441" s="1">
        <f t="shared" si="107"/>
        <v>675.42131270946732</v>
      </c>
      <c r="S441" s="1">
        <f t="shared" si="108"/>
        <v>722.02954835007631</v>
      </c>
      <c r="T441" s="1">
        <f t="shared" si="108"/>
        <v>769.56358427384407</v>
      </c>
      <c r="U441" s="1">
        <f t="shared" si="108"/>
        <v>818.1045822134837</v>
      </c>
      <c r="V441" s="1">
        <f t="shared" si="108"/>
        <v>867.93080943233235</v>
      </c>
      <c r="W441" s="1">
        <f t="shared" si="108"/>
        <v>919.32494322047705</v>
      </c>
      <c r="X441" s="1">
        <f t="shared" si="108"/>
        <v>972.28789823819739</v>
      </c>
      <c r="Y441" s="1">
        <f t="shared" si="108"/>
        <v>1026.5961445106987</v>
      </c>
      <c r="Z441" s="1">
        <f t="shared" si="108"/>
        <v>1082.1061695306464</v>
      </c>
      <c r="AA441" s="1">
        <f t="shared" si="108"/>
        <v>1138.8177939107634</v>
      </c>
      <c r="AB441" s="1">
        <f t="shared" si="108"/>
        <v>1196.7310106689099</v>
      </c>
      <c r="AC441" t="s">
        <v>27</v>
      </c>
      <c r="AD441" s="4">
        <v>306.022211710612</v>
      </c>
      <c r="AE441" s="4">
        <v>312.09226481119794</v>
      </c>
      <c r="AF441" s="4">
        <v>318.24906412760419</v>
      </c>
      <c r="AG441" s="4">
        <v>325.85664876302081</v>
      </c>
      <c r="AH441" s="4">
        <v>337.11372884114581</v>
      </c>
      <c r="AI441" s="4">
        <v>349.88710530598956</v>
      </c>
      <c r="AJ441" s="4">
        <v>361.14095052083331</v>
      </c>
      <c r="AK441" s="4">
        <v>369.67911783854169</v>
      </c>
      <c r="AL441" s="4">
        <v>378.21649169921875</v>
      </c>
      <c r="AM441" s="4">
        <v>386.7518310546875</v>
      </c>
      <c r="AN441" s="4">
        <v>395.28899129231769</v>
      </c>
      <c r="AP441" s="4">
        <v>2010190.2980155945</v>
      </c>
      <c r="AQ441" s="4">
        <v>2050319.1909942627</v>
      </c>
      <c r="AR441" s="4">
        <v>2090846.0186843872</v>
      </c>
      <c r="AS441" s="4">
        <v>2138045.7218170166</v>
      </c>
      <c r="AT441" s="4">
        <v>2202815.1934890747</v>
      </c>
      <c r="AU441" s="4">
        <v>2274641.7421340942</v>
      </c>
      <c r="AV441" s="4">
        <v>2339490.8990097046</v>
      </c>
      <c r="AW441" s="4">
        <v>2391843.5162506104</v>
      </c>
      <c r="AX441" s="4">
        <v>2444189.8634872437</v>
      </c>
      <c r="AY441" s="4">
        <v>2496526.8525085449</v>
      </c>
      <c r="AZ441" s="4">
        <v>2548872.5914611816</v>
      </c>
      <c r="BA441" s="4"/>
      <c r="BB441" s="4">
        <v>29421352.381624397</v>
      </c>
      <c r="BC441" s="4">
        <v>2030254.7445049286</v>
      </c>
      <c r="BD441" s="4">
        <v>2070582.604839325</v>
      </c>
      <c r="BE441" s="4">
        <v>2114445.8702507019</v>
      </c>
      <c r="BF441" s="4">
        <v>2170430.4576530457</v>
      </c>
      <c r="BG441" s="4">
        <v>2238728.4678115845</v>
      </c>
      <c r="BH441" s="4">
        <v>2307066.3205718994</v>
      </c>
      <c r="BI441" s="4">
        <v>2365667.2076301575</v>
      </c>
      <c r="BJ441" s="4">
        <v>2418016.689868927</v>
      </c>
      <c r="BK441" s="4">
        <v>2470358.3579978943</v>
      </c>
      <c r="BL441" s="4">
        <v>2522699.7219848633</v>
      </c>
    </row>
    <row r="442" spans="1:64" x14ac:dyDescent="0.25">
      <c r="A442">
        <v>364</v>
      </c>
      <c r="C442" s="10">
        <v>1.3496212121212121</v>
      </c>
      <c r="D442" s="11">
        <v>2.8000000000000001E-2</v>
      </c>
      <c r="F442" s="1">
        <f t="shared" si="110"/>
        <v>66.708492250153512</v>
      </c>
      <c r="G442" s="1">
        <f t="shared" si="110"/>
        <v>69.809167930596018</v>
      </c>
      <c r="H442" s="1">
        <f t="shared" si="110"/>
        <v>72.316312142224135</v>
      </c>
      <c r="I442" s="1">
        <f t="shared" si="109"/>
        <v>74.823458850044418</v>
      </c>
      <c r="J442" s="1">
        <f t="shared" si="109"/>
        <v>77.751960299713446</v>
      </c>
      <c r="K442" s="1">
        <f t="shared" si="109"/>
        <v>80.186315547708418</v>
      </c>
      <c r="L442" s="1">
        <f t="shared" si="109"/>
        <v>81.629865974937701</v>
      </c>
      <c r="M442" s="1">
        <f t="shared" si="109"/>
        <v>82.740444336427913</v>
      </c>
      <c r="N442" s="1">
        <f t="shared" si="109"/>
        <v>83.851021449822042</v>
      </c>
      <c r="O442" s="1">
        <f t="shared" si="109"/>
        <v>84.961824468607418</v>
      </c>
      <c r="P442" s="1">
        <f t="shared" si="109"/>
        <v>86.072657441698809</v>
      </c>
      <c r="R442" s="1">
        <f t="shared" si="107"/>
        <v>921.53197001617207</v>
      </c>
      <c r="S442" s="1">
        <f t="shared" si="108"/>
        <v>989.79080010654684</v>
      </c>
      <c r="T442" s="1">
        <f t="shared" si="108"/>
        <v>1060.8535401429569</v>
      </c>
      <c r="U442" s="1">
        <f t="shared" si="108"/>
        <v>1134.4234256390912</v>
      </c>
      <c r="V442" s="1">
        <f t="shared" si="108"/>
        <v>1210.71113521397</v>
      </c>
      <c r="W442" s="1">
        <f t="shared" si="108"/>
        <v>1289.6802731376808</v>
      </c>
      <c r="X442" s="1">
        <f t="shared" si="108"/>
        <v>1370.588363899004</v>
      </c>
      <c r="Y442" s="1">
        <f t="shared" si="108"/>
        <v>1452.7735190546869</v>
      </c>
      <c r="Z442" s="1">
        <f t="shared" si="108"/>
        <v>1536.0692519478118</v>
      </c>
      <c r="AA442" s="1">
        <f t="shared" si="108"/>
        <v>1620.4756749070266</v>
      </c>
      <c r="AB442" s="1">
        <f t="shared" si="108"/>
        <v>1705.9929158621796</v>
      </c>
      <c r="AC442" t="s">
        <v>27</v>
      </c>
      <c r="AD442" s="4">
        <v>390.33730570475262</v>
      </c>
      <c r="AE442" s="4">
        <v>407.89308675130206</v>
      </c>
      <c r="AF442" s="4">
        <v>422.23783365885419</v>
      </c>
      <c r="AG442" s="4">
        <v>436.58259073893231</v>
      </c>
      <c r="AH442" s="4">
        <v>454.361572265625</v>
      </c>
      <c r="AI442" s="4">
        <v>469.90001424153644</v>
      </c>
      <c r="AJ442" s="4">
        <v>479.54737345377606</v>
      </c>
      <c r="AK442" s="4">
        <v>486.48086547851562</v>
      </c>
      <c r="AL442" s="4">
        <v>493.41434733072919</v>
      </c>
      <c r="AM442" s="4">
        <v>500.34906005859375</v>
      </c>
      <c r="AN442" s="4">
        <v>507.283935546875</v>
      </c>
      <c r="AP442" s="4">
        <v>2905821.922416687</v>
      </c>
      <c r="AQ442" s="4">
        <v>3040887.3550567627</v>
      </c>
      <c r="AR442" s="4">
        <v>3150098.5569152832</v>
      </c>
      <c r="AS442" s="4">
        <v>3259309.8675079346</v>
      </c>
      <c r="AT442" s="4">
        <v>3386875.3906555176</v>
      </c>
      <c r="AU442" s="4">
        <v>3492915.9052581787</v>
      </c>
      <c r="AV442" s="4">
        <v>3555796.9618682861</v>
      </c>
      <c r="AW442" s="4">
        <v>3604173.7552947998</v>
      </c>
      <c r="AX442" s="4">
        <v>3652550.494354248</v>
      </c>
      <c r="AY442" s="4">
        <v>3700937.0738525391</v>
      </c>
      <c r="AZ442" s="4">
        <v>3749324.9581604004</v>
      </c>
      <c r="BA442" s="4"/>
      <c r="BB442" s="4">
        <v>40141932.613904454</v>
      </c>
      <c r="BC442" s="4">
        <v>2973354.6387367249</v>
      </c>
      <c r="BD442" s="4">
        <v>3095492.9559860229</v>
      </c>
      <c r="BE442" s="4">
        <v>3204704.2122116089</v>
      </c>
      <c r="BF442" s="4">
        <v>3323092.6290817261</v>
      </c>
      <c r="BG442" s="4">
        <v>3439895.6479568481</v>
      </c>
      <c r="BH442" s="4">
        <v>3524356.4335632324</v>
      </c>
      <c r="BI442" s="4">
        <v>3579985.358581543</v>
      </c>
      <c r="BJ442" s="4">
        <v>3628362.1248245239</v>
      </c>
      <c r="BK442" s="4">
        <v>3676743.7841033936</v>
      </c>
      <c r="BL442" s="4">
        <v>3725131.0160064697</v>
      </c>
    </row>
    <row r="443" spans="1:64" x14ac:dyDescent="0.25">
      <c r="A443">
        <v>365</v>
      </c>
      <c r="C443" s="10">
        <v>0.74621212121212122</v>
      </c>
      <c r="D443" s="11">
        <v>2.8000000000000001E-2</v>
      </c>
      <c r="F443" s="1">
        <f t="shared" si="110"/>
        <v>24.773057697670957</v>
      </c>
      <c r="G443" s="1">
        <f t="shared" si="110"/>
        <v>25.571886225508592</v>
      </c>
      <c r="H443" s="1">
        <f t="shared" si="110"/>
        <v>26.370734075541009</v>
      </c>
      <c r="I443" s="1">
        <f t="shared" si="109"/>
        <v>27.192353822201955</v>
      </c>
      <c r="J443" s="1">
        <f t="shared" si="109"/>
        <v>28.08341960714321</v>
      </c>
      <c r="K443" s="1">
        <f t="shared" si="109"/>
        <v>29.372650269087135</v>
      </c>
      <c r="L443" s="1">
        <f t="shared" si="109"/>
        <v>30.887058338624168</v>
      </c>
      <c r="M443" s="1">
        <f t="shared" si="109"/>
        <v>32.237166335541133</v>
      </c>
      <c r="N443" s="1">
        <f t="shared" si="109"/>
        <v>33.254326693392109</v>
      </c>
      <c r="O443" s="1">
        <f t="shared" si="109"/>
        <v>34.166965018728661</v>
      </c>
      <c r="P443" s="1">
        <f t="shared" si="109"/>
        <v>35.066150265948501</v>
      </c>
      <c r="R443" s="1">
        <f t="shared" si="107"/>
        <v>156.35318573747676</v>
      </c>
      <c r="S443" s="1">
        <f t="shared" si="108"/>
        <v>181.52565769906653</v>
      </c>
      <c r="T443" s="1">
        <f t="shared" si="108"/>
        <v>207.49696784959133</v>
      </c>
      <c r="U443" s="1">
        <f t="shared" si="108"/>
        <v>234.2785117984628</v>
      </c>
      <c r="V443" s="1">
        <f t="shared" si="108"/>
        <v>261.91639851313539</v>
      </c>
      <c r="W443" s="1">
        <f t="shared" si="108"/>
        <v>290.64443345125056</v>
      </c>
      <c r="X443" s="1">
        <f t="shared" si="108"/>
        <v>320.77428775510623</v>
      </c>
      <c r="Y443" s="1">
        <f t="shared" si="108"/>
        <v>352.33640009218891</v>
      </c>
      <c r="Z443" s="1">
        <f t="shared" si="108"/>
        <v>385.08214660665556</v>
      </c>
      <c r="AA443" s="1">
        <f t="shared" si="108"/>
        <v>418.79279246271597</v>
      </c>
      <c r="AB443" s="1">
        <f t="shared" si="108"/>
        <v>453.40935010505456</v>
      </c>
      <c r="AC443" t="s">
        <v>27</v>
      </c>
      <c r="AD443" s="4">
        <v>274.78658040364581</v>
      </c>
      <c r="AE443" s="4">
        <v>283.53415934244794</v>
      </c>
      <c r="AF443" s="4">
        <v>292.28201293945312</v>
      </c>
      <c r="AG443" s="4">
        <v>301.36613972981769</v>
      </c>
      <c r="AH443" s="4">
        <v>311.47465006510419</v>
      </c>
      <c r="AI443" s="4">
        <v>326.66616821289062</v>
      </c>
      <c r="AJ443" s="4">
        <v>343.51563517252606</v>
      </c>
      <c r="AK443" s="4">
        <v>357.94605509440106</v>
      </c>
      <c r="AL443" s="4">
        <v>368.06830851236981</v>
      </c>
      <c r="AM443" s="4">
        <v>377.4210205078125</v>
      </c>
      <c r="AN443" s="4">
        <v>386.57540893554687</v>
      </c>
      <c r="AP443" s="4">
        <v>1079114.3933105469</v>
      </c>
      <c r="AQ443" s="4">
        <v>1113911.3639831543</v>
      </c>
      <c r="AR443" s="4">
        <v>1148709.1763305664</v>
      </c>
      <c r="AS443" s="4">
        <v>1184498.9324951172</v>
      </c>
      <c r="AT443" s="4">
        <v>1223313.7580871582</v>
      </c>
      <c r="AU443" s="4">
        <v>1279472.6457214355</v>
      </c>
      <c r="AV443" s="4">
        <v>1345440.2612304688</v>
      </c>
      <c r="AW443" s="4">
        <v>1404250.9655761719</v>
      </c>
      <c r="AX443" s="4">
        <v>1448558.4707641602</v>
      </c>
      <c r="AY443" s="4">
        <v>1488312.9962158203</v>
      </c>
      <c r="AZ443" s="4">
        <v>1527481.5055847168</v>
      </c>
      <c r="BA443" s="4"/>
      <c r="BB443" s="4">
        <v>6810744.7707244875</v>
      </c>
      <c r="BC443" s="4">
        <v>1096512.8786468506</v>
      </c>
      <c r="BD443" s="4">
        <v>1131310.2701568604</v>
      </c>
      <c r="BE443" s="4">
        <v>1166604.0544128418</v>
      </c>
      <c r="BF443" s="4">
        <v>1203906.3452911377</v>
      </c>
      <c r="BG443" s="4">
        <v>1251393.2019042969</v>
      </c>
      <c r="BH443" s="4">
        <v>1312456.4534759521</v>
      </c>
      <c r="BI443" s="4">
        <v>1374845.6134033203</v>
      </c>
      <c r="BJ443" s="4">
        <v>1426404.718170166</v>
      </c>
      <c r="BK443" s="4">
        <v>1468435.7334899902</v>
      </c>
      <c r="BL443" s="4">
        <v>1507897.2509002686</v>
      </c>
    </row>
    <row r="444" spans="1:64" x14ac:dyDescent="0.25">
      <c r="A444">
        <v>366</v>
      </c>
      <c r="C444" s="10">
        <v>1.1977272727272728</v>
      </c>
      <c r="D444" s="11">
        <v>0.03</v>
      </c>
      <c r="F444" s="1">
        <f t="shared" si="110"/>
        <v>22.496507797031036</v>
      </c>
      <c r="G444" s="1">
        <f t="shared" si="110"/>
        <v>23.22058771096642</v>
      </c>
      <c r="H444" s="1">
        <f t="shared" si="110"/>
        <v>24.046211669333381</v>
      </c>
      <c r="I444" s="1">
        <f t="shared" si="109"/>
        <v>24.942707227806743</v>
      </c>
      <c r="J444" s="1">
        <f t="shared" si="109"/>
        <v>25.839199463395047</v>
      </c>
      <c r="K444" s="1">
        <f t="shared" si="109"/>
        <v>26.735868919519682</v>
      </c>
      <c r="L444" s="1">
        <f t="shared" si="109"/>
        <v>27.632449765376151</v>
      </c>
      <c r="M444" s="1">
        <f t="shared" si="109"/>
        <v>28.528942000964456</v>
      </c>
      <c r="N444" s="1">
        <f t="shared" si="109"/>
        <v>29.425396577188792</v>
      </c>
      <c r="O444" s="1">
        <f t="shared" si="109"/>
        <v>30.321851153413125</v>
      </c>
      <c r="P444" s="1">
        <f t="shared" si="109"/>
        <v>31.218305729637461</v>
      </c>
      <c r="R444" s="1">
        <f t="shared" si="107"/>
        <v>150.06751077490139</v>
      </c>
      <c r="S444" s="1">
        <f t="shared" si="108"/>
        <v>172.92605852890011</v>
      </c>
      <c r="T444" s="1">
        <f t="shared" si="108"/>
        <v>196.55945821905001</v>
      </c>
      <c r="U444" s="1">
        <f t="shared" si="108"/>
        <v>221.05391766762008</v>
      </c>
      <c r="V444" s="1">
        <f t="shared" si="108"/>
        <v>246.44487101322099</v>
      </c>
      <c r="W444" s="1">
        <f t="shared" si="108"/>
        <v>272.73240520467834</v>
      </c>
      <c r="X444" s="1">
        <f t="shared" si="108"/>
        <v>299.91656454712626</v>
      </c>
      <c r="Y444" s="1">
        <f t="shared" si="108"/>
        <v>327.99726043029654</v>
      </c>
      <c r="Z444" s="1">
        <f t="shared" si="108"/>
        <v>356.97442971937318</v>
      </c>
      <c r="AA444" s="1">
        <f t="shared" si="108"/>
        <v>386.84805358467412</v>
      </c>
      <c r="AB444" s="1">
        <f t="shared" si="108"/>
        <v>417.61813202619942</v>
      </c>
      <c r="AC444" t="s">
        <v>27</v>
      </c>
      <c r="AD444" s="4">
        <v>155.54646301269531</v>
      </c>
      <c r="AE444" s="4">
        <v>160.90152486165366</v>
      </c>
      <c r="AF444" s="4">
        <v>166.72334798177084</v>
      </c>
      <c r="AG444" s="4">
        <v>172.87039693196616</v>
      </c>
      <c r="AH444" s="4">
        <v>179.01741536458334</v>
      </c>
      <c r="AI444" s="4">
        <v>185.16525268554687</v>
      </c>
      <c r="AJ444" s="4">
        <v>191.31358846028647</v>
      </c>
      <c r="AK444" s="4">
        <v>197.4610595703125</v>
      </c>
      <c r="AL444" s="4">
        <v>203.60818481445312</v>
      </c>
      <c r="AM444" s="4">
        <v>209.75531514485678</v>
      </c>
      <c r="AN444" s="4">
        <v>215.90244038899741</v>
      </c>
      <c r="AP444" s="4">
        <v>979947.87963867187</v>
      </c>
      <c r="AQ444" s="4">
        <v>1011488.8006896973</v>
      </c>
      <c r="AR444" s="4">
        <v>1047452.9803161621</v>
      </c>
      <c r="AS444" s="4">
        <v>1086504.3268432617</v>
      </c>
      <c r="AT444" s="4">
        <v>1125555.5286254883</v>
      </c>
      <c r="AU444" s="4">
        <v>1164614.4501342773</v>
      </c>
      <c r="AV444" s="4">
        <v>1203669.5117797852</v>
      </c>
      <c r="AW444" s="4">
        <v>1242720.7135620117</v>
      </c>
      <c r="AX444" s="4">
        <v>1281770.2749023438</v>
      </c>
      <c r="AY444" s="4">
        <v>1320819.8362426758</v>
      </c>
      <c r="AZ444" s="4">
        <v>1359869.3975830078</v>
      </c>
      <c r="BA444" s="4"/>
      <c r="BB444" s="4">
        <v>6536940.7693547048</v>
      </c>
      <c r="BC444" s="4">
        <v>995718.34016418457</v>
      </c>
      <c r="BD444" s="4">
        <v>1029470.8905029297</v>
      </c>
      <c r="BE444" s="4">
        <v>1066978.6535797119</v>
      </c>
      <c r="BF444" s="4">
        <v>1106029.927734375</v>
      </c>
      <c r="BG444" s="4">
        <v>1145084.9893798828</v>
      </c>
      <c r="BH444" s="4">
        <v>1184141.9809570312</v>
      </c>
      <c r="BI444" s="4">
        <v>1223195.1126708984</v>
      </c>
      <c r="BJ444" s="4">
        <v>1262245.4942321777</v>
      </c>
      <c r="BK444" s="4">
        <v>1301295.0555725098</v>
      </c>
      <c r="BL444" s="4">
        <v>1340344.6169128418</v>
      </c>
    </row>
    <row r="445" spans="1:64" x14ac:dyDescent="0.25">
      <c r="A445">
        <v>367</v>
      </c>
      <c r="C445" s="10">
        <v>0.79943181818181819</v>
      </c>
      <c r="D445" s="11">
        <v>0.03</v>
      </c>
      <c r="F445" s="1">
        <f t="shared" si="110"/>
        <v>28.004338842975205</v>
      </c>
      <c r="G445" s="1">
        <f t="shared" si="110"/>
        <v>28.004338842975205</v>
      </c>
      <c r="H445" s="1">
        <f t="shared" si="110"/>
        <v>28.004338842975205</v>
      </c>
      <c r="I445" s="1">
        <f t="shared" si="109"/>
        <v>28.004338842975205</v>
      </c>
      <c r="J445" s="1">
        <f t="shared" si="109"/>
        <v>28.004338842975205</v>
      </c>
      <c r="K445" s="1">
        <f t="shared" si="109"/>
        <v>28.004338842975205</v>
      </c>
      <c r="L445" s="1">
        <f t="shared" si="109"/>
        <v>28.004338842975205</v>
      </c>
      <c r="M445" s="1">
        <f t="shared" si="109"/>
        <v>28.004338842975205</v>
      </c>
      <c r="N445" s="1">
        <f t="shared" si="109"/>
        <v>28.004338842975205</v>
      </c>
      <c r="O445" s="1">
        <f t="shared" si="109"/>
        <v>28.004338842975205</v>
      </c>
      <c r="P445" s="1">
        <f t="shared" si="109"/>
        <v>28.004338842975205</v>
      </c>
      <c r="R445" s="1">
        <f t="shared" si="107"/>
        <v>168.72614152892564</v>
      </c>
      <c r="S445" s="1">
        <f t="shared" si="108"/>
        <v>196.73048037190085</v>
      </c>
      <c r="T445" s="1">
        <f t="shared" si="108"/>
        <v>224.73481921487607</v>
      </c>
      <c r="U445" s="1">
        <f t="shared" si="108"/>
        <v>252.73915805785128</v>
      </c>
      <c r="V445" s="1">
        <f t="shared" si="108"/>
        <v>280.74349690082647</v>
      </c>
      <c r="W445" s="1">
        <f t="shared" si="108"/>
        <v>308.74783574380166</v>
      </c>
      <c r="X445" s="1">
        <f t="shared" si="108"/>
        <v>336.75217458677685</v>
      </c>
      <c r="Y445" s="1">
        <f t="shared" si="108"/>
        <v>364.75651342975203</v>
      </c>
      <c r="Z445" s="1">
        <f t="shared" si="108"/>
        <v>392.76085227272722</v>
      </c>
      <c r="AA445" s="1">
        <f t="shared" si="108"/>
        <v>420.76519111570241</v>
      </c>
      <c r="AB445" s="1">
        <f t="shared" si="108"/>
        <v>448.76952995867759</v>
      </c>
      <c r="AC445" t="s">
        <v>27</v>
      </c>
      <c r="AD445" s="4">
        <v>289</v>
      </c>
      <c r="AE445" s="4">
        <v>289</v>
      </c>
      <c r="AF445" s="4">
        <v>289</v>
      </c>
      <c r="AG445" s="4">
        <v>289</v>
      </c>
      <c r="AH445" s="4">
        <v>289</v>
      </c>
      <c r="AI445" s="4">
        <v>289</v>
      </c>
      <c r="AJ445" s="4">
        <v>289</v>
      </c>
      <c r="AK445" s="4">
        <v>289</v>
      </c>
      <c r="AL445" s="4">
        <v>289</v>
      </c>
      <c r="AM445" s="4">
        <v>289</v>
      </c>
      <c r="AN445" s="4">
        <v>289</v>
      </c>
      <c r="AP445" s="4">
        <v>1219869</v>
      </c>
      <c r="AQ445" s="4">
        <v>1219869</v>
      </c>
      <c r="AR445" s="4">
        <v>1219869</v>
      </c>
      <c r="AS445" s="4">
        <v>1219869</v>
      </c>
      <c r="AT445" s="4">
        <v>1219869</v>
      </c>
      <c r="AU445" s="4">
        <v>1219869</v>
      </c>
      <c r="AV445" s="4">
        <v>1219869</v>
      </c>
      <c r="AW445" s="4">
        <v>1219869</v>
      </c>
      <c r="AX445" s="4">
        <v>1219869</v>
      </c>
      <c r="AY445" s="4">
        <v>1219869</v>
      </c>
      <c r="AZ445" s="4">
        <v>1219869</v>
      </c>
      <c r="BA445" s="4"/>
      <c r="BB445" s="4">
        <v>7349710.7250000006</v>
      </c>
      <c r="BC445" s="4">
        <v>1219869</v>
      </c>
      <c r="BD445" s="4">
        <v>1219869</v>
      </c>
      <c r="BE445" s="4">
        <v>1219869</v>
      </c>
      <c r="BF445" s="4">
        <v>1219869</v>
      </c>
      <c r="BG445" s="4">
        <v>1219869</v>
      </c>
      <c r="BH445" s="4">
        <v>1219869</v>
      </c>
      <c r="BI445" s="4">
        <v>1219869</v>
      </c>
      <c r="BJ445" s="4">
        <v>1219869</v>
      </c>
      <c r="BK445" s="4">
        <v>1219869</v>
      </c>
      <c r="BL445" s="4">
        <v>1219869</v>
      </c>
    </row>
    <row r="446" spans="1:64" x14ac:dyDescent="0.25">
      <c r="A446">
        <v>368</v>
      </c>
      <c r="C446" s="10">
        <v>1.2518939393939394</v>
      </c>
      <c r="D446" s="11">
        <v>0.03</v>
      </c>
      <c r="F446" s="1">
        <f t="shared" si="110"/>
        <v>22.992352507550088</v>
      </c>
      <c r="G446" s="1">
        <f t="shared" si="110"/>
        <v>23.413612206339071</v>
      </c>
      <c r="H446" s="1">
        <f t="shared" si="110"/>
        <v>23.835088977691118</v>
      </c>
      <c r="I446" s="1">
        <f t="shared" si="109"/>
        <v>24.318005967293452</v>
      </c>
      <c r="J446" s="1">
        <f t="shared" si="109"/>
        <v>25.126679989698285</v>
      </c>
      <c r="K446" s="1">
        <f t="shared" si="109"/>
        <v>25.996481067002421</v>
      </c>
      <c r="L446" s="1">
        <f t="shared" si="109"/>
        <v>26.943757368075509</v>
      </c>
      <c r="M446" s="1">
        <f t="shared" si="109"/>
        <v>27.959721795564622</v>
      </c>
      <c r="N446" s="1">
        <f t="shared" si="109"/>
        <v>29.01201259290767</v>
      </c>
      <c r="O446" s="1">
        <f t="shared" si="109"/>
        <v>30.064304547971055</v>
      </c>
      <c r="P446" s="1">
        <f t="shared" si="109"/>
        <v>31.11659592417427</v>
      </c>
      <c r="R446" s="1">
        <f t="shared" si="107"/>
        <v>161.04879774138288</v>
      </c>
      <c r="S446" s="1">
        <f t="shared" si="108"/>
        <v>184.25178009832746</v>
      </c>
      <c r="T446" s="1">
        <f t="shared" si="108"/>
        <v>207.87613069034256</v>
      </c>
      <c r="U446" s="1">
        <f t="shared" si="108"/>
        <v>231.95267816283484</v>
      </c>
      <c r="V446" s="1">
        <f t="shared" si="108"/>
        <v>256.67502114133072</v>
      </c>
      <c r="W446" s="1">
        <f t="shared" si="108"/>
        <v>282.23660166968108</v>
      </c>
      <c r="X446" s="1">
        <f t="shared" si="108"/>
        <v>308.70672088722006</v>
      </c>
      <c r="Y446" s="1">
        <f t="shared" si="108"/>
        <v>336.15846046904011</v>
      </c>
      <c r="Z446" s="1">
        <f t="shared" si="108"/>
        <v>364.64432766327627</v>
      </c>
      <c r="AA446" s="1">
        <f t="shared" si="108"/>
        <v>394.18248623371562</v>
      </c>
      <c r="AB446" s="1">
        <f t="shared" si="108"/>
        <v>424.77293646978831</v>
      </c>
      <c r="AC446" t="s">
        <v>27</v>
      </c>
      <c r="AD446" s="4">
        <v>151.70822652180991</v>
      </c>
      <c r="AE446" s="4">
        <v>154.58164469401041</v>
      </c>
      <c r="AF446" s="4">
        <v>157.45697021484375</v>
      </c>
      <c r="AG446" s="4">
        <v>160.73355611165366</v>
      </c>
      <c r="AH446" s="4">
        <v>165.93726603190103</v>
      </c>
      <c r="AI446" s="4">
        <v>171.67524719238281</v>
      </c>
      <c r="AJ446" s="4">
        <v>177.99147033691406</v>
      </c>
      <c r="AK446" s="4">
        <v>184.80636088053384</v>
      </c>
      <c r="AL446" s="4">
        <v>191.83285522460937</v>
      </c>
      <c r="AM446" s="4">
        <v>198.85935465494791</v>
      </c>
      <c r="AN446" s="4">
        <v>205.88584899902344</v>
      </c>
      <c r="AP446" s="4">
        <v>1001546.8752288818</v>
      </c>
      <c r="AQ446" s="4">
        <v>1019896.9477081299</v>
      </c>
      <c r="AR446" s="4">
        <v>1038256.4758682251</v>
      </c>
      <c r="AS446" s="4">
        <v>1059292.3399353027</v>
      </c>
      <c r="AT446" s="4">
        <v>1094518.1803512573</v>
      </c>
      <c r="AU446" s="4">
        <v>1132406.7152786255</v>
      </c>
      <c r="AV446" s="4">
        <v>1173670.0709533691</v>
      </c>
      <c r="AW446" s="4">
        <v>1217925.4814147949</v>
      </c>
      <c r="AX446" s="4">
        <v>1263763.2685470581</v>
      </c>
      <c r="AY446" s="4">
        <v>1309601.1061096191</v>
      </c>
      <c r="AZ446" s="4">
        <v>1355438.9184570312</v>
      </c>
      <c r="BA446" s="4"/>
      <c r="BB446" s="4">
        <v>7015285.6296146382</v>
      </c>
      <c r="BC446" s="4">
        <v>1010721.9114685059</v>
      </c>
      <c r="BD446" s="4">
        <v>1029076.7117881775</v>
      </c>
      <c r="BE446" s="4">
        <v>1048774.4079017639</v>
      </c>
      <c r="BF446" s="4">
        <v>1076905.26014328</v>
      </c>
      <c r="BG446" s="4">
        <v>1113462.4478149414</v>
      </c>
      <c r="BH446" s="4">
        <v>1153038.3931159973</v>
      </c>
      <c r="BI446" s="4">
        <v>1195797.776184082</v>
      </c>
      <c r="BJ446" s="4">
        <v>1240844.3749809265</v>
      </c>
      <c r="BK446" s="4">
        <v>1286682.1873283386</v>
      </c>
      <c r="BL446" s="4">
        <v>1332520.0122833252</v>
      </c>
    </row>
    <row r="447" spans="1:64" x14ac:dyDescent="0.25">
      <c r="A447">
        <v>369</v>
      </c>
      <c r="C447" s="10">
        <v>1.6613636363636364</v>
      </c>
      <c r="D447" s="11">
        <v>0.03</v>
      </c>
      <c r="F447" s="1">
        <f t="shared" si="110"/>
        <v>29.921589371652313</v>
      </c>
      <c r="G447" s="1">
        <f t="shared" si="110"/>
        <v>30.726711843821629</v>
      </c>
      <c r="H447" s="1">
        <f t="shared" si="110"/>
        <v>31.551702113716399</v>
      </c>
      <c r="I447" s="1">
        <f t="shared" si="109"/>
        <v>32.580062488944733</v>
      </c>
      <c r="J447" s="1">
        <f t="shared" si="109"/>
        <v>33.640106251614149</v>
      </c>
      <c r="K447" s="1">
        <f t="shared" si="109"/>
        <v>34.782274546767724</v>
      </c>
      <c r="L447" s="1">
        <f t="shared" si="109"/>
        <v>36.110560849612739</v>
      </c>
      <c r="M447" s="1">
        <f t="shared" si="109"/>
        <v>37.498304588801275</v>
      </c>
      <c r="N447" s="1">
        <f t="shared" si="109"/>
        <v>38.906560640361356</v>
      </c>
      <c r="O447" s="1">
        <f t="shared" si="109"/>
        <v>40.399725927137474</v>
      </c>
      <c r="P447" s="1">
        <f t="shared" si="109"/>
        <v>41.942672480433437</v>
      </c>
      <c r="R447" s="1">
        <f t="shared" si="107"/>
        <v>251.85780077638444</v>
      </c>
      <c r="S447" s="1">
        <f t="shared" si="108"/>
        <v>282.18195138412142</v>
      </c>
      <c r="T447" s="1">
        <f t="shared" si="108"/>
        <v>313.32115836289046</v>
      </c>
      <c r="U447" s="1">
        <f t="shared" si="108"/>
        <v>345.38704066422105</v>
      </c>
      <c r="V447" s="1">
        <f t="shared" si="108"/>
        <v>378.49712503450047</v>
      </c>
      <c r="W447" s="1">
        <f t="shared" si="108"/>
        <v>412.70831543369138</v>
      </c>
      <c r="X447" s="1">
        <f t="shared" si="108"/>
        <v>448.15473313188158</v>
      </c>
      <c r="Y447" s="1">
        <f t="shared" si="108"/>
        <v>484.95916585108858</v>
      </c>
      <c r="Z447" s="1">
        <f t="shared" si="108"/>
        <v>523.16159846566995</v>
      </c>
      <c r="AA447" s="1">
        <f t="shared" si="108"/>
        <v>562.81474174941934</v>
      </c>
      <c r="AB447" s="1">
        <f t="shared" si="108"/>
        <v>603.98594095320482</v>
      </c>
      <c r="AC447" t="s">
        <v>27</v>
      </c>
      <c r="AD447" s="4">
        <v>147.70050557454428</v>
      </c>
      <c r="AE447" s="4">
        <v>151.79566446940103</v>
      </c>
      <c r="AF447" s="4">
        <v>155.95664469401041</v>
      </c>
      <c r="AG447" s="4">
        <v>160.79075622558594</v>
      </c>
      <c r="AH447" s="4">
        <v>165.72976175944009</v>
      </c>
      <c r="AI447" s="4">
        <v>171.21033732096353</v>
      </c>
      <c r="AJ447" s="4">
        <v>177.92295837402344</v>
      </c>
      <c r="AK447" s="4">
        <v>185.02925109863281</v>
      </c>
      <c r="AL447" s="4">
        <v>192.25604756673178</v>
      </c>
      <c r="AM447" s="4">
        <v>199.76398722330728</v>
      </c>
      <c r="AN447" s="4">
        <v>207.43672688802084</v>
      </c>
      <c r="AP447" s="4">
        <v>1303384.4330291748</v>
      </c>
      <c r="AQ447" s="4">
        <v>1338455.5679168701</v>
      </c>
      <c r="AR447" s="4">
        <v>1374392.1440734863</v>
      </c>
      <c r="AS447" s="4">
        <v>1419187.5220184326</v>
      </c>
      <c r="AT447" s="4">
        <v>1465363.0283203125</v>
      </c>
      <c r="AU447" s="4">
        <v>1515115.8792572021</v>
      </c>
      <c r="AV447" s="4">
        <v>1572976.0306091309</v>
      </c>
      <c r="AW447" s="4">
        <v>1633426.1478881836</v>
      </c>
      <c r="AX447" s="4">
        <v>1694769.7814941406</v>
      </c>
      <c r="AY447" s="4">
        <v>1759812.0613861084</v>
      </c>
      <c r="AZ447" s="4">
        <v>1827022.8132476807</v>
      </c>
      <c r="BA447" s="4"/>
      <c r="BB447" s="4">
        <v>10970925.801819306</v>
      </c>
      <c r="BC447" s="4">
        <v>1320920.0004730225</v>
      </c>
      <c r="BD447" s="4">
        <v>1356423.8559951782</v>
      </c>
      <c r="BE447" s="4">
        <v>1396789.8330459595</v>
      </c>
      <c r="BF447" s="4">
        <v>1442275.2751693726</v>
      </c>
      <c r="BG447" s="4">
        <v>1490239.4537887573</v>
      </c>
      <c r="BH447" s="4">
        <v>1544045.9549331665</v>
      </c>
      <c r="BI447" s="4">
        <v>1603201.0892486572</v>
      </c>
      <c r="BJ447" s="4">
        <v>1664097.9646911621</v>
      </c>
      <c r="BK447" s="4">
        <v>1727290.9214401245</v>
      </c>
      <c r="BL447" s="4">
        <v>1793417.4373168945</v>
      </c>
    </row>
    <row r="448" spans="1:64" x14ac:dyDescent="0.25">
      <c r="A448">
        <v>370</v>
      </c>
      <c r="C448" s="10">
        <v>1.4655303030303031</v>
      </c>
      <c r="D448" s="11">
        <v>0.03</v>
      </c>
      <c r="F448" s="1">
        <f t="shared" si="110"/>
        <v>33.499821959776654</v>
      </c>
      <c r="G448" s="1">
        <f t="shared" si="110"/>
        <v>34.287014038744488</v>
      </c>
      <c r="H448" s="1">
        <f t="shared" si="110"/>
        <v>35.038944966164721</v>
      </c>
      <c r="I448" s="1">
        <f t="shared" si="109"/>
        <v>35.986613063269303</v>
      </c>
      <c r="J448" s="1">
        <f t="shared" si="109"/>
        <v>36.962216991498124</v>
      </c>
      <c r="K448" s="1">
        <f t="shared" si="109"/>
        <v>37.938182781068853</v>
      </c>
      <c r="L448" s="1">
        <f t="shared" si="109"/>
        <v>39.01605590753757</v>
      </c>
      <c r="M448" s="1">
        <f t="shared" si="109"/>
        <v>40.159495056474611</v>
      </c>
      <c r="N448" s="1">
        <f t="shared" si="109"/>
        <v>41.367155106599668</v>
      </c>
      <c r="O448" s="1">
        <f t="shared" si="109"/>
        <v>42.587628029857456</v>
      </c>
      <c r="P448" s="1">
        <f t="shared" si="109"/>
        <v>43.808427577023117</v>
      </c>
      <c r="R448" s="1">
        <f t="shared" si="107"/>
        <v>273.87875567547258</v>
      </c>
      <c r="S448" s="1">
        <f t="shared" si="108"/>
        <v>307.77217367473315</v>
      </c>
      <c r="T448" s="1">
        <f t="shared" si="108"/>
        <v>342.43515317718777</v>
      </c>
      <c r="U448" s="1">
        <f t="shared" si="108"/>
        <v>377.94793219190478</v>
      </c>
      <c r="V448" s="1">
        <f t="shared" si="108"/>
        <v>414.4223472192885</v>
      </c>
      <c r="W448" s="1">
        <f t="shared" si="108"/>
        <v>451.87254710557198</v>
      </c>
      <c r="X448" s="1">
        <f t="shared" si="108"/>
        <v>490.3496664498752</v>
      </c>
      <c r="Y448" s="1">
        <f t="shared" si="108"/>
        <v>529.93744193188127</v>
      </c>
      <c r="Z448" s="1">
        <f t="shared" si="108"/>
        <v>570.70076701341839</v>
      </c>
      <c r="AA448" s="1">
        <f t="shared" si="108"/>
        <v>612.67815858164693</v>
      </c>
      <c r="AB448" s="1">
        <f t="shared" si="108"/>
        <v>655.87618638508718</v>
      </c>
      <c r="AC448" t="s">
        <v>27</v>
      </c>
      <c r="AD448" s="4">
        <v>185.37972513834634</v>
      </c>
      <c r="AE448" s="4">
        <v>190.00466918945312</v>
      </c>
      <c r="AF448" s="4">
        <v>194.49568684895834</v>
      </c>
      <c r="AG448" s="4">
        <v>199.72123718261719</v>
      </c>
      <c r="AH448" s="4">
        <v>205.05317687988281</v>
      </c>
      <c r="AI448" s="4">
        <v>210.38954162597656</v>
      </c>
      <c r="AJ448" s="4">
        <v>216.48919169108072</v>
      </c>
      <c r="AK448" s="4">
        <v>223.0745849609375</v>
      </c>
      <c r="AL448" s="4">
        <v>230.03631083170572</v>
      </c>
      <c r="AM448" s="4">
        <v>237.09355163574219</v>
      </c>
      <c r="AN448" s="4">
        <v>244.15236409505209</v>
      </c>
      <c r="AP448" s="4">
        <v>1459252.2445678711</v>
      </c>
      <c r="AQ448" s="4">
        <v>1493542.33152771</v>
      </c>
      <c r="AR448" s="4">
        <v>1526296.4427261353</v>
      </c>
      <c r="AS448" s="4">
        <v>1567576.8650360107</v>
      </c>
      <c r="AT448" s="4">
        <v>1610074.1721496582</v>
      </c>
      <c r="AU448" s="4">
        <v>1652587.2419433594</v>
      </c>
      <c r="AV448" s="4">
        <v>1699539.3953323364</v>
      </c>
      <c r="AW448" s="4">
        <v>1749347.6046600342</v>
      </c>
      <c r="AX448" s="4">
        <v>1801953.2764434814</v>
      </c>
      <c r="AY448" s="4">
        <v>1855117.0769805908</v>
      </c>
      <c r="AZ448" s="4">
        <v>1908295.105255127</v>
      </c>
      <c r="BA448" s="4"/>
      <c r="BB448" s="4">
        <v>11930158.597223585</v>
      </c>
      <c r="BC448" s="4">
        <v>1476397.2880477905</v>
      </c>
      <c r="BD448" s="4">
        <v>1509919.3871269226</v>
      </c>
      <c r="BE448" s="4">
        <v>1546936.653881073</v>
      </c>
      <c r="BF448" s="4">
        <v>1588825.5185928345</v>
      </c>
      <c r="BG448" s="4">
        <v>1631330.7070465088</v>
      </c>
      <c r="BH448" s="4">
        <v>1676063.3186378479</v>
      </c>
      <c r="BI448" s="4">
        <v>1724443.4999961853</v>
      </c>
      <c r="BJ448" s="4">
        <v>1775650.4405517578</v>
      </c>
      <c r="BK448" s="4">
        <v>1828535.1767120361</v>
      </c>
      <c r="BL448" s="4">
        <v>1881706.0911178589</v>
      </c>
    </row>
    <row r="449" spans="1:64" x14ac:dyDescent="0.25">
      <c r="A449">
        <v>371</v>
      </c>
      <c r="C449" s="10">
        <v>1.4708333333333334</v>
      </c>
      <c r="D449" s="11">
        <v>0.03</v>
      </c>
      <c r="F449" s="1">
        <f t="shared" si="110"/>
        <v>31.088687748379179</v>
      </c>
      <c r="G449" s="1">
        <f t="shared" si="110"/>
        <v>31.694206946787208</v>
      </c>
      <c r="H449" s="1">
        <f t="shared" si="110"/>
        <v>32.299725465100224</v>
      </c>
      <c r="I449" s="1">
        <f t="shared" si="109"/>
        <v>32.925287743770717</v>
      </c>
      <c r="J449" s="1">
        <f t="shared" si="109"/>
        <v>33.593387925504437</v>
      </c>
      <c r="K449" s="1">
        <f t="shared" si="109"/>
        <v>34.261316043198711</v>
      </c>
      <c r="L449" s="1">
        <f t="shared" si="109"/>
        <v>35.020189187020968</v>
      </c>
      <c r="M449" s="1">
        <f t="shared" si="109"/>
        <v>36.215671090405394</v>
      </c>
      <c r="N449" s="1">
        <f t="shared" si="109"/>
        <v>38.039605676284943</v>
      </c>
      <c r="O449" s="1">
        <f t="shared" si="109"/>
        <v>39.999955761071405</v>
      </c>
      <c r="P449" s="1">
        <f t="shared" si="109"/>
        <v>41.960288843482431</v>
      </c>
      <c r="R449" s="1">
        <f t="shared" si="107"/>
        <v>254.18540925438234</v>
      </c>
      <c r="S449" s="1">
        <f t="shared" si="108"/>
        <v>285.57685660196552</v>
      </c>
      <c r="T449" s="1">
        <f t="shared" si="108"/>
        <v>317.57382280790921</v>
      </c>
      <c r="U449" s="1">
        <f t="shared" si="108"/>
        <v>350.18632941234466</v>
      </c>
      <c r="V449" s="1">
        <f t="shared" si="108"/>
        <v>383.44566724698223</v>
      </c>
      <c r="W449" s="1">
        <f t="shared" si="108"/>
        <v>417.37301923133379</v>
      </c>
      <c r="X449" s="1">
        <f t="shared" si="108"/>
        <v>452.0137718464436</v>
      </c>
      <c r="Y449" s="1">
        <f t="shared" si="108"/>
        <v>487.63170198515678</v>
      </c>
      <c r="Z449" s="1">
        <f t="shared" si="108"/>
        <v>524.75934036850197</v>
      </c>
      <c r="AA449" s="1">
        <f t="shared" si="108"/>
        <v>563.7791210871801</v>
      </c>
      <c r="AB449" s="1">
        <f t="shared" si="108"/>
        <v>604.75924338945697</v>
      </c>
      <c r="AC449" t="s">
        <v>27</v>
      </c>
      <c r="AD449" s="4">
        <v>178.20530700683594</v>
      </c>
      <c r="AE449" s="4">
        <v>181.78113301595053</v>
      </c>
      <c r="AF449" s="4">
        <v>185.35695393880209</v>
      </c>
      <c r="AG449" s="4">
        <v>189.08267720540366</v>
      </c>
      <c r="AH449" s="4">
        <v>193.12666829427084</v>
      </c>
      <c r="AI449" s="4">
        <v>197.16860453287759</v>
      </c>
      <c r="AJ449" s="4">
        <v>201.88924662272134</v>
      </c>
      <c r="AK449" s="4">
        <v>208.95352681477866</v>
      </c>
      <c r="AL449" s="4">
        <v>218.91629536946616</v>
      </c>
      <c r="AM449" s="4">
        <v>229.44577026367187</v>
      </c>
      <c r="AN449" s="4">
        <v>239.97511291503906</v>
      </c>
      <c r="AP449" s="4">
        <v>1354223.238319397</v>
      </c>
      <c r="AQ449" s="4">
        <v>1380599.6546020508</v>
      </c>
      <c r="AR449" s="4">
        <v>1406976.0412597656</v>
      </c>
      <c r="AS449" s="4">
        <v>1434225.5341186523</v>
      </c>
      <c r="AT449" s="4">
        <v>1463327.9780349731</v>
      </c>
      <c r="AU449" s="4">
        <v>1492422.9268417358</v>
      </c>
      <c r="AV449" s="4">
        <v>1525479.4409866333</v>
      </c>
      <c r="AW449" s="4">
        <v>1577554.6326980591</v>
      </c>
      <c r="AX449" s="4">
        <v>1657005.2232589722</v>
      </c>
      <c r="AY449" s="4">
        <v>1742398.0729522705</v>
      </c>
      <c r="AZ449" s="4">
        <v>1827790.1820220947</v>
      </c>
      <c r="BA449" s="4"/>
      <c r="BB449" s="4">
        <v>11072316.427120894</v>
      </c>
      <c r="BC449" s="4">
        <v>1367411.4464607239</v>
      </c>
      <c r="BD449" s="4">
        <v>1393787.8479309082</v>
      </c>
      <c r="BE449" s="4">
        <v>1420600.787689209</v>
      </c>
      <c r="BF449" s="4">
        <v>1448776.7560768127</v>
      </c>
      <c r="BG449" s="4">
        <v>1477875.4524383545</v>
      </c>
      <c r="BH449" s="4">
        <v>1508951.1839141846</v>
      </c>
      <c r="BI449" s="4">
        <v>1551517.0368423462</v>
      </c>
      <c r="BJ449" s="4">
        <v>1617279.9279785156</v>
      </c>
      <c r="BK449" s="4">
        <v>1699701.6481056213</v>
      </c>
      <c r="BL449" s="4">
        <v>1785094.1274871826</v>
      </c>
    </row>
    <row r="450" spans="1:64" x14ac:dyDescent="0.25">
      <c r="A450">
        <v>372</v>
      </c>
      <c r="C450" s="10">
        <v>1.6333333333333333</v>
      </c>
      <c r="D450" s="11">
        <v>0.03</v>
      </c>
      <c r="F450" s="1">
        <f t="shared" si="110"/>
        <v>32.039482671564272</v>
      </c>
      <c r="G450" s="1">
        <f t="shared" si="110"/>
        <v>32.749527054603654</v>
      </c>
      <c r="H450" s="1">
        <f t="shared" si="110"/>
        <v>33.550153327710703</v>
      </c>
      <c r="I450" s="1">
        <f t="shared" si="109"/>
        <v>34.372760657108188</v>
      </c>
      <c r="J450" s="1">
        <f t="shared" si="109"/>
        <v>35.353038733896582</v>
      </c>
      <c r="K450" s="1">
        <f t="shared" si="109"/>
        <v>36.739254544961334</v>
      </c>
      <c r="L450" s="1">
        <f t="shared" si="109"/>
        <v>38.850386031950364</v>
      </c>
      <c r="M450" s="1">
        <f t="shared" si="109"/>
        <v>41.568346474387432</v>
      </c>
      <c r="N450" s="1">
        <f t="shared" si="109"/>
        <v>44.461934839113795</v>
      </c>
      <c r="O450" s="1">
        <f t="shared" si="109"/>
        <v>47.3438827977036</v>
      </c>
      <c r="P450" s="1">
        <f t="shared" si="109"/>
        <v>50.059597177216503</v>
      </c>
      <c r="R450" s="1">
        <f t="shared" si="107"/>
        <v>296.41913789082531</v>
      </c>
      <c r="S450" s="1">
        <f t="shared" si="108"/>
        <v>328.81364275390928</v>
      </c>
      <c r="T450" s="1">
        <f t="shared" si="108"/>
        <v>361.96348294506646</v>
      </c>
      <c r="U450" s="1">
        <f t="shared" si="108"/>
        <v>395.92493993747593</v>
      </c>
      <c r="V450" s="1">
        <f t="shared" si="108"/>
        <v>430.78783963297832</v>
      </c>
      <c r="W450" s="1">
        <f t="shared" si="108"/>
        <v>466.83398627240729</v>
      </c>
      <c r="X450" s="1">
        <f t="shared" ref="X450:AB513" si="111">BH450/43560+W450</f>
        <v>504.62880656086315</v>
      </c>
      <c r="Y450" s="1">
        <f t="shared" si="111"/>
        <v>544.83817281403208</v>
      </c>
      <c r="Z450" s="1">
        <f t="shared" si="111"/>
        <v>587.85331347078272</v>
      </c>
      <c r="AA450" s="1">
        <f t="shared" si="111"/>
        <v>633.75622228919144</v>
      </c>
      <c r="AB450" s="1">
        <f t="shared" si="111"/>
        <v>682.45796227665153</v>
      </c>
      <c r="AC450" t="s">
        <v>27</v>
      </c>
      <c r="AD450" s="4">
        <v>161.92244466145834</v>
      </c>
      <c r="AE450" s="4">
        <v>165.52536519368491</v>
      </c>
      <c r="AF450" s="4">
        <v>169.43376668294272</v>
      </c>
      <c r="AG450" s="4">
        <v>173.49081420898437</v>
      </c>
      <c r="AH450" s="4">
        <v>178.47069295247397</v>
      </c>
      <c r="AI450" s="4">
        <v>185.82430013020834</v>
      </c>
      <c r="AJ450" s="4">
        <v>196.56378682454428</v>
      </c>
      <c r="AK450" s="4">
        <v>210.37560017903647</v>
      </c>
      <c r="AL450" s="4">
        <v>225.19095357259116</v>
      </c>
      <c r="AM450" s="4">
        <v>239.92791239420572</v>
      </c>
      <c r="AN450" s="4">
        <v>253.54476928710938</v>
      </c>
      <c r="AP450" s="4">
        <v>1395639.8651733398</v>
      </c>
      <c r="AQ450" s="4">
        <v>1426569.3984985352</v>
      </c>
      <c r="AR450" s="4">
        <v>1461444.6789550781</v>
      </c>
      <c r="AS450" s="4">
        <v>1497277.4542236328</v>
      </c>
      <c r="AT450" s="4">
        <v>1539978.3672485352</v>
      </c>
      <c r="AU450" s="4">
        <v>1600361.9279785156</v>
      </c>
      <c r="AV450" s="4">
        <v>1692322.8155517578</v>
      </c>
      <c r="AW450" s="4">
        <v>1810717.1724243164</v>
      </c>
      <c r="AX450" s="4">
        <v>1936761.8815917969</v>
      </c>
      <c r="AY450" s="4">
        <v>2062299.5346679687</v>
      </c>
      <c r="AZ450" s="4">
        <v>2180596.0530395508</v>
      </c>
      <c r="BA450" s="4"/>
      <c r="BB450" s="4">
        <v>12912017.646524351</v>
      </c>
      <c r="BC450" s="4">
        <v>1411104.6318359375</v>
      </c>
      <c r="BD450" s="4">
        <v>1444007.0387268066</v>
      </c>
      <c r="BE450" s="4">
        <v>1479361.0665893555</v>
      </c>
      <c r="BF450" s="4">
        <v>1518627.910736084</v>
      </c>
      <c r="BG450" s="4">
        <v>1570170.1476135254</v>
      </c>
      <c r="BH450" s="4">
        <v>1646342.3717651367</v>
      </c>
      <c r="BI450" s="4">
        <v>1751519.9939880371</v>
      </c>
      <c r="BJ450" s="4">
        <v>1873739.5270080566</v>
      </c>
      <c r="BK450" s="4">
        <v>1999530.7081298828</v>
      </c>
      <c r="BL450" s="4">
        <v>2121447.7938537598</v>
      </c>
    </row>
    <row r="451" spans="1:64" x14ac:dyDescent="0.25">
      <c r="A451">
        <v>373</v>
      </c>
      <c r="C451" s="10">
        <v>1.8619318181818181</v>
      </c>
      <c r="D451" s="11">
        <v>0.03</v>
      </c>
      <c r="F451" s="1">
        <f t="shared" si="110"/>
        <v>37.383037394268783</v>
      </c>
      <c r="G451" s="1">
        <f t="shared" si="110"/>
        <v>38.480005170228395</v>
      </c>
      <c r="H451" s="1">
        <f t="shared" si="110"/>
        <v>39.578094743303033</v>
      </c>
      <c r="I451" s="1">
        <f t="shared" si="109"/>
        <v>40.712205798566835</v>
      </c>
      <c r="J451" s="1">
        <f t="shared" si="109"/>
        <v>42.044287786142228</v>
      </c>
      <c r="K451" s="1">
        <f t="shared" si="109"/>
        <v>43.717405566959016</v>
      </c>
      <c r="L451" s="1">
        <f t="shared" si="109"/>
        <v>47.399705888417138</v>
      </c>
      <c r="M451" s="1">
        <f t="shared" si="109"/>
        <v>51.821120706143127</v>
      </c>
      <c r="N451" s="1">
        <f t="shared" si="109"/>
        <v>56.274804194374191</v>
      </c>
      <c r="O451" s="1">
        <f t="shared" si="109"/>
        <v>60.781652084329565</v>
      </c>
      <c r="P451" s="1">
        <f t="shared" si="109"/>
        <v>65.157910048272001</v>
      </c>
      <c r="R451" s="1">
        <f t="shared" si="107"/>
        <v>322.84715142184643</v>
      </c>
      <c r="S451" s="1">
        <f t="shared" ref="S451:W514" si="112">BC451/43560+R451</f>
        <v>360.77867270409502</v>
      </c>
      <c r="T451" s="1">
        <f t="shared" si="112"/>
        <v>399.80772266086075</v>
      </c>
      <c r="U451" s="1">
        <f t="shared" si="112"/>
        <v>439.9528729317957</v>
      </c>
      <c r="V451" s="1">
        <f t="shared" si="112"/>
        <v>481.3311197241502</v>
      </c>
      <c r="W451" s="1">
        <f t="shared" si="112"/>
        <v>524.21196640070082</v>
      </c>
      <c r="X451" s="1">
        <f t="shared" si="111"/>
        <v>569.77052212838885</v>
      </c>
      <c r="Y451" s="1">
        <f t="shared" si="111"/>
        <v>619.38093542566901</v>
      </c>
      <c r="Z451" s="1">
        <f t="shared" si="111"/>
        <v>673.42889787592765</v>
      </c>
      <c r="AA451" s="1">
        <f t="shared" si="111"/>
        <v>731.95712601527953</v>
      </c>
      <c r="AB451" s="1">
        <f t="shared" si="111"/>
        <v>794.92690708158034</v>
      </c>
      <c r="AC451" t="s">
        <v>27</v>
      </c>
      <c r="AD451" s="4">
        <v>166.33709716796875</v>
      </c>
      <c r="AE451" s="4">
        <v>171.01781209309897</v>
      </c>
      <c r="AF451" s="4">
        <v>175.70641072591147</v>
      </c>
      <c r="AG451" s="4">
        <v>180.60686238606772</v>
      </c>
      <c r="AH451" s="4">
        <v>186.67682902018228</v>
      </c>
      <c r="AI451" s="4">
        <v>194.76181030273437</v>
      </c>
      <c r="AJ451" s="4">
        <v>209.91967264811197</v>
      </c>
      <c r="AK451" s="4">
        <v>228.07785034179687</v>
      </c>
      <c r="AL451" s="4">
        <v>246.33134460449219</v>
      </c>
      <c r="AM451" s="4">
        <v>264.86725870768231</v>
      </c>
      <c r="AN451" s="4">
        <v>282.63167826334637</v>
      </c>
      <c r="AP451" s="4">
        <v>1628405.1088943481</v>
      </c>
      <c r="AQ451" s="4">
        <v>1676189.0252151489</v>
      </c>
      <c r="AR451" s="4">
        <v>1724021.80701828</v>
      </c>
      <c r="AS451" s="4">
        <v>1773423.6845855713</v>
      </c>
      <c r="AT451" s="4">
        <v>1831449.1759643555</v>
      </c>
      <c r="AU451" s="4">
        <v>1904330.1864967346</v>
      </c>
      <c r="AV451" s="4">
        <v>2064731.1884994507</v>
      </c>
      <c r="AW451" s="4">
        <v>2257328.0179595947</v>
      </c>
      <c r="AX451" s="4">
        <v>2451330.4707069397</v>
      </c>
      <c r="AY451" s="4">
        <v>2647648.764793396</v>
      </c>
      <c r="AZ451" s="4">
        <v>2838278.5617027283</v>
      </c>
      <c r="BA451" s="4"/>
      <c r="BB451" s="4">
        <v>14063221.915935632</v>
      </c>
      <c r="BC451" s="4">
        <v>1652297.0670547485</v>
      </c>
      <c r="BD451" s="4">
        <v>1700105.4161167145</v>
      </c>
      <c r="BE451" s="4">
        <v>1748722.7458019257</v>
      </c>
      <c r="BF451" s="4">
        <v>1802436.4302749634</v>
      </c>
      <c r="BG451" s="4">
        <v>1867889.681230545</v>
      </c>
      <c r="BH451" s="4">
        <v>1984530.6874980927</v>
      </c>
      <c r="BI451" s="4">
        <v>2161029.6032295227</v>
      </c>
      <c r="BJ451" s="4">
        <v>2354329.2443332672</v>
      </c>
      <c r="BK451" s="4">
        <v>2549489.6177501678</v>
      </c>
      <c r="BL451" s="4">
        <v>2742963.6632480621</v>
      </c>
    </row>
    <row r="452" spans="1:64" x14ac:dyDescent="0.25">
      <c r="A452">
        <v>374</v>
      </c>
      <c r="C452" s="10">
        <v>1.1515151515151516</v>
      </c>
      <c r="D452" s="11">
        <v>0.03</v>
      </c>
      <c r="F452" s="1">
        <f t="shared" si="110"/>
        <v>21.475846387794853</v>
      </c>
      <c r="G452" s="1">
        <f t="shared" si="110"/>
        <v>22.038437099824595</v>
      </c>
      <c r="H452" s="1">
        <f t="shared" si="110"/>
        <v>22.601914334888299</v>
      </c>
      <c r="I452" s="1">
        <f t="shared" si="109"/>
        <v>23.187647823897713</v>
      </c>
      <c r="J452" s="1">
        <f t="shared" si="109"/>
        <v>23.865264500249296</v>
      </c>
      <c r="K452" s="1">
        <f t="shared" si="109"/>
        <v>24.543345469745393</v>
      </c>
      <c r="L452" s="1">
        <f t="shared" si="109"/>
        <v>26.402382142178173</v>
      </c>
      <c r="M452" s="1">
        <f t="shared" si="109"/>
        <v>28.520375653731922</v>
      </c>
      <c r="N452" s="1">
        <f t="shared" si="109"/>
        <v>30.638206769174342</v>
      </c>
      <c r="O452" s="1">
        <f t="shared" si="109"/>
        <v>32.792311851424401</v>
      </c>
      <c r="P452" s="1">
        <f t="shared" si="109"/>
        <v>34.982833596081555</v>
      </c>
      <c r="R452" s="1">
        <f t="shared" si="107"/>
        <v>148.2875045888461</v>
      </c>
      <c r="S452" s="1">
        <f t="shared" si="112"/>
        <v>170.04464633265582</v>
      </c>
      <c r="T452" s="1">
        <f t="shared" si="112"/>
        <v>192.36482205001226</v>
      </c>
      <c r="U452" s="1">
        <f t="shared" si="112"/>
        <v>215.25960312940526</v>
      </c>
      <c r="V452" s="1">
        <f t="shared" si="112"/>
        <v>238.78605929147878</v>
      </c>
      <c r="W452" s="1">
        <f t="shared" si="112"/>
        <v>262.9903642764761</v>
      </c>
      <c r="X452" s="1">
        <f t="shared" si="111"/>
        <v>288.46322808243787</v>
      </c>
      <c r="Y452" s="1">
        <f t="shared" si="111"/>
        <v>315.92460698039292</v>
      </c>
      <c r="Z452" s="1">
        <f t="shared" si="111"/>
        <v>345.50389819184608</v>
      </c>
      <c r="AA452" s="1">
        <f t="shared" si="111"/>
        <v>377.21915750214544</v>
      </c>
      <c r="AB452" s="1">
        <f t="shared" si="111"/>
        <v>411.10673022589839</v>
      </c>
      <c r="AC452" t="s">
        <v>27</v>
      </c>
      <c r="AD452" s="4">
        <v>166.36084747314453</v>
      </c>
      <c r="AE452" s="4">
        <v>170.60996500651041</v>
      </c>
      <c r="AF452" s="4">
        <v>174.86728922526041</v>
      </c>
      <c r="AG452" s="4">
        <v>179.33548990885416</v>
      </c>
      <c r="AH452" s="4">
        <v>184.59554036458334</v>
      </c>
      <c r="AI452" s="4">
        <v>189.85774739583334</v>
      </c>
      <c r="AJ452" s="4">
        <v>201.28964742024741</v>
      </c>
      <c r="AK452" s="4">
        <v>214.21935017903647</v>
      </c>
      <c r="AL452" s="4">
        <v>227.14750162760416</v>
      </c>
      <c r="AM452" s="4">
        <v>240.42298380533853</v>
      </c>
      <c r="AN452" s="4">
        <v>254.04686991373697</v>
      </c>
      <c r="AP452" s="4">
        <v>935487.86865234375</v>
      </c>
      <c r="AQ452" s="4">
        <v>959994.32006835937</v>
      </c>
      <c r="AR452" s="4">
        <v>984539.38842773438</v>
      </c>
      <c r="AS452" s="4">
        <v>1010053.9392089844</v>
      </c>
      <c r="AT452" s="4">
        <v>1039570.9216308594</v>
      </c>
      <c r="AU452" s="4">
        <v>1069108.1286621094</v>
      </c>
      <c r="AV452" s="4">
        <v>1150087.7661132813</v>
      </c>
      <c r="AW452" s="4">
        <v>1242347.5634765625</v>
      </c>
      <c r="AX452" s="4">
        <v>1334600.2868652344</v>
      </c>
      <c r="AY452" s="4">
        <v>1428433.1042480469</v>
      </c>
      <c r="AZ452" s="4">
        <v>1523852.2314453125</v>
      </c>
      <c r="BA452" s="4"/>
      <c r="BB452" s="4">
        <v>6459403.6998901367</v>
      </c>
      <c r="BC452" s="4">
        <v>947741.09436035156</v>
      </c>
      <c r="BD452" s="4">
        <v>972266.85424804687</v>
      </c>
      <c r="BE452" s="4">
        <v>997296.66381835938</v>
      </c>
      <c r="BF452" s="4">
        <v>1024812.4304199219</v>
      </c>
      <c r="BG452" s="4">
        <v>1054339.5251464844</v>
      </c>
      <c r="BH452" s="4">
        <v>1109597.9473876953</v>
      </c>
      <c r="BI452" s="4">
        <v>1196217.6647949219</v>
      </c>
      <c r="BJ452" s="4">
        <v>1288473.9251708984</v>
      </c>
      <c r="BK452" s="4">
        <v>1381516.6955566406</v>
      </c>
      <c r="BL452" s="4">
        <v>1476142.6678466797</v>
      </c>
    </row>
    <row r="453" spans="1:64" x14ac:dyDescent="0.25">
      <c r="A453">
        <v>549</v>
      </c>
      <c r="C453" s="10">
        <v>0.47367424242424244</v>
      </c>
      <c r="D453" s="11">
        <v>3.7999999999999999E-2</v>
      </c>
      <c r="F453" s="1">
        <f t="shared" si="110"/>
        <v>3.7349742118758384</v>
      </c>
      <c r="G453" s="1">
        <f t="shared" si="110"/>
        <v>7.078626980181677</v>
      </c>
      <c r="H453" s="1">
        <f t="shared" si="110"/>
        <v>7.7961557789391831</v>
      </c>
      <c r="I453" s="1">
        <f t="shared" si="109"/>
        <v>8.0775680685612556</v>
      </c>
      <c r="J453" s="1">
        <f t="shared" si="109"/>
        <v>8.3589803581833291</v>
      </c>
      <c r="K453" s="1">
        <f t="shared" si="109"/>
        <v>8.6403926478054025</v>
      </c>
      <c r="L453" s="1">
        <f t="shared" si="109"/>
        <v>8.9217839114046402</v>
      </c>
      <c r="M453" s="1">
        <f t="shared" si="109"/>
        <v>9.2031751750038779</v>
      </c>
      <c r="N453" s="1">
        <f t="shared" si="109"/>
        <v>9.4845664386031174</v>
      </c>
      <c r="O453" s="1">
        <f t="shared" si="109"/>
        <v>9.7659577022023552</v>
      </c>
      <c r="P453" s="1">
        <f t="shared" si="109"/>
        <v>10.047348089717309</v>
      </c>
      <c r="R453" s="1">
        <f t="shared" si="107"/>
        <v>8.6651401715519452</v>
      </c>
      <c r="S453" s="1">
        <f t="shared" si="112"/>
        <v>14.071940767580703</v>
      </c>
      <c r="T453" s="1">
        <f t="shared" si="112"/>
        <v>21.509332147141134</v>
      </c>
      <c r="U453" s="1">
        <f t="shared" si="112"/>
        <v>29.446194070891352</v>
      </c>
      <c r="V453" s="1">
        <f t="shared" si="112"/>
        <v>37.664468284263648</v>
      </c>
      <c r="W453" s="1">
        <f t="shared" si="112"/>
        <v>46.164154787258013</v>
      </c>
      <c r="X453" s="1">
        <f t="shared" si="111"/>
        <v>54.945243066863036</v>
      </c>
      <c r="Y453" s="1">
        <f t="shared" si="111"/>
        <v>64.00772261006729</v>
      </c>
      <c r="Z453" s="1">
        <f t="shared" si="111"/>
        <v>73.351593416870784</v>
      </c>
      <c r="AA453" s="1">
        <f t="shared" si="111"/>
        <v>82.976855487273525</v>
      </c>
      <c r="AB453" s="1">
        <f t="shared" si="111"/>
        <v>92.883508383233362</v>
      </c>
      <c r="AC453" t="s">
        <v>27</v>
      </c>
      <c r="AD453" s="4">
        <v>65.052169799804687</v>
      </c>
      <c r="AE453" s="4">
        <v>123.28868103027344</v>
      </c>
      <c r="AF453" s="4">
        <v>135.78590393066406</v>
      </c>
      <c r="AG453" s="4">
        <v>140.68727111816406</v>
      </c>
      <c r="AH453" s="4">
        <v>145.58863830566406</v>
      </c>
      <c r="AI453" s="4">
        <v>150.49000549316406</v>
      </c>
      <c r="AJ453" s="4">
        <v>155.39100646972656</v>
      </c>
      <c r="AK453" s="4">
        <v>160.29200744628906</v>
      </c>
      <c r="AL453" s="4">
        <v>165.19300842285156</v>
      </c>
      <c r="AM453" s="4">
        <v>170.09400939941406</v>
      </c>
      <c r="AN453" s="4">
        <v>174.9949951171875</v>
      </c>
      <c r="AP453" s="4">
        <v>162695.47666931152</v>
      </c>
      <c r="AQ453" s="4">
        <v>308344.99125671387</v>
      </c>
      <c r="AR453" s="4">
        <v>339600.54573059082</v>
      </c>
      <c r="AS453" s="4">
        <v>351858.86506652832</v>
      </c>
      <c r="AT453" s="4">
        <v>364117.18440246582</v>
      </c>
      <c r="AU453" s="4">
        <v>376375.50373840332</v>
      </c>
      <c r="AV453" s="4">
        <v>388632.90718078613</v>
      </c>
      <c r="AW453" s="4">
        <v>400890.31062316895</v>
      </c>
      <c r="AX453" s="4">
        <v>413147.71406555176</v>
      </c>
      <c r="AY453" s="4">
        <v>425405.11750793457</v>
      </c>
      <c r="AZ453" s="4">
        <v>437662.48278808594</v>
      </c>
      <c r="BA453" s="4"/>
      <c r="BB453" s="4">
        <v>377453.50587280275</v>
      </c>
      <c r="BC453" s="4">
        <v>235520.2339630127</v>
      </c>
      <c r="BD453" s="4">
        <v>323972.76849365234</v>
      </c>
      <c r="BE453" s="4">
        <v>345729.70539855957</v>
      </c>
      <c r="BF453" s="4">
        <v>357988.02473449707</v>
      </c>
      <c r="BG453" s="4">
        <v>370246.34407043457</v>
      </c>
      <c r="BH453" s="4">
        <v>382504.20545959473</v>
      </c>
      <c r="BI453" s="4">
        <v>394761.60890197754</v>
      </c>
      <c r="BJ453" s="4">
        <v>407019.01234436035</v>
      </c>
      <c r="BK453" s="4">
        <v>419276.41578674316</v>
      </c>
      <c r="BL453" s="4">
        <v>431533.80014801025</v>
      </c>
    </row>
    <row r="454" spans="1:64" x14ac:dyDescent="0.25">
      <c r="A454">
        <v>550</v>
      </c>
      <c r="C454" s="10">
        <v>0.49564393939393941</v>
      </c>
      <c r="D454" s="11">
        <v>3.7999999999999999E-2</v>
      </c>
      <c r="F454" s="1">
        <f t="shared" si="110"/>
        <v>4.6404287054519022</v>
      </c>
      <c r="G454" s="1">
        <f t="shared" si="110"/>
        <v>5.4213320165516805</v>
      </c>
      <c r="H454" s="1">
        <f t="shared" si="110"/>
        <v>5.5984401667851502</v>
      </c>
      <c r="I454" s="1">
        <f t="shared" si="109"/>
        <v>5.775547858659448</v>
      </c>
      <c r="J454" s="1">
        <f t="shared" si="109"/>
        <v>5.9526560088929177</v>
      </c>
      <c r="K454" s="1">
        <f t="shared" si="109"/>
        <v>6.1297637007672154</v>
      </c>
      <c r="L454" s="1">
        <f t="shared" si="109"/>
        <v>6.306960314320686</v>
      </c>
      <c r="M454" s="1">
        <f t="shared" si="109"/>
        <v>6.4841573862333268</v>
      </c>
      <c r="N454" s="1">
        <f t="shared" si="109"/>
        <v>6.6613539997867974</v>
      </c>
      <c r="O454" s="1">
        <f t="shared" si="109"/>
        <v>6.8385510716994382</v>
      </c>
      <c r="P454" s="1">
        <f t="shared" si="109"/>
        <v>7.0157476852529088</v>
      </c>
      <c r="R454" s="1">
        <f t="shared" si="107"/>
        <v>4.8956522842517582</v>
      </c>
      <c r="S454" s="1">
        <f t="shared" si="112"/>
        <v>9.9265326452535501</v>
      </c>
      <c r="T454" s="1">
        <f t="shared" si="112"/>
        <v>15.436418736921965</v>
      </c>
      <c r="U454" s="1">
        <f t="shared" si="112"/>
        <v>21.123412749644263</v>
      </c>
      <c r="V454" s="1">
        <f t="shared" si="112"/>
        <v>26.987514683420446</v>
      </c>
      <c r="W454" s="1">
        <f t="shared" si="112"/>
        <v>33.028724538250515</v>
      </c>
      <c r="X454" s="1">
        <f t="shared" si="111"/>
        <v>39.247086545794467</v>
      </c>
      <c r="Y454" s="1">
        <f t="shared" si="111"/>
        <v>45.642645396071472</v>
      </c>
      <c r="Z454" s="1">
        <f t="shared" si="111"/>
        <v>52.215401089081539</v>
      </c>
      <c r="AA454" s="1">
        <f t="shared" si="111"/>
        <v>58.965353624824658</v>
      </c>
      <c r="AB454" s="1">
        <f t="shared" si="111"/>
        <v>65.892503003300831</v>
      </c>
      <c r="AC454" t="s">
        <v>27</v>
      </c>
      <c r="AD454" s="4">
        <v>77.239997863769531</v>
      </c>
      <c r="AE454" s="4">
        <v>90.238143920898438</v>
      </c>
      <c r="AF454" s="4">
        <v>93.186111450195313</v>
      </c>
      <c r="AG454" s="4">
        <v>96.134071350097656</v>
      </c>
      <c r="AH454" s="4">
        <v>99.082038879394531</v>
      </c>
      <c r="AI454" s="4">
        <v>102.02999877929687</v>
      </c>
      <c r="AJ454" s="4">
        <v>104.97943878173828</v>
      </c>
      <c r="AK454" s="4">
        <v>107.92888641357422</v>
      </c>
      <c r="AL454" s="4">
        <v>110.87832641601562</v>
      </c>
      <c r="AM454" s="4">
        <v>113.82777404785156</v>
      </c>
      <c r="AN454" s="4">
        <v>116.77721405029297</v>
      </c>
      <c r="AP454" s="4">
        <v>202137.07440948486</v>
      </c>
      <c r="AQ454" s="4">
        <v>236153.22264099121</v>
      </c>
      <c r="AR454" s="4">
        <v>243868.05366516113</v>
      </c>
      <c r="AS454" s="4">
        <v>251582.86472320557</v>
      </c>
      <c r="AT454" s="4">
        <v>259297.69574737549</v>
      </c>
      <c r="AU454" s="4">
        <v>267012.50680541992</v>
      </c>
      <c r="AV454" s="4">
        <v>274731.19129180908</v>
      </c>
      <c r="AW454" s="4">
        <v>282449.89574432373</v>
      </c>
      <c r="AX454" s="4">
        <v>290168.58023071289</v>
      </c>
      <c r="AY454" s="4">
        <v>297887.28468322754</v>
      </c>
      <c r="AZ454" s="4">
        <v>305605.9691696167</v>
      </c>
      <c r="BA454" s="4"/>
      <c r="BB454" s="4">
        <v>213254.61350200657</v>
      </c>
      <c r="BC454" s="4">
        <v>219145.14852523804</v>
      </c>
      <c r="BD454" s="4">
        <v>240010.63815307617</v>
      </c>
      <c r="BE454" s="4">
        <v>247725.45919418335</v>
      </c>
      <c r="BF454" s="4">
        <v>255440.28023529053</v>
      </c>
      <c r="BG454" s="4">
        <v>263155.10127639771</v>
      </c>
      <c r="BH454" s="4">
        <v>270871.8490486145</v>
      </c>
      <c r="BI454" s="4">
        <v>278590.54351806641</v>
      </c>
      <c r="BJ454" s="4">
        <v>286309.23798751831</v>
      </c>
      <c r="BK454" s="4">
        <v>294027.93245697021</v>
      </c>
      <c r="BL454" s="4">
        <v>301746.62692642212</v>
      </c>
    </row>
    <row r="455" spans="1:64" x14ac:dyDescent="0.25">
      <c r="A455">
        <v>552</v>
      </c>
      <c r="C455" s="10">
        <v>1.7967803030303031</v>
      </c>
      <c r="D455" s="11">
        <v>2.1999999999999999E-2</v>
      </c>
      <c r="F455" s="1">
        <f t="shared" si="110"/>
        <v>17.1648596251197</v>
      </c>
      <c r="G455" s="1">
        <f t="shared" si="110"/>
        <v>29.949481333670427</v>
      </c>
      <c r="H455" s="1">
        <f t="shared" si="110"/>
        <v>35.658562884054895</v>
      </c>
      <c r="I455" s="1">
        <f t="shared" si="109"/>
        <v>39.476431906518854</v>
      </c>
      <c r="J455" s="1">
        <f t="shared" si="109"/>
        <v>42.332002469265099</v>
      </c>
      <c r="K455" s="1">
        <f t="shared" si="109"/>
        <v>45.037310453245027</v>
      </c>
      <c r="L455" s="1">
        <f t="shared" si="109"/>
        <v>47.743494109739615</v>
      </c>
      <c r="M455" s="1">
        <f t="shared" si="109"/>
        <v>50.195784247129524</v>
      </c>
      <c r="N455" s="1">
        <f t="shared" si="109"/>
        <v>51.774504647022873</v>
      </c>
      <c r="O455" s="1">
        <f t="shared" si="109"/>
        <v>53.076993570599235</v>
      </c>
      <c r="P455" s="1">
        <f t="shared" si="109"/>
        <v>54.379506587631887</v>
      </c>
      <c r="R455" s="1">
        <f t="shared" si="107"/>
        <v>23.51861880948573</v>
      </c>
      <c r="S455" s="1">
        <f t="shared" si="112"/>
        <v>47.075789288880792</v>
      </c>
      <c r="T455" s="1">
        <f t="shared" si="112"/>
        <v>79.879811397743453</v>
      </c>
      <c r="U455" s="1">
        <f t="shared" si="112"/>
        <v>117.44730879303033</v>
      </c>
      <c r="V455" s="1">
        <f t="shared" si="112"/>
        <v>158.3515259809223</v>
      </c>
      <c r="W455" s="1">
        <f t="shared" si="112"/>
        <v>202.03618244217736</v>
      </c>
      <c r="X455" s="1">
        <f t="shared" si="111"/>
        <v>248.42658472366969</v>
      </c>
      <c r="Y455" s="1">
        <f t="shared" si="111"/>
        <v>297.39622390210428</v>
      </c>
      <c r="Z455" s="1">
        <f t="shared" si="111"/>
        <v>348.38136834918049</v>
      </c>
      <c r="AA455" s="1">
        <f t="shared" si="111"/>
        <v>400.80711745799152</v>
      </c>
      <c r="AB455" s="1">
        <f t="shared" si="111"/>
        <v>454.53536753710711</v>
      </c>
      <c r="AC455" t="s">
        <v>27</v>
      </c>
      <c r="AD455" s="4">
        <v>78.155996322631836</v>
      </c>
      <c r="AE455" s="4">
        <v>136.44022115071616</v>
      </c>
      <c r="AF455" s="4">
        <v>166.03324890136719</v>
      </c>
      <c r="AG455" s="4">
        <v>184.30573018391928</v>
      </c>
      <c r="AH455" s="4">
        <v>196.68695576985678</v>
      </c>
      <c r="AI455" s="4">
        <v>208.148193359375</v>
      </c>
      <c r="AJ455" s="4">
        <v>219.6138916015625</v>
      </c>
      <c r="AK455" s="4">
        <v>230.27118428548178</v>
      </c>
      <c r="AL455" s="4">
        <v>237.00131734212241</v>
      </c>
      <c r="AM455" s="4">
        <v>242.95537821451822</v>
      </c>
      <c r="AN455" s="4">
        <v>248.90924072265625</v>
      </c>
      <c r="AP455" s="4">
        <v>747701.28527021408</v>
      </c>
      <c r="AQ455" s="4">
        <v>1304599.4068946838</v>
      </c>
      <c r="AR455" s="4">
        <v>1553286.9992294312</v>
      </c>
      <c r="AS455" s="4">
        <v>1719593.3738479614</v>
      </c>
      <c r="AT455" s="4">
        <v>1843982.0275611877</v>
      </c>
      <c r="AU455" s="4">
        <v>1961825.2433433533</v>
      </c>
      <c r="AV455" s="4">
        <v>2079706.6034202576</v>
      </c>
      <c r="AW455" s="4">
        <v>2186528.3618049622</v>
      </c>
      <c r="AX455" s="4">
        <v>2255297.4224243164</v>
      </c>
      <c r="AY455" s="4">
        <v>2312033.8399353027</v>
      </c>
      <c r="AZ455" s="4">
        <v>2368771.3069572449</v>
      </c>
      <c r="BA455" s="4"/>
      <c r="BB455" s="4">
        <v>1024471.0353411984</v>
      </c>
      <c r="BC455" s="4">
        <v>1026150.346082449</v>
      </c>
      <c r="BD455" s="4">
        <v>1428943.2030620575</v>
      </c>
      <c r="BE455" s="4">
        <v>1636440.1865386963</v>
      </c>
      <c r="BF455" s="4">
        <v>1781787.7007045746</v>
      </c>
      <c r="BG455" s="4">
        <v>1902903.6354522705</v>
      </c>
      <c r="BH455" s="4">
        <v>2020765.9233818054</v>
      </c>
      <c r="BI455" s="4">
        <v>2133117.4826126099</v>
      </c>
      <c r="BJ455" s="4">
        <v>2220912.8921146393</v>
      </c>
      <c r="BK455" s="4">
        <v>2283665.6311798096</v>
      </c>
      <c r="BL455" s="4">
        <v>2340402.5734462738</v>
      </c>
    </row>
    <row r="456" spans="1:64" x14ac:dyDescent="0.25">
      <c r="A456">
        <v>553</v>
      </c>
      <c r="C456" s="10">
        <v>1.9162878787878788</v>
      </c>
      <c r="D456" s="11">
        <v>2.1999999999999999E-2</v>
      </c>
      <c r="F456" s="1">
        <f t="shared" si="110"/>
        <v>34.397014016159311</v>
      </c>
      <c r="G456" s="1">
        <f t="shared" si="110"/>
        <v>42.719577444968039</v>
      </c>
      <c r="H456" s="1">
        <f t="shared" si="110"/>
        <v>48.510834102087664</v>
      </c>
      <c r="I456" s="1">
        <f t="shared" si="109"/>
        <v>51.344584782217709</v>
      </c>
      <c r="J456" s="1">
        <f t="shared" si="109"/>
        <v>52.364663078371159</v>
      </c>
      <c r="K456" s="1">
        <f t="shared" si="109"/>
        <v>53.305301422192706</v>
      </c>
      <c r="L456" s="1">
        <f t="shared" si="109"/>
        <v>54.246223750696807</v>
      </c>
      <c r="M456" s="1">
        <f t="shared" si="109"/>
        <v>55.186967536568972</v>
      </c>
      <c r="N456" s="1">
        <f t="shared" si="109"/>
        <v>56.127636892758346</v>
      </c>
      <c r="O456" s="1">
        <f t="shared" si="109"/>
        <v>57.068305805913894</v>
      </c>
      <c r="P456" s="1">
        <f t="shared" si="109"/>
        <v>58.008974719069442</v>
      </c>
      <c r="R456" s="1">
        <f t="shared" si="107"/>
        <v>93.62258749639868</v>
      </c>
      <c r="S456" s="1">
        <f t="shared" si="112"/>
        <v>132.18088322696235</v>
      </c>
      <c r="T456" s="1">
        <f t="shared" si="112"/>
        <v>177.79608900049021</v>
      </c>
      <c r="U456" s="1">
        <f t="shared" si="112"/>
        <v>227.7237984426429</v>
      </c>
      <c r="V456" s="1">
        <f t="shared" si="112"/>
        <v>279.57842237293733</v>
      </c>
      <c r="W456" s="1">
        <f t="shared" si="112"/>
        <v>332.41340462321926</v>
      </c>
      <c r="X456" s="1">
        <f t="shared" si="111"/>
        <v>386.18916720966399</v>
      </c>
      <c r="Y456" s="1">
        <f t="shared" si="111"/>
        <v>440.90576285329689</v>
      </c>
      <c r="Z456" s="1">
        <f t="shared" si="111"/>
        <v>496.56306506796057</v>
      </c>
      <c r="AA456" s="1">
        <f t="shared" si="111"/>
        <v>553.16103641729671</v>
      </c>
      <c r="AB456" s="1">
        <f t="shared" si="111"/>
        <v>610.69967667978835</v>
      </c>
      <c r="AC456" t="s">
        <v>27</v>
      </c>
      <c r="AD456" s="4">
        <v>146.90997161865235</v>
      </c>
      <c r="AE456" s="4">
        <v>180.85679931640624</v>
      </c>
      <c r="AF456" s="4">
        <v>207.03524475097657</v>
      </c>
      <c r="AG456" s="4">
        <v>220.9538604736328</v>
      </c>
      <c r="AH456" s="4">
        <v>225.59485778808593</v>
      </c>
      <c r="AI456" s="4">
        <v>229.68766479492189</v>
      </c>
      <c r="AJ456" s="4">
        <v>233.78182373046874</v>
      </c>
      <c r="AK456" s="4">
        <v>237.87543029785155</v>
      </c>
      <c r="AL456" s="4">
        <v>241.96882324218751</v>
      </c>
      <c r="AM456" s="4">
        <v>246.06221313476561</v>
      </c>
      <c r="AN456" s="4">
        <v>250.15560302734374</v>
      </c>
      <c r="AP456" s="4">
        <v>1498333.9305438995</v>
      </c>
      <c r="AQ456" s="4">
        <v>1860864.7935028076</v>
      </c>
      <c r="AR456" s="4">
        <v>2113131.9334869385</v>
      </c>
      <c r="AS456" s="4">
        <v>2236570.1131134033</v>
      </c>
      <c r="AT456" s="4">
        <v>2281004.7236938477</v>
      </c>
      <c r="AU456" s="4">
        <v>2321978.9299507141</v>
      </c>
      <c r="AV456" s="4">
        <v>2362965.5065803528</v>
      </c>
      <c r="AW456" s="4">
        <v>2403944.3058929443</v>
      </c>
      <c r="AX456" s="4">
        <v>2444919.8630485535</v>
      </c>
      <c r="AY456" s="4">
        <v>2485895.4009056091</v>
      </c>
      <c r="AZ456" s="4">
        <v>2526870.9387626648</v>
      </c>
      <c r="BA456" s="4"/>
      <c r="BB456" s="4">
        <v>4078199.9113431266</v>
      </c>
      <c r="BC456" s="4">
        <v>1679599.3620233536</v>
      </c>
      <c r="BD456" s="4">
        <v>1986998.363494873</v>
      </c>
      <c r="BE456" s="4">
        <v>2174851.0233001709</v>
      </c>
      <c r="BF456" s="4">
        <v>2258787.4184036255</v>
      </c>
      <c r="BG456" s="4">
        <v>2301491.8268222809</v>
      </c>
      <c r="BH456" s="4">
        <v>2342472.2182655334</v>
      </c>
      <c r="BI456" s="4">
        <v>2383454.9062366486</v>
      </c>
      <c r="BJ456" s="4">
        <v>2424432.0844707489</v>
      </c>
      <c r="BK456" s="4">
        <v>2465407.6319770813</v>
      </c>
      <c r="BL456" s="4">
        <v>2506383.169834137</v>
      </c>
    </row>
    <row r="457" spans="1:64" x14ac:dyDescent="0.25">
      <c r="A457">
        <v>555</v>
      </c>
      <c r="C457" s="10">
        <v>0.9939393939393939</v>
      </c>
      <c r="D457" s="11">
        <v>3.7999999999999999E-2</v>
      </c>
      <c r="F457" s="1">
        <f t="shared" si="110"/>
        <v>19.56223616446783</v>
      </c>
      <c r="G457" s="1">
        <f t="shared" si="110"/>
        <v>20.083040869006112</v>
      </c>
      <c r="H457" s="1">
        <f t="shared" si="110"/>
        <v>20.604072608632489</v>
      </c>
      <c r="I457" s="1">
        <f t="shared" si="109"/>
        <v>21.200639013985739</v>
      </c>
      <c r="J457" s="1">
        <f t="shared" si="109"/>
        <v>22.048403658836232</v>
      </c>
      <c r="K457" s="1">
        <f t="shared" si="109"/>
        <v>22.92028044113005</v>
      </c>
      <c r="L457" s="1">
        <f t="shared" si="109"/>
        <v>23.714611412868027</v>
      </c>
      <c r="M457" s="1">
        <f t="shared" si="109"/>
        <v>24.436362392120781</v>
      </c>
      <c r="N457" s="1">
        <f t="shared" si="109"/>
        <v>25.158845490594871</v>
      </c>
      <c r="O457" s="1">
        <f t="shared" si="109"/>
        <v>25.881329048654155</v>
      </c>
      <c r="P457" s="1">
        <f t="shared" si="109"/>
        <v>26.603478488274074</v>
      </c>
      <c r="R457" s="1">
        <f t="shared" si="107"/>
        <v>44.115941536166886</v>
      </c>
      <c r="S457" s="1">
        <f t="shared" si="112"/>
        <v>63.938580052903859</v>
      </c>
      <c r="T457" s="1">
        <f t="shared" si="112"/>
        <v>84.282136791723161</v>
      </c>
      <c r="U457" s="1">
        <f t="shared" si="112"/>
        <v>105.18449260303228</v>
      </c>
      <c r="V457" s="1">
        <f t="shared" si="112"/>
        <v>126.80901393944328</v>
      </c>
      <c r="W457" s="1">
        <f t="shared" si="112"/>
        <v>149.2933559894264</v>
      </c>
      <c r="X457" s="1">
        <f t="shared" si="111"/>
        <v>172.61080191642543</v>
      </c>
      <c r="Y457" s="1">
        <f t="shared" si="111"/>
        <v>196.68628881891982</v>
      </c>
      <c r="Z457" s="1">
        <f t="shared" si="111"/>
        <v>221.48389276027766</v>
      </c>
      <c r="AA457" s="1">
        <f t="shared" si="111"/>
        <v>247.00398002990215</v>
      </c>
      <c r="AB457" s="1">
        <f t="shared" si="111"/>
        <v>273.24638379836625</v>
      </c>
      <c r="AC457" t="s">
        <v>27</v>
      </c>
      <c r="AD457" s="4">
        <v>161.25776672363281</v>
      </c>
      <c r="AE457" s="4">
        <v>165.74871317545572</v>
      </c>
      <c r="AF457" s="4">
        <v>170.241455078125</v>
      </c>
      <c r="AG457" s="4">
        <v>175.25548807779947</v>
      </c>
      <c r="AH457" s="4">
        <v>182.61786397298178</v>
      </c>
      <c r="AI457" s="4">
        <v>190.24708557128906</v>
      </c>
      <c r="AJ457" s="4">
        <v>197.01677958170572</v>
      </c>
      <c r="AK457" s="4">
        <v>202.98569234212241</v>
      </c>
      <c r="AL457" s="4">
        <v>208.96000671386719</v>
      </c>
      <c r="AM457" s="4">
        <v>214.934326171875</v>
      </c>
      <c r="AN457" s="4">
        <v>220.90617879231772</v>
      </c>
      <c r="AP457" s="4">
        <v>852131.00732421875</v>
      </c>
      <c r="AQ457" s="4">
        <v>874817.26025390625</v>
      </c>
      <c r="AR457" s="4">
        <v>897513.40283203125</v>
      </c>
      <c r="AS457" s="4">
        <v>923499.83544921875</v>
      </c>
      <c r="AT457" s="4">
        <v>960428.46337890625</v>
      </c>
      <c r="AU457" s="4">
        <v>998407.416015625</v>
      </c>
      <c r="AV457" s="4">
        <v>1033008.4731445313</v>
      </c>
      <c r="AW457" s="4">
        <v>1064447.9458007813</v>
      </c>
      <c r="AX457" s="4">
        <v>1095919.3095703125</v>
      </c>
      <c r="AY457" s="4">
        <v>1127390.693359375</v>
      </c>
      <c r="AZ457" s="4">
        <v>1158847.5229492188</v>
      </c>
      <c r="BA457" s="4"/>
      <c r="BB457" s="4">
        <v>1921690.4133154296</v>
      </c>
      <c r="BC457" s="4">
        <v>863474.1337890625</v>
      </c>
      <c r="BD457" s="4">
        <v>886165.33154296875</v>
      </c>
      <c r="BE457" s="4">
        <v>910506.619140625</v>
      </c>
      <c r="BF457" s="4">
        <v>941964.1494140625</v>
      </c>
      <c r="BG457" s="4">
        <v>979417.93969726562</v>
      </c>
      <c r="BH457" s="4">
        <v>1015707.9445800781</v>
      </c>
      <c r="BI457" s="4">
        <v>1048728.2094726563</v>
      </c>
      <c r="BJ457" s="4">
        <v>1080183.6276855469</v>
      </c>
      <c r="BK457" s="4">
        <v>1111655.0014648438</v>
      </c>
      <c r="BL457" s="4">
        <v>1143119.1081542969</v>
      </c>
    </row>
    <row r="458" spans="1:64" x14ac:dyDescent="0.25">
      <c r="A458">
        <v>556</v>
      </c>
      <c r="C458" s="10">
        <v>1.3706439393939394</v>
      </c>
      <c r="D458" s="11">
        <v>3.7999999999999999E-2</v>
      </c>
      <c r="F458" s="1">
        <f t="shared" si="110"/>
        <v>33.183813595224457</v>
      </c>
      <c r="G458" s="1">
        <f t="shared" si="110"/>
        <v>34.16166101005561</v>
      </c>
      <c r="H458" s="1">
        <f t="shared" si="110"/>
        <v>35.086335865612746</v>
      </c>
      <c r="I458" s="1">
        <f t="shared" si="109"/>
        <v>35.995439658239412</v>
      </c>
      <c r="J458" s="1">
        <f t="shared" si="109"/>
        <v>37.175923837446312</v>
      </c>
      <c r="K458" s="1">
        <f t="shared" si="109"/>
        <v>38.407752153258244</v>
      </c>
      <c r="L458" s="1">
        <f t="shared" si="109"/>
        <v>39.482732858736654</v>
      </c>
      <c r="M458" s="1">
        <f t="shared" si="109"/>
        <v>40.323094930464897</v>
      </c>
      <c r="N458" s="1">
        <f t="shared" si="109"/>
        <v>41.159869871411004</v>
      </c>
      <c r="O458" s="1">
        <f t="shared" si="109"/>
        <v>42.020836397001126</v>
      </c>
      <c r="P458" s="1">
        <f t="shared" si="109"/>
        <v>43.011438406706951</v>
      </c>
      <c r="R458" s="1">
        <f t="shared" si="107"/>
        <v>180.06422169103524</v>
      </c>
      <c r="S458" s="1">
        <f t="shared" si="112"/>
        <v>213.73695899367527</v>
      </c>
      <c r="T458" s="1">
        <f t="shared" si="112"/>
        <v>248.36095743150946</v>
      </c>
      <c r="U458" s="1">
        <f t="shared" si="112"/>
        <v>283.90184519343552</v>
      </c>
      <c r="V458" s="1">
        <f t="shared" si="112"/>
        <v>320.48752694127836</v>
      </c>
      <c r="W458" s="1">
        <f t="shared" si="112"/>
        <v>358.27936493663066</v>
      </c>
      <c r="X458" s="1">
        <f t="shared" si="111"/>
        <v>397.2246074426281</v>
      </c>
      <c r="Y458" s="1">
        <f t="shared" si="111"/>
        <v>437.12752133722887</v>
      </c>
      <c r="Z458" s="1">
        <f t="shared" si="111"/>
        <v>477.86900373816684</v>
      </c>
      <c r="AA458" s="1">
        <f t="shared" si="111"/>
        <v>519.45935687237295</v>
      </c>
      <c r="AB458" s="1">
        <f t="shared" si="111"/>
        <v>561.975494274227</v>
      </c>
      <c r="AC458" t="s">
        <v>27</v>
      </c>
      <c r="AD458" s="4">
        <v>200.48046875</v>
      </c>
      <c r="AE458" s="4">
        <v>206.56548055013022</v>
      </c>
      <c r="AF458" s="4">
        <v>212.22376505533853</v>
      </c>
      <c r="AG458" s="4">
        <v>217.757080078125</v>
      </c>
      <c r="AH458" s="4">
        <v>225.46834309895834</v>
      </c>
      <c r="AI458" s="4">
        <v>233.59165954589844</v>
      </c>
      <c r="AJ458" s="4">
        <v>240.45621236165366</v>
      </c>
      <c r="AK458" s="4">
        <v>245.78310139973959</v>
      </c>
      <c r="AL458" s="4">
        <v>251.09559122721353</v>
      </c>
      <c r="AM458" s="4">
        <v>256.50516255696613</v>
      </c>
      <c r="AN458" s="4">
        <v>262.43492126464844</v>
      </c>
      <c r="AP458" s="4">
        <v>1445486.9202079773</v>
      </c>
      <c r="AQ458" s="4">
        <v>1488081.9535980225</v>
      </c>
      <c r="AR458" s="4">
        <v>1528360.7903060913</v>
      </c>
      <c r="AS458" s="4">
        <v>1567961.3515129089</v>
      </c>
      <c r="AT458" s="4">
        <v>1619383.2423591614</v>
      </c>
      <c r="AU458" s="4">
        <v>1673041.683795929</v>
      </c>
      <c r="AV458" s="4">
        <v>1719867.8433265686</v>
      </c>
      <c r="AW458" s="4">
        <v>1756474.015171051</v>
      </c>
      <c r="AX458" s="4">
        <v>1792923.9315986633</v>
      </c>
      <c r="AY458" s="4">
        <v>1830427.6334533691</v>
      </c>
      <c r="AZ458" s="4">
        <v>1873578.2569961548</v>
      </c>
      <c r="BA458" s="4"/>
      <c r="BB458" s="4">
        <v>7843597.4968614951</v>
      </c>
      <c r="BC458" s="4">
        <v>1466784.4369029999</v>
      </c>
      <c r="BD458" s="4">
        <v>1508221.3719520569</v>
      </c>
      <c r="BE458" s="4">
        <v>1548161.0709095001</v>
      </c>
      <c r="BF458" s="4">
        <v>1593672.2969360352</v>
      </c>
      <c r="BG458" s="4">
        <v>1646212.4630775452</v>
      </c>
      <c r="BH458" s="4">
        <v>1696454.7635612488</v>
      </c>
      <c r="BI458" s="4">
        <v>1738170.9292488098</v>
      </c>
      <c r="BJ458" s="4">
        <v>1774698.9733848572</v>
      </c>
      <c r="BK458" s="4">
        <v>1811675.7825260162</v>
      </c>
      <c r="BL458" s="4">
        <v>1852002.945224762</v>
      </c>
    </row>
    <row r="459" spans="1:64" x14ac:dyDescent="0.25">
      <c r="A459">
        <v>557</v>
      </c>
      <c r="C459" s="10">
        <v>1.4585227272727272</v>
      </c>
      <c r="D459" s="11">
        <v>3.7999999999999999E-2</v>
      </c>
      <c r="F459" s="1">
        <f t="shared" si="110"/>
        <v>52.906136768908539</v>
      </c>
      <c r="G459" s="1">
        <f t="shared" si="110"/>
        <v>53.901269950551438</v>
      </c>
      <c r="H459" s="1">
        <f t="shared" si="110"/>
        <v>54.832400288332266</v>
      </c>
      <c r="I459" s="1">
        <f t="shared" si="109"/>
        <v>55.790259904572459</v>
      </c>
      <c r="J459" s="1">
        <f t="shared" si="109"/>
        <v>56.885442756884025</v>
      </c>
      <c r="K459" s="1">
        <f t="shared" si="109"/>
        <v>58.056657774849043</v>
      </c>
      <c r="L459" s="1">
        <f t="shared" si="109"/>
        <v>59.174755483685118</v>
      </c>
      <c r="M459" s="1">
        <f t="shared" si="109"/>
        <v>60.240618002184824</v>
      </c>
      <c r="N459" s="1">
        <f t="shared" si="109"/>
        <v>61.306574937069058</v>
      </c>
      <c r="O459" s="1">
        <f t="shared" si="109"/>
        <v>62.372530523147795</v>
      </c>
      <c r="P459" s="1">
        <f t="shared" si="109"/>
        <v>63.438484760421041</v>
      </c>
      <c r="R459" s="1">
        <f t="shared" si="107"/>
        <v>209.02497269461767</v>
      </c>
      <c r="S459" s="1">
        <f t="shared" si="112"/>
        <v>262.42867605434765</v>
      </c>
      <c r="T459" s="1">
        <f t="shared" si="112"/>
        <v>316.79551117378952</v>
      </c>
      <c r="U459" s="1">
        <f t="shared" si="112"/>
        <v>372.10684127024189</v>
      </c>
      <c r="V459" s="1">
        <f t="shared" si="112"/>
        <v>428.44469260097014</v>
      </c>
      <c r="W459" s="1">
        <f t="shared" si="112"/>
        <v>485.91574286683669</v>
      </c>
      <c r="X459" s="1">
        <f t="shared" si="111"/>
        <v>544.53144949610373</v>
      </c>
      <c r="Y459" s="1">
        <f t="shared" si="111"/>
        <v>604.23913623903866</v>
      </c>
      <c r="Z459" s="1">
        <f t="shared" si="111"/>
        <v>665.01273270866557</v>
      </c>
      <c r="AA459" s="1">
        <f t="shared" si="111"/>
        <v>726.85228543877395</v>
      </c>
      <c r="AB459" s="1">
        <f t="shared" si="111"/>
        <v>789.75779308055837</v>
      </c>
      <c r="AC459" t="s">
        <v>27</v>
      </c>
      <c r="AD459" s="4">
        <v>296.64837137858075</v>
      </c>
      <c r="AE459" s="4">
        <v>302.37567138671875</v>
      </c>
      <c r="AF459" s="4">
        <v>307.64662679036456</v>
      </c>
      <c r="AG459" s="4">
        <v>313.11866251627606</v>
      </c>
      <c r="AH459" s="4">
        <v>319.57196044921875</v>
      </c>
      <c r="AI459" s="4">
        <v>326.38413492838544</v>
      </c>
      <c r="AJ459" s="4">
        <v>332.79745483398437</v>
      </c>
      <c r="AK459" s="4">
        <v>338.81601969401044</v>
      </c>
      <c r="AL459" s="4">
        <v>344.83493041992187</v>
      </c>
      <c r="AM459" s="4">
        <v>350.85384114583331</v>
      </c>
      <c r="AN459" s="4">
        <v>356.87274169921875</v>
      </c>
      <c r="AP459" s="4">
        <v>2304591.317653656</v>
      </c>
      <c r="AQ459" s="4">
        <v>2347939.3190460205</v>
      </c>
      <c r="AR459" s="4">
        <v>2388499.3565597534</v>
      </c>
      <c r="AS459" s="4">
        <v>2430223.7214431763</v>
      </c>
      <c r="AT459" s="4">
        <v>2477929.8864898682</v>
      </c>
      <c r="AU459" s="4">
        <v>2528948.0126724243</v>
      </c>
      <c r="AV459" s="4">
        <v>2577652.3488693237</v>
      </c>
      <c r="AW459" s="4">
        <v>2624081.3201751709</v>
      </c>
      <c r="AX459" s="4">
        <v>2670514.404258728</v>
      </c>
      <c r="AY459" s="4">
        <v>2716947.4295883179</v>
      </c>
      <c r="AZ459" s="4">
        <v>2763380.3961639404</v>
      </c>
      <c r="BA459" s="4"/>
      <c r="BB459" s="4">
        <v>9105127.8105775453</v>
      </c>
      <c r="BC459" s="4">
        <v>2326265.3183498383</v>
      </c>
      <c r="BD459" s="4">
        <v>2368219.337802887</v>
      </c>
      <c r="BE459" s="4">
        <v>2409361.5390014648</v>
      </c>
      <c r="BF459" s="4">
        <v>2454076.8039665222</v>
      </c>
      <c r="BG459" s="4">
        <v>2503438.9495811462</v>
      </c>
      <c r="BH459" s="4">
        <v>2553300.180770874</v>
      </c>
      <c r="BI459" s="4">
        <v>2600866.8345222473</v>
      </c>
      <c r="BJ459" s="4">
        <v>2647297.8622169495</v>
      </c>
      <c r="BK459" s="4">
        <v>2693730.9169235229</v>
      </c>
      <c r="BL459" s="4">
        <v>2740163.9128761292</v>
      </c>
    </row>
    <row r="460" spans="1:64" x14ac:dyDescent="0.25">
      <c r="A460">
        <v>558</v>
      </c>
      <c r="C460" s="10">
        <v>0.38617424242424242</v>
      </c>
      <c r="D460" s="11">
        <v>3.7999999999999999E-2</v>
      </c>
      <c r="F460" s="1">
        <f t="shared" si="110"/>
        <v>7.5682252282281883</v>
      </c>
      <c r="G460" s="1">
        <f t="shared" si="110"/>
        <v>8.0045349042277696</v>
      </c>
      <c r="H460" s="1">
        <f t="shared" si="110"/>
        <v>8.1127758934259191</v>
      </c>
      <c r="I460" s="1">
        <f t="shared" si="109"/>
        <v>8.2097694306772055</v>
      </c>
      <c r="J460" s="1">
        <f t="shared" si="109"/>
        <v>8.3067892165661288</v>
      </c>
      <c r="K460" s="1">
        <f t="shared" si="109"/>
        <v>8.4038534644330944</v>
      </c>
      <c r="L460" s="1">
        <f t="shared" si="109"/>
        <v>8.5008420019438766</v>
      </c>
      <c r="M460" s="1">
        <f t="shared" si="109"/>
        <v>8.5978612521463198</v>
      </c>
      <c r="N460" s="1">
        <f t="shared" si="109"/>
        <v>8.6948899661432826</v>
      </c>
      <c r="O460" s="1">
        <f t="shared" si="109"/>
        <v>8.7919190372645684</v>
      </c>
      <c r="P460" s="1">
        <f t="shared" si="109"/>
        <v>8.8889477512615329</v>
      </c>
      <c r="R460" s="1">
        <f t="shared" si="107"/>
        <v>22.792865942238226</v>
      </c>
      <c r="S460" s="1">
        <f t="shared" si="112"/>
        <v>30.579246008466207</v>
      </c>
      <c r="T460" s="1">
        <f t="shared" si="112"/>
        <v>38.63790140729305</v>
      </c>
      <c r="U460" s="1">
        <f t="shared" si="112"/>
        <v>46.799174069344616</v>
      </c>
      <c r="V460" s="1">
        <f t="shared" si="112"/>
        <v>55.057453392966281</v>
      </c>
      <c r="W460" s="1">
        <f t="shared" si="112"/>
        <v>63.412774733465895</v>
      </c>
      <c r="X460" s="1">
        <f t="shared" si="111"/>
        <v>71.865122466654384</v>
      </c>
      <c r="Y460" s="1">
        <f t="shared" si="111"/>
        <v>80.414474093699482</v>
      </c>
      <c r="Z460" s="1">
        <f t="shared" si="111"/>
        <v>89.06084970284428</v>
      </c>
      <c r="AA460" s="1">
        <f t="shared" si="111"/>
        <v>97.804254204548201</v>
      </c>
      <c r="AB460" s="1">
        <f t="shared" si="111"/>
        <v>106.64468759881126</v>
      </c>
      <c r="AC460" t="s">
        <v>27</v>
      </c>
      <c r="AD460" s="4">
        <v>163.21800740559897</v>
      </c>
      <c r="AE460" s="4">
        <v>171.41978963216147</v>
      </c>
      <c r="AF460" s="4">
        <v>173.67544555664062</v>
      </c>
      <c r="AG460" s="4">
        <v>175.77160135904947</v>
      </c>
      <c r="AH460" s="4">
        <v>177.86849975585937</v>
      </c>
      <c r="AI460" s="4">
        <v>179.96666463216147</v>
      </c>
      <c r="AJ460" s="4">
        <v>182.06252034505209</v>
      </c>
      <c r="AK460" s="4">
        <v>184.15904235839844</v>
      </c>
      <c r="AL460" s="4">
        <v>186.25583394368491</v>
      </c>
      <c r="AM460" s="4">
        <v>188.35263061523437</v>
      </c>
      <c r="AN460" s="4">
        <v>190.44942220052084</v>
      </c>
      <c r="AP460" s="4">
        <v>329671.89094161987</v>
      </c>
      <c r="AQ460" s="4">
        <v>348677.54042816162</v>
      </c>
      <c r="AR460" s="4">
        <v>353392.51791763306</v>
      </c>
      <c r="AS460" s="4">
        <v>357617.55640029907</v>
      </c>
      <c r="AT460" s="4">
        <v>361843.73827362061</v>
      </c>
      <c r="AU460" s="4">
        <v>366071.85691070557</v>
      </c>
      <c r="AV460" s="4">
        <v>370296.67760467529</v>
      </c>
      <c r="AW460" s="4">
        <v>374522.83614349365</v>
      </c>
      <c r="AX460" s="4">
        <v>378749.40692520142</v>
      </c>
      <c r="AY460" s="4">
        <v>382975.99326324463</v>
      </c>
      <c r="AZ460" s="4">
        <v>387202.56404495239</v>
      </c>
      <c r="BA460" s="4"/>
      <c r="BB460" s="4">
        <v>992857.2404438972</v>
      </c>
      <c r="BC460" s="4">
        <v>339174.71568489075</v>
      </c>
      <c r="BD460" s="4">
        <v>351035.02917289734</v>
      </c>
      <c r="BE460" s="4">
        <v>355505.03715896606</v>
      </c>
      <c r="BF460" s="4">
        <v>359730.64733695984</v>
      </c>
      <c r="BG460" s="4">
        <v>363957.79759216309</v>
      </c>
      <c r="BH460" s="4">
        <v>368184.26725769043</v>
      </c>
      <c r="BI460" s="4">
        <v>372409.75687408447</v>
      </c>
      <c r="BJ460" s="4">
        <v>376636.12153434753</v>
      </c>
      <c r="BK460" s="4">
        <v>380862.70009422302</v>
      </c>
      <c r="BL460" s="4">
        <v>385089.27865409851</v>
      </c>
    </row>
    <row r="461" spans="1:64" x14ac:dyDescent="0.25">
      <c r="A461">
        <v>559</v>
      </c>
      <c r="C461" s="10">
        <v>0.93768939393939399</v>
      </c>
      <c r="D461" s="11">
        <v>3.7999999999999999E-2</v>
      </c>
      <c r="F461" s="1">
        <f t="shared" si="110"/>
        <v>20.648583929729199</v>
      </c>
      <c r="G461" s="1">
        <f t="shared" si="110"/>
        <v>21.051127934521553</v>
      </c>
      <c r="H461" s="1">
        <f t="shared" si="110"/>
        <v>21.453670205010308</v>
      </c>
      <c r="I461" s="1">
        <f t="shared" si="109"/>
        <v>21.939381004452596</v>
      </c>
      <c r="J461" s="1">
        <f t="shared" si="109"/>
        <v>22.628294953345378</v>
      </c>
      <c r="K461" s="1">
        <f t="shared" si="109"/>
        <v>23.317208902238157</v>
      </c>
      <c r="L461" s="1">
        <f t="shared" si="109"/>
        <v>24.00605521329069</v>
      </c>
      <c r="M461" s="1">
        <f t="shared" si="109"/>
        <v>24.694899790039624</v>
      </c>
      <c r="N461" s="1">
        <f t="shared" si="109"/>
        <v>25.383746101092154</v>
      </c>
      <c r="O461" s="1">
        <f t="shared" si="109"/>
        <v>26.072592412144683</v>
      </c>
      <c r="P461" s="1">
        <f t="shared" si="109"/>
        <v>26.761436988893621</v>
      </c>
      <c r="R461" s="1">
        <f t="shared" si="107"/>
        <v>192.23831638577886</v>
      </c>
      <c r="S461" s="1">
        <f t="shared" si="112"/>
        <v>213.08817231790422</v>
      </c>
      <c r="T461" s="1">
        <f t="shared" si="112"/>
        <v>234.34057138767014</v>
      </c>
      <c r="U461" s="1">
        <f t="shared" si="112"/>
        <v>256.03709699240159</v>
      </c>
      <c r="V461" s="1">
        <f t="shared" si="112"/>
        <v>278.32093497130057</v>
      </c>
      <c r="W461" s="1">
        <f t="shared" si="112"/>
        <v>301.29368689909234</v>
      </c>
      <c r="X461" s="1">
        <f t="shared" si="111"/>
        <v>324.95531895685679</v>
      </c>
      <c r="Y461" s="1">
        <f t="shared" si="111"/>
        <v>349.30579645852197</v>
      </c>
      <c r="Z461" s="1">
        <f t="shared" si="111"/>
        <v>374.34511940408788</v>
      </c>
      <c r="AA461" s="1">
        <f t="shared" si="111"/>
        <v>400.07328866070628</v>
      </c>
      <c r="AB461" s="1">
        <f t="shared" si="111"/>
        <v>426.49030336122541</v>
      </c>
      <c r="AC461" t="s">
        <v>27</v>
      </c>
      <c r="AD461" s="4">
        <v>181.67083740234375</v>
      </c>
      <c r="AE461" s="4">
        <v>185.21250915527344</v>
      </c>
      <c r="AF461" s="4">
        <v>188.75416564941406</v>
      </c>
      <c r="AG461" s="4">
        <v>193.02755737304688</v>
      </c>
      <c r="AH461" s="4">
        <v>199.08877563476562</v>
      </c>
      <c r="AI461" s="4">
        <v>205.14999389648437</v>
      </c>
      <c r="AJ461" s="4">
        <v>211.21061706542969</v>
      </c>
      <c r="AK461" s="4">
        <v>217.27122497558594</v>
      </c>
      <c r="AL461" s="4">
        <v>223.33184814453125</v>
      </c>
      <c r="AM461" s="4">
        <v>229.39247131347656</v>
      </c>
      <c r="AN461" s="4">
        <v>235.45307922363281</v>
      </c>
      <c r="AP461" s="4">
        <v>899452.31597900391</v>
      </c>
      <c r="AQ461" s="4">
        <v>916987.13282775879</v>
      </c>
      <c r="AR461" s="4">
        <v>934521.87413024902</v>
      </c>
      <c r="AS461" s="4">
        <v>955679.43655395508</v>
      </c>
      <c r="AT461" s="4">
        <v>985688.52816772461</v>
      </c>
      <c r="AU461" s="4">
        <v>1015697.6197814941</v>
      </c>
      <c r="AV461" s="4">
        <v>1045703.7650909424</v>
      </c>
      <c r="AW461" s="4">
        <v>1075709.834854126</v>
      </c>
      <c r="AX461" s="4">
        <v>1105715.9801635742</v>
      </c>
      <c r="AY461" s="4">
        <v>1135722.1254730225</v>
      </c>
      <c r="AZ461" s="4">
        <v>1165728.1952362061</v>
      </c>
      <c r="BA461" s="4"/>
      <c r="BB461" s="4">
        <v>8373901.0617645271</v>
      </c>
      <c r="BC461" s="4">
        <v>908219.72440338135</v>
      </c>
      <c r="BD461" s="4">
        <v>925754.50347900391</v>
      </c>
      <c r="BE461" s="4">
        <v>945100.65534210205</v>
      </c>
      <c r="BF461" s="4">
        <v>970683.98236083984</v>
      </c>
      <c r="BG461" s="4">
        <v>1000693.0739746094</v>
      </c>
      <c r="BH461" s="4">
        <v>1030700.6924362183</v>
      </c>
      <c r="BI461" s="4">
        <v>1060706.7999725342</v>
      </c>
      <c r="BJ461" s="4">
        <v>1090712.9075088501</v>
      </c>
      <c r="BK461" s="4">
        <v>1120719.0528182983</v>
      </c>
      <c r="BL461" s="4">
        <v>1150725.1603546143</v>
      </c>
    </row>
    <row r="462" spans="1:64" x14ac:dyDescent="0.25">
      <c r="B462" s="2" t="s">
        <v>64</v>
      </c>
      <c r="C462" s="14">
        <f>SUM(C389:C461)</f>
        <v>105.80852272727276</v>
      </c>
      <c r="D462" s="11"/>
      <c r="F462" s="12">
        <f>SUM(F389:F461)</f>
        <v>3932.2230360091412</v>
      </c>
      <c r="G462" s="12">
        <f t="shared" ref="G462:AB462" si="113">SUM(G389:G461)</f>
        <v>4119.8446297321962</v>
      </c>
      <c r="H462" s="12">
        <f t="shared" si="113"/>
        <v>4269.0710735715093</v>
      </c>
      <c r="I462" s="12">
        <f t="shared" si="113"/>
        <v>4398.3316261744849</v>
      </c>
      <c r="J462" s="12">
        <f t="shared" si="113"/>
        <v>4522.2601424021514</v>
      </c>
      <c r="K462" s="12">
        <f t="shared" si="113"/>
        <v>4639.2325318500507</v>
      </c>
      <c r="L462" s="12">
        <f t="shared" si="113"/>
        <v>4755.5116625633518</v>
      </c>
      <c r="M462" s="12">
        <f t="shared" si="113"/>
        <v>4867.9213821661806</v>
      </c>
      <c r="N462" s="12">
        <f t="shared" si="113"/>
        <v>4972.2323557045611</v>
      </c>
      <c r="O462" s="12">
        <f t="shared" si="113"/>
        <v>5075.0531171829834</v>
      </c>
      <c r="P462" s="12">
        <f t="shared" si="113"/>
        <v>5179.3833593035069</v>
      </c>
      <c r="Q462" s="12">
        <f t="shared" si="113"/>
        <v>0</v>
      </c>
      <c r="R462" s="12">
        <f t="shared" si="113"/>
        <v>34060.974782549434</v>
      </c>
      <c r="S462" s="12">
        <f t="shared" si="113"/>
        <v>38087.008615420091</v>
      </c>
      <c r="T462" s="12">
        <f t="shared" si="113"/>
        <v>42281.466467071958</v>
      </c>
      <c r="U462" s="12">
        <f t="shared" si="113"/>
        <v>46615.167816945002</v>
      </c>
      <c r="V462" s="12">
        <f t="shared" si="113"/>
        <v>51075.463701233275</v>
      </c>
      <c r="W462" s="12">
        <f t="shared" si="113"/>
        <v>55656.210038359386</v>
      </c>
      <c r="X462" s="12">
        <f t="shared" si="113"/>
        <v>60353.582135566074</v>
      </c>
      <c r="Y462" s="12">
        <f t="shared" si="113"/>
        <v>65165.298657930856</v>
      </c>
      <c r="Z462" s="12">
        <f t="shared" si="113"/>
        <v>70085.375526866206</v>
      </c>
      <c r="AA462" s="12">
        <f t="shared" si="113"/>
        <v>75109.018263309947</v>
      </c>
      <c r="AB462" s="12">
        <f t="shared" si="113"/>
        <v>80236.236501553227</v>
      </c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</row>
    <row r="463" spans="1:64" x14ac:dyDescent="0.25">
      <c r="B463" s="2" t="s">
        <v>65</v>
      </c>
      <c r="C463" s="10"/>
      <c r="D463" s="1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</row>
    <row r="464" spans="1:64" x14ac:dyDescent="0.25">
      <c r="C464" s="10"/>
      <c r="D464" s="1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</row>
    <row r="465" spans="1:64" x14ac:dyDescent="0.25">
      <c r="C465" s="10"/>
      <c r="D465" s="1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</row>
    <row r="466" spans="1:64" x14ac:dyDescent="0.25">
      <c r="A466">
        <v>375</v>
      </c>
      <c r="C466" s="10">
        <v>2.6515151515151514</v>
      </c>
      <c r="D466" s="11">
        <v>2.1999999999999999E-2</v>
      </c>
      <c r="F466" s="1">
        <f t="shared" si="110"/>
        <v>28.581836795018724</v>
      </c>
      <c r="G466" s="1">
        <f t="shared" si="110"/>
        <v>32.699026242651122</v>
      </c>
      <c r="H466" s="1">
        <f t="shared" si="110"/>
        <v>38.337860597832908</v>
      </c>
      <c r="I466" s="1">
        <f t="shared" si="109"/>
        <v>43.976692500959523</v>
      </c>
      <c r="J466" s="1">
        <f t="shared" si="109"/>
        <v>49.615526856141315</v>
      </c>
      <c r="K466" s="1">
        <f t="shared" si="109"/>
        <v>55.254361211323101</v>
      </c>
      <c r="L466" s="1">
        <f t="shared" si="109"/>
        <v>57.337004466271381</v>
      </c>
      <c r="M466" s="1">
        <f t="shared" si="109"/>
        <v>58.202074819797765</v>
      </c>
      <c r="N466" s="1">
        <f t="shared" si="109"/>
        <v>59.067140269213802</v>
      </c>
      <c r="O466" s="1">
        <f t="shared" si="109"/>
        <v>59.932210622740186</v>
      </c>
      <c r="P466" s="1">
        <f t="shared" si="109"/>
        <v>60.797276072156222</v>
      </c>
      <c r="R466" s="1">
        <f t="shared" ref="R466:R543" si="114">BB466/43560</f>
        <v>97.035335919088553</v>
      </c>
      <c r="S466" s="1">
        <f t="shared" si="112"/>
        <v>127.67576743792347</v>
      </c>
      <c r="T466" s="1">
        <f t="shared" si="112"/>
        <v>163.19421085816549</v>
      </c>
      <c r="U466" s="1">
        <f t="shared" si="112"/>
        <v>204.35148740756171</v>
      </c>
      <c r="V466" s="1">
        <f t="shared" si="112"/>
        <v>251.14759708611211</v>
      </c>
      <c r="W466" s="1">
        <f t="shared" si="112"/>
        <v>303.58254111984434</v>
      </c>
      <c r="X466" s="1">
        <f t="shared" si="111"/>
        <v>359.87822395864157</v>
      </c>
      <c r="Y466" s="1">
        <f t="shared" si="111"/>
        <v>417.64776360167616</v>
      </c>
      <c r="Z466" s="1">
        <f t="shared" si="111"/>
        <v>476.28237114618196</v>
      </c>
      <c r="AA466" s="1">
        <f t="shared" si="111"/>
        <v>535.78204659215896</v>
      </c>
      <c r="AB466" s="1">
        <f t="shared" si="111"/>
        <v>596.14678993960717</v>
      </c>
      <c r="AC466" t="s">
        <v>27</v>
      </c>
      <c r="AD466" s="4">
        <v>88.930343627929688</v>
      </c>
      <c r="AE466" s="4">
        <v>101.74068450927734</v>
      </c>
      <c r="AF466" s="4">
        <v>119.28551483154297</v>
      </c>
      <c r="AG466" s="4">
        <v>136.83033752441406</v>
      </c>
      <c r="AH466" s="4">
        <v>154.37516784667969</v>
      </c>
      <c r="AI466" s="4">
        <v>171.91999816894531</v>
      </c>
      <c r="AJ466" s="4">
        <v>178.39999389648437</v>
      </c>
      <c r="AK466" s="4">
        <v>181.09159851074219</v>
      </c>
      <c r="AL466" s="4">
        <v>183.78318786621094</v>
      </c>
      <c r="AM466" s="4">
        <v>186.47479248046875</v>
      </c>
      <c r="AN466" s="4">
        <v>189.1663818359375</v>
      </c>
      <c r="AP466" s="4">
        <v>1245024.8107910156</v>
      </c>
      <c r="AQ466" s="4">
        <v>1424369.5831298828</v>
      </c>
      <c r="AR466" s="4">
        <v>1669997.2076416016</v>
      </c>
      <c r="AS466" s="4">
        <v>1915624.7253417969</v>
      </c>
      <c r="AT466" s="4">
        <v>2161252.3498535156</v>
      </c>
      <c r="AU466" s="4">
        <v>2406879.9743652344</v>
      </c>
      <c r="AV466" s="4">
        <v>2497599.9145507812</v>
      </c>
      <c r="AW466" s="4">
        <v>2535282.3791503906</v>
      </c>
      <c r="AX466" s="4">
        <v>2572964.6301269531</v>
      </c>
      <c r="AY466" s="4">
        <v>2610647.0947265625</v>
      </c>
      <c r="AZ466" s="4">
        <v>2648329.345703125</v>
      </c>
      <c r="BA466" s="4"/>
      <c r="BB466" s="4">
        <v>4226859.2326354971</v>
      </c>
      <c r="BC466" s="4">
        <v>1334697.1969604492</v>
      </c>
      <c r="BD466" s="4">
        <v>1547183.3953857422</v>
      </c>
      <c r="BE466" s="4">
        <v>1792810.9664916992</v>
      </c>
      <c r="BF466" s="4">
        <v>2038438.5375976563</v>
      </c>
      <c r="BG466" s="4">
        <v>2284066.162109375</v>
      </c>
      <c r="BH466" s="4">
        <v>2452239.9444580078</v>
      </c>
      <c r="BI466" s="4">
        <v>2516441.1468505859</v>
      </c>
      <c r="BJ466" s="4">
        <v>2554123.5046386719</v>
      </c>
      <c r="BK466" s="4">
        <v>2591805.8624267578</v>
      </c>
      <c r="BL466" s="4">
        <v>2629488.2202148437</v>
      </c>
    </row>
    <row r="467" spans="1:64" x14ac:dyDescent="0.25">
      <c r="A467">
        <v>376</v>
      </c>
      <c r="C467" s="10">
        <v>2.2727272727272729</v>
      </c>
      <c r="D467" s="11">
        <v>2.1999999999999999E-2</v>
      </c>
      <c r="F467" s="1">
        <f t="shared" si="110"/>
        <v>24.498717252873192</v>
      </c>
      <c r="G467" s="1">
        <f t="shared" si="110"/>
        <v>28.027736779415246</v>
      </c>
      <c r="H467" s="1">
        <f t="shared" si="110"/>
        <v>32.861023369571065</v>
      </c>
      <c r="I467" s="1">
        <f t="shared" si="109"/>
        <v>37.694307857965306</v>
      </c>
      <c r="J467" s="1">
        <f t="shared" si="109"/>
        <v>42.527594448121128</v>
      </c>
      <c r="K467" s="1">
        <f t="shared" si="109"/>
        <v>47.360881038276943</v>
      </c>
      <c r="L467" s="1">
        <f t="shared" si="109"/>
        <v>49.146003828232608</v>
      </c>
      <c r="M467" s="1">
        <f t="shared" si="109"/>
        <v>49.887492702683801</v>
      </c>
      <c r="N467" s="1">
        <f t="shared" si="109"/>
        <v>50.628977373611832</v>
      </c>
      <c r="O467" s="1">
        <f t="shared" si="109"/>
        <v>51.370466248063018</v>
      </c>
      <c r="P467" s="1">
        <f t="shared" si="109"/>
        <v>52.111950918991049</v>
      </c>
      <c r="R467" s="1">
        <f t="shared" si="114"/>
        <v>83.173145073504472</v>
      </c>
      <c r="S467" s="1">
        <f t="shared" si="112"/>
        <v>109.4363720896487</v>
      </c>
      <c r="T467" s="1">
        <f t="shared" si="112"/>
        <v>139.88075216414185</v>
      </c>
      <c r="U467" s="1">
        <f t="shared" si="112"/>
        <v>175.15841777791005</v>
      </c>
      <c r="V467" s="1">
        <f t="shared" si="112"/>
        <v>215.26936893095325</v>
      </c>
      <c r="W467" s="1">
        <f t="shared" si="112"/>
        <v>260.21360667415229</v>
      </c>
      <c r="X467" s="1">
        <f t="shared" si="111"/>
        <v>308.46704910740709</v>
      </c>
      <c r="Y467" s="1">
        <f t="shared" si="111"/>
        <v>357.9837973728653</v>
      </c>
      <c r="Z467" s="1">
        <f t="shared" si="111"/>
        <v>408.2420324110131</v>
      </c>
      <c r="AA467" s="1">
        <f t="shared" si="111"/>
        <v>459.2417542218505</v>
      </c>
      <c r="AB467" s="1">
        <f t="shared" si="111"/>
        <v>510.98296280537755</v>
      </c>
      <c r="AC467" t="s">
        <v>27</v>
      </c>
      <c r="AD467" s="4">
        <v>88.930343627929688</v>
      </c>
      <c r="AE467" s="4">
        <v>101.74068450927734</v>
      </c>
      <c r="AF467" s="4">
        <v>119.28551483154297</v>
      </c>
      <c r="AG467" s="4">
        <v>136.83033752441406</v>
      </c>
      <c r="AH467" s="4">
        <v>154.37516784667969</v>
      </c>
      <c r="AI467" s="4">
        <v>171.91999816894531</v>
      </c>
      <c r="AJ467" s="4">
        <v>178.39999389648437</v>
      </c>
      <c r="AK467" s="4">
        <v>181.09159851074219</v>
      </c>
      <c r="AL467" s="4">
        <v>183.78318786621094</v>
      </c>
      <c r="AM467" s="4">
        <v>186.47479248046875</v>
      </c>
      <c r="AN467" s="4">
        <v>189.1663818359375</v>
      </c>
      <c r="AP467" s="4">
        <v>1067164.1235351562</v>
      </c>
      <c r="AQ467" s="4">
        <v>1220888.2141113281</v>
      </c>
      <c r="AR467" s="4">
        <v>1431426.1779785156</v>
      </c>
      <c r="AS467" s="4">
        <v>1641964.0502929688</v>
      </c>
      <c r="AT467" s="4">
        <v>1852502.0141601563</v>
      </c>
      <c r="AU467" s="4">
        <v>2063039.9780273437</v>
      </c>
      <c r="AV467" s="4">
        <v>2140799.9267578125</v>
      </c>
      <c r="AW467" s="4">
        <v>2173099.1821289063</v>
      </c>
      <c r="AX467" s="4">
        <v>2205398.2543945312</v>
      </c>
      <c r="AY467" s="4">
        <v>2237697.509765625</v>
      </c>
      <c r="AZ467" s="4">
        <v>2269996.58203125</v>
      </c>
      <c r="BA467" s="4"/>
      <c r="BB467" s="4">
        <v>3623022.199401855</v>
      </c>
      <c r="BC467" s="4">
        <v>1144026.1688232422</v>
      </c>
      <c r="BD467" s="4">
        <v>1326157.1960449219</v>
      </c>
      <c r="BE467" s="4">
        <v>1536695.1141357422</v>
      </c>
      <c r="BF467" s="4">
        <v>1747233.0322265625</v>
      </c>
      <c r="BG467" s="4">
        <v>1957770.99609375</v>
      </c>
      <c r="BH467" s="4">
        <v>2101919.9523925781</v>
      </c>
      <c r="BI467" s="4">
        <v>2156949.5544433594</v>
      </c>
      <c r="BJ467" s="4">
        <v>2189248.7182617187</v>
      </c>
      <c r="BK467" s="4">
        <v>2221547.8820800781</v>
      </c>
      <c r="BL467" s="4">
        <v>2253847.0458984375</v>
      </c>
    </row>
    <row r="468" spans="1:64" x14ac:dyDescent="0.25">
      <c r="A468">
        <v>377</v>
      </c>
      <c r="C468" s="10">
        <v>2.1585227272727274</v>
      </c>
      <c r="D468" s="11">
        <v>2.1999999999999999E-2</v>
      </c>
      <c r="F468" s="1">
        <f t="shared" si="110"/>
        <v>23.277919906164332</v>
      </c>
      <c r="G468" s="1">
        <f t="shared" si="110"/>
        <v>26.679030577932835</v>
      </c>
      <c r="H468" s="1">
        <f t="shared" si="110"/>
        <v>31.251400336549302</v>
      </c>
      <c r="I468" s="1">
        <f t="shared" si="109"/>
        <v>35.823768348536213</v>
      </c>
      <c r="J468" s="1">
        <f t="shared" si="109"/>
        <v>40.39613810715268</v>
      </c>
      <c r="K468" s="1">
        <f t="shared" si="109"/>
        <v>44.916097002318409</v>
      </c>
      <c r="L468" s="1">
        <f t="shared" si="109"/>
        <v>46.563891275526736</v>
      </c>
      <c r="M468" s="1">
        <f t="shared" si="109"/>
        <v>47.294796856704167</v>
      </c>
      <c r="N468" s="1">
        <f t="shared" si="109"/>
        <v>48.014454642603219</v>
      </c>
      <c r="O468" s="1">
        <f t="shared" si="109"/>
        <v>48.729814222693115</v>
      </c>
      <c r="P468" s="1">
        <f t="shared" si="109"/>
        <v>49.44517380278301</v>
      </c>
      <c r="R468" s="1">
        <f t="shared" si="114"/>
        <v>79.422569799887881</v>
      </c>
      <c r="S468" s="1">
        <f t="shared" si="112"/>
        <v>104.40104504193647</v>
      </c>
      <c r="T468" s="1">
        <f t="shared" si="112"/>
        <v>133.36626049917754</v>
      </c>
      <c r="U468" s="1">
        <f t="shared" si="112"/>
        <v>166.90384484172029</v>
      </c>
      <c r="V468" s="1">
        <f t="shared" si="112"/>
        <v>205.01379806956473</v>
      </c>
      <c r="W468" s="1">
        <f t="shared" si="112"/>
        <v>247.66991562430027</v>
      </c>
      <c r="X468" s="1">
        <f t="shared" si="111"/>
        <v>293.40990976322286</v>
      </c>
      <c r="Y468" s="1">
        <f t="shared" si="111"/>
        <v>340.3392538293383</v>
      </c>
      <c r="Z468" s="1">
        <f t="shared" si="111"/>
        <v>387.99387957899199</v>
      </c>
      <c r="AA468" s="1">
        <f t="shared" si="111"/>
        <v>436.36601401164017</v>
      </c>
      <c r="AB468" s="1">
        <f t="shared" si="111"/>
        <v>485.45350802437827</v>
      </c>
      <c r="AC468" t="s">
        <v>27</v>
      </c>
      <c r="AD468" s="4">
        <v>88.993193054199224</v>
      </c>
      <c r="AE468" s="4">
        <v>102.10569152832031</v>
      </c>
      <c r="AF468" s="4">
        <v>119.54017639160156</v>
      </c>
      <c r="AG468" s="4">
        <v>136.97465515136719</v>
      </c>
      <c r="AH468" s="4">
        <v>154.40914001464844</v>
      </c>
      <c r="AI468" s="4">
        <v>171.52311706542969</v>
      </c>
      <c r="AJ468" s="4">
        <v>177.71186523437501</v>
      </c>
      <c r="AK468" s="4">
        <v>180.56736450195314</v>
      </c>
      <c r="AL468" s="4">
        <v>183.35386047363281</v>
      </c>
      <c r="AM468" s="4">
        <v>186.11378784179686</v>
      </c>
      <c r="AN468" s="4">
        <v>188.87371520996095</v>
      </c>
      <c r="AP468" s="4">
        <v>1013986.1911125183</v>
      </c>
      <c r="AQ468" s="4">
        <v>1162138.5719747543</v>
      </c>
      <c r="AR468" s="4">
        <v>1361310.9986600876</v>
      </c>
      <c r="AS468" s="4">
        <v>1560483.3492622375</v>
      </c>
      <c r="AT468" s="4">
        <v>1759655.7759475708</v>
      </c>
      <c r="AU468" s="4">
        <v>1956545.18542099</v>
      </c>
      <c r="AV468" s="4">
        <v>2028323.1039619446</v>
      </c>
      <c r="AW468" s="4">
        <v>2060161.3510780334</v>
      </c>
      <c r="AX468" s="4">
        <v>2091509.6442317963</v>
      </c>
      <c r="AY468" s="4">
        <v>2122670.7075405121</v>
      </c>
      <c r="AZ468" s="4">
        <v>2153831.7708492279</v>
      </c>
      <c r="BA468" s="4"/>
      <c r="BB468" s="4">
        <v>3459647.1404831163</v>
      </c>
      <c r="BC468" s="4">
        <v>1088062.3815436363</v>
      </c>
      <c r="BD468" s="4">
        <v>1261724.785317421</v>
      </c>
      <c r="BE468" s="4">
        <v>1460897.1739611626</v>
      </c>
      <c r="BF468" s="4">
        <v>1660069.5626049042</v>
      </c>
      <c r="BG468" s="4">
        <v>1858100.4806842804</v>
      </c>
      <c r="BH468" s="4">
        <v>1992434.1446914673</v>
      </c>
      <c r="BI468" s="4">
        <v>2044242.227519989</v>
      </c>
      <c r="BJ468" s="4">
        <v>2075835.4976549149</v>
      </c>
      <c r="BK468" s="4">
        <v>2107090.1758861542</v>
      </c>
      <c r="BL468" s="4">
        <v>2138251.23919487</v>
      </c>
    </row>
    <row r="469" spans="1:64" x14ac:dyDescent="0.25">
      <c r="A469">
        <v>378</v>
      </c>
      <c r="C469" s="10">
        <v>3.7878787878787881</v>
      </c>
      <c r="D469" s="11">
        <v>2.1999999999999999E-2</v>
      </c>
      <c r="F469" s="1">
        <f t="shared" si="110"/>
        <v>41.117269036088985</v>
      </c>
      <c r="G469" s="1">
        <f t="shared" si="110"/>
        <v>47.960127680754859</v>
      </c>
      <c r="H469" s="1">
        <f t="shared" si="110"/>
        <v>54.573205767474775</v>
      </c>
      <c r="I469" s="1">
        <f t="shared" si="109"/>
        <v>60.671175806975562</v>
      </c>
      <c r="J469" s="1">
        <f t="shared" si="109"/>
        <v>66.056586931997529</v>
      </c>
      <c r="K469" s="1">
        <f t="shared" si="109"/>
        <v>70.581712889167775</v>
      </c>
      <c r="L469" s="1">
        <f t="shared" si="109"/>
        <v>74.387590637767502</v>
      </c>
      <c r="M469" s="1">
        <f t="shared" si="109"/>
        <v>77.742436919549505</v>
      </c>
      <c r="N469" s="1">
        <f t="shared" si="109"/>
        <v>80.758350064056089</v>
      </c>
      <c r="O469" s="1">
        <f t="shared" si="109"/>
        <v>83.536167337436865</v>
      </c>
      <c r="P469" s="1">
        <f t="shared" si="109"/>
        <v>86.134823885830968</v>
      </c>
      <c r="R469" s="1">
        <f t="shared" si="114"/>
        <v>223.65913945671832</v>
      </c>
      <c r="S469" s="1">
        <f t="shared" si="112"/>
        <v>268.19783781514025</v>
      </c>
      <c r="T469" s="1">
        <f t="shared" si="112"/>
        <v>319.46450453925507</v>
      </c>
      <c r="U469" s="1">
        <f t="shared" si="112"/>
        <v>377.08669532648025</v>
      </c>
      <c r="V469" s="1">
        <f t="shared" si="112"/>
        <v>440.45057669596679</v>
      </c>
      <c r="W469" s="1">
        <f t="shared" si="112"/>
        <v>508.76972660654945</v>
      </c>
      <c r="X469" s="1">
        <f t="shared" si="111"/>
        <v>581.25437837001709</v>
      </c>
      <c r="Y469" s="1">
        <f t="shared" si="111"/>
        <v>657.31939214867555</v>
      </c>
      <c r="Z469" s="1">
        <f t="shared" si="111"/>
        <v>736.56978564047836</v>
      </c>
      <c r="AA469" s="1">
        <f t="shared" si="111"/>
        <v>818.71704434122489</v>
      </c>
      <c r="AB469" s="1">
        <f t="shared" si="111"/>
        <v>903.55253995285875</v>
      </c>
      <c r="AC469" t="s">
        <v>27</v>
      </c>
      <c r="AD469" s="4">
        <v>89.956097920735672</v>
      </c>
      <c r="AE469" s="4">
        <v>104.70779164632161</v>
      </c>
      <c r="AF469" s="4">
        <v>119.16310543484158</v>
      </c>
      <c r="AG469" s="4">
        <v>132.62117004394531</v>
      </c>
      <c r="AH469" s="4">
        <v>144.69972059461804</v>
      </c>
      <c r="AI469" s="4">
        <v>155.02372911241321</v>
      </c>
      <c r="AJ469" s="4">
        <v>163.22962103949652</v>
      </c>
      <c r="AK469" s="4">
        <v>170.29285176595053</v>
      </c>
      <c r="AL469" s="4">
        <v>176.68436516655817</v>
      </c>
      <c r="AM469" s="4">
        <v>182.63020494249133</v>
      </c>
      <c r="AN469" s="4">
        <v>188.22919040256076</v>
      </c>
      <c r="AP469" s="4">
        <v>1791068.2392120361</v>
      </c>
      <c r="AQ469" s="4">
        <v>2089143.1617736816</v>
      </c>
      <c r="AR469" s="4">
        <v>2377208.8432312012</v>
      </c>
      <c r="AS469" s="4">
        <v>2642836.4181518555</v>
      </c>
      <c r="AT469" s="4">
        <v>2877424.9267578125</v>
      </c>
      <c r="AU469" s="4">
        <v>3074539.4134521484</v>
      </c>
      <c r="AV469" s="4">
        <v>3240323.4481811523</v>
      </c>
      <c r="AW469" s="4">
        <v>3386460.5522155762</v>
      </c>
      <c r="AX469" s="4">
        <v>3517833.7287902832</v>
      </c>
      <c r="AY469" s="4">
        <v>3638835.44921875</v>
      </c>
      <c r="AZ469" s="4">
        <v>3752032.9284667969</v>
      </c>
      <c r="BA469" s="4"/>
      <c r="BB469" s="4">
        <v>9742592.1147346497</v>
      </c>
      <c r="BC469" s="4">
        <v>1940105.7004928589</v>
      </c>
      <c r="BD469" s="4">
        <v>2233176.0025024414</v>
      </c>
      <c r="BE469" s="4">
        <v>2510022.6306915283</v>
      </c>
      <c r="BF469" s="4">
        <v>2760130.672454834</v>
      </c>
      <c r="BG469" s="4">
        <v>2975982.1701049805</v>
      </c>
      <c r="BH469" s="4">
        <v>3157431.4308166504</v>
      </c>
      <c r="BI469" s="4">
        <v>3313392.0001983643</v>
      </c>
      <c r="BJ469" s="4">
        <v>3452147.1405029297</v>
      </c>
      <c r="BK469" s="4">
        <v>3578334.5890045166</v>
      </c>
      <c r="BL469" s="4">
        <v>3695434.1888427734</v>
      </c>
    </row>
    <row r="470" spans="1:64" x14ac:dyDescent="0.25">
      <c r="A470">
        <v>379</v>
      </c>
      <c r="C470" s="10">
        <v>0.625</v>
      </c>
      <c r="D470" s="11">
        <v>2.4E-2</v>
      </c>
      <c r="F470" s="1">
        <f t="shared" si="110"/>
        <v>13.838960763179895</v>
      </c>
      <c r="G470" s="1">
        <f t="shared" si="110"/>
        <v>13.961401852694424</v>
      </c>
      <c r="H470" s="1">
        <f t="shared" si="110"/>
        <v>14.08397067676891</v>
      </c>
      <c r="I470" s="1">
        <f t="shared" si="109"/>
        <v>14.20642159201882</v>
      </c>
      <c r="J470" s="1">
        <f t="shared" si="109"/>
        <v>14.328804883089932</v>
      </c>
      <c r="K470" s="1">
        <f t="shared" si="109"/>
        <v>14.450919989383582</v>
      </c>
      <c r="L470" s="1">
        <f t="shared" si="109"/>
        <v>14.573293454719312</v>
      </c>
      <c r="M470" s="1">
        <f t="shared" ref="M470:P552" si="115">AW470/43560</f>
        <v>14.695755929657906</v>
      </c>
      <c r="N470" s="1">
        <f t="shared" si="115"/>
        <v>14.818672122377338</v>
      </c>
      <c r="O470" s="1">
        <f t="shared" si="115"/>
        <v>14.971343242760861</v>
      </c>
      <c r="P470" s="1">
        <f t="shared" si="115"/>
        <v>15.305276061549332</v>
      </c>
      <c r="R470" s="1">
        <f t="shared" si="114"/>
        <v>112.68101412744232</v>
      </c>
      <c r="S470" s="1">
        <f t="shared" si="112"/>
        <v>126.58119543537948</v>
      </c>
      <c r="T470" s="1">
        <f t="shared" si="112"/>
        <v>140.60388170011115</v>
      </c>
      <c r="U470" s="1">
        <f t="shared" si="112"/>
        <v>154.74907783450502</v>
      </c>
      <c r="V470" s="1">
        <f t="shared" si="112"/>
        <v>169.01669107205939</v>
      </c>
      <c r="W470" s="1">
        <f t="shared" si="112"/>
        <v>183.40655350829616</v>
      </c>
      <c r="X470" s="1">
        <f t="shared" si="111"/>
        <v>197.9186602303476</v>
      </c>
      <c r="Y470" s="1">
        <f t="shared" si="111"/>
        <v>212.55318492253622</v>
      </c>
      <c r="Z470" s="1">
        <f t="shared" si="111"/>
        <v>227.31039894855385</v>
      </c>
      <c r="AA470" s="1">
        <f t="shared" si="111"/>
        <v>242.20540663112294</v>
      </c>
      <c r="AB470" s="1">
        <f t="shared" si="111"/>
        <v>257.34371628327801</v>
      </c>
      <c r="AC470" t="s">
        <v>27</v>
      </c>
      <c r="AD470" s="4">
        <v>191.95956929524741</v>
      </c>
      <c r="AE470" s="4">
        <v>193.30166625976562</v>
      </c>
      <c r="AF470" s="4">
        <v>194.64601135253906</v>
      </c>
      <c r="AG470" s="4">
        <v>195.98828125</v>
      </c>
      <c r="AH470" s="4">
        <v>197.32936604817709</v>
      </c>
      <c r="AI470" s="4">
        <v>198.66809590657553</v>
      </c>
      <c r="AJ470" s="4">
        <v>200.00933837890625</v>
      </c>
      <c r="AK470" s="4">
        <v>201.35169982910156</v>
      </c>
      <c r="AL470" s="4">
        <v>202.69804890950522</v>
      </c>
      <c r="AM470" s="4">
        <v>204.54786682128906</v>
      </c>
      <c r="AN470" s="4">
        <v>208.55466715494791</v>
      </c>
      <c r="AP470" s="4">
        <v>602825.13084411621</v>
      </c>
      <c r="AQ470" s="4">
        <v>608158.66470336914</v>
      </c>
      <c r="AR470" s="4">
        <v>613497.76268005371</v>
      </c>
      <c r="AS470" s="4">
        <v>618831.72454833984</v>
      </c>
      <c r="AT470" s="4">
        <v>624162.74070739746</v>
      </c>
      <c r="AU470" s="4">
        <v>629482.07473754883</v>
      </c>
      <c r="AV470" s="4">
        <v>634812.66288757324</v>
      </c>
      <c r="AW470" s="4">
        <v>640147.12829589844</v>
      </c>
      <c r="AX470" s="4">
        <v>645501.35765075684</v>
      </c>
      <c r="AY470" s="4">
        <v>652151.71165466309</v>
      </c>
      <c r="AZ470" s="4">
        <v>666697.82524108887</v>
      </c>
      <c r="BA470" s="4"/>
      <c r="BB470" s="4">
        <v>4908384.9753913879</v>
      </c>
      <c r="BC470" s="4">
        <v>605491.89777374268</v>
      </c>
      <c r="BD470" s="4">
        <v>610828.21369171143</v>
      </c>
      <c r="BE470" s="4">
        <v>616164.74361419678</v>
      </c>
      <c r="BF470" s="4">
        <v>621497.23262786865</v>
      </c>
      <c r="BG470" s="4">
        <v>626822.40772247314</v>
      </c>
      <c r="BH470" s="4">
        <v>632147.36881256104</v>
      </c>
      <c r="BI470" s="4">
        <v>637479.89559173584</v>
      </c>
      <c r="BJ470" s="4">
        <v>642824.24297332764</v>
      </c>
      <c r="BK470" s="4">
        <v>648826.53465270996</v>
      </c>
      <c r="BL470" s="4">
        <v>659424.76844787598</v>
      </c>
    </row>
    <row r="471" spans="1:64" x14ac:dyDescent="0.25">
      <c r="A471">
        <v>380</v>
      </c>
      <c r="C471" s="10">
        <v>1.7424242424242424</v>
      </c>
      <c r="D471" s="11">
        <v>2.4E-2</v>
      </c>
      <c r="F471" s="1">
        <f t="shared" si="110"/>
        <v>33.508522797331445</v>
      </c>
      <c r="G471" s="1">
        <f t="shared" si="110"/>
        <v>34.303388324103516</v>
      </c>
      <c r="H471" s="1">
        <f t="shared" si="110"/>
        <v>35.09841901430633</v>
      </c>
      <c r="I471" s="1">
        <f t="shared" si="110"/>
        <v>35.891248599666319</v>
      </c>
      <c r="J471" s="1">
        <f t="shared" si="110"/>
        <v>36.710018511755514</v>
      </c>
      <c r="K471" s="1">
        <f t="shared" si="110"/>
        <v>37.544665060752678</v>
      </c>
      <c r="L471" s="1">
        <f t="shared" si="110"/>
        <v>38.383286005866104</v>
      </c>
      <c r="M471" s="1">
        <f t="shared" si="115"/>
        <v>39.221779654286564</v>
      </c>
      <c r="N471" s="1">
        <f t="shared" si="115"/>
        <v>40.060323254573881</v>
      </c>
      <c r="O471" s="1">
        <f t="shared" si="115"/>
        <v>41.020419083132012</v>
      </c>
      <c r="P471" s="1">
        <f t="shared" si="115"/>
        <v>41.979846201214471</v>
      </c>
      <c r="R471" s="1">
        <f t="shared" si="114"/>
        <v>307.94637284432127</v>
      </c>
      <c r="S471" s="1">
        <f t="shared" si="112"/>
        <v>341.85232840503875</v>
      </c>
      <c r="T471" s="1">
        <f t="shared" si="112"/>
        <v>376.55323207424368</v>
      </c>
      <c r="U471" s="1">
        <f t="shared" si="112"/>
        <v>412.04806588123</v>
      </c>
      <c r="V471" s="1">
        <f t="shared" si="112"/>
        <v>448.34869943694093</v>
      </c>
      <c r="W471" s="1">
        <f t="shared" si="112"/>
        <v>485.47604122319501</v>
      </c>
      <c r="X471" s="1">
        <f t="shared" si="111"/>
        <v>523.44001675650441</v>
      </c>
      <c r="Y471" s="1">
        <f t="shared" si="111"/>
        <v>562.24254958658071</v>
      </c>
      <c r="Z471" s="1">
        <f t="shared" si="111"/>
        <v>601.88360104101093</v>
      </c>
      <c r="AA471" s="1">
        <f t="shared" si="111"/>
        <v>642.4239722098639</v>
      </c>
      <c r="AB471" s="1">
        <f t="shared" si="111"/>
        <v>683.92410485203709</v>
      </c>
      <c r="AC471" t="s">
        <v>27</v>
      </c>
      <c r="AD471" s="4">
        <v>159.12154642740884</v>
      </c>
      <c r="AE471" s="4">
        <v>162.89810180664062</v>
      </c>
      <c r="AF471" s="4">
        <v>166.67500305175781</v>
      </c>
      <c r="AG471" s="4">
        <v>170.44443257649741</v>
      </c>
      <c r="AH471" s="4">
        <v>174.38629150390625</v>
      </c>
      <c r="AI471" s="4">
        <v>178.42617797851563</v>
      </c>
      <c r="AJ471" s="4">
        <v>182.49258931477866</v>
      </c>
      <c r="AK471" s="4">
        <v>186.55908203125</v>
      </c>
      <c r="AL471" s="4">
        <v>190.62589518229166</v>
      </c>
      <c r="AM471" s="4">
        <v>195.07641092936197</v>
      </c>
      <c r="AN471" s="4">
        <v>199.52531433105469</v>
      </c>
      <c r="AP471" s="4">
        <v>1459631.2530517578</v>
      </c>
      <c r="AQ471" s="4">
        <v>1494255.5953979492</v>
      </c>
      <c r="AR471" s="4">
        <v>1528887.1322631836</v>
      </c>
      <c r="AS471" s="4">
        <v>1563422.7890014648</v>
      </c>
      <c r="AT471" s="4">
        <v>1599088.4063720703</v>
      </c>
      <c r="AU471" s="4">
        <v>1635445.6100463867</v>
      </c>
      <c r="AV471" s="4">
        <v>1671975.9384155273</v>
      </c>
      <c r="AW471" s="4">
        <v>1708500.7217407227</v>
      </c>
      <c r="AX471" s="4">
        <v>1745027.6809692383</v>
      </c>
      <c r="AY471" s="4">
        <v>1786849.4552612305</v>
      </c>
      <c r="AZ471" s="4">
        <v>1828642.1005249023</v>
      </c>
      <c r="BA471" s="4"/>
      <c r="BB471" s="4">
        <v>13414144.001098635</v>
      </c>
      <c r="BC471" s="4">
        <v>1476943.4242248535</v>
      </c>
      <c r="BD471" s="4">
        <v>1511571.3638305664</v>
      </c>
      <c r="BE471" s="4">
        <v>1546154.9606323242</v>
      </c>
      <c r="BF471" s="4">
        <v>1581255.5976867676</v>
      </c>
      <c r="BG471" s="4">
        <v>1617267.0082092285</v>
      </c>
      <c r="BH471" s="4">
        <v>1653710.774230957</v>
      </c>
      <c r="BI471" s="4">
        <v>1690238.330078125</v>
      </c>
      <c r="BJ471" s="4">
        <v>1726764.2013549805</v>
      </c>
      <c r="BK471" s="4">
        <v>1765938.5681152344</v>
      </c>
      <c r="BL471" s="4">
        <v>1807745.7778930664</v>
      </c>
    </row>
    <row r="472" spans="1:64" x14ac:dyDescent="0.25">
      <c r="A472">
        <v>381</v>
      </c>
      <c r="C472" s="10">
        <v>1.9799242424242425</v>
      </c>
      <c r="D472" s="11">
        <v>2.4E-2</v>
      </c>
      <c r="F472" s="1">
        <f t="shared" si="110"/>
        <v>44.670162587214001</v>
      </c>
      <c r="G472" s="1">
        <f t="shared" si="110"/>
        <v>45.813739741319246</v>
      </c>
      <c r="H472" s="1">
        <f t="shared" si="110"/>
        <v>46.801443342991767</v>
      </c>
      <c r="I472" s="1">
        <f t="shared" si="110"/>
        <v>47.788908458916389</v>
      </c>
      <c r="J472" s="1">
        <f t="shared" si="110"/>
        <v>48.792653316921658</v>
      </c>
      <c r="K472" s="1">
        <f t="shared" si="110"/>
        <v>49.799438982649171</v>
      </c>
      <c r="L472" s="1">
        <f t="shared" si="110"/>
        <v>50.813091756226932</v>
      </c>
      <c r="M472" s="1">
        <f t="shared" si="115"/>
        <v>51.953205145160688</v>
      </c>
      <c r="N472" s="1">
        <f t="shared" si="115"/>
        <v>53.103430604453038</v>
      </c>
      <c r="O472" s="1">
        <f t="shared" si="115"/>
        <v>54.253741204530627</v>
      </c>
      <c r="P472" s="1">
        <f t="shared" si="115"/>
        <v>55.404739797082485</v>
      </c>
      <c r="R472" s="1">
        <f t="shared" si="114"/>
        <v>307.61335880774681</v>
      </c>
      <c r="S472" s="1">
        <f t="shared" si="112"/>
        <v>352.8553099720134</v>
      </c>
      <c r="T472" s="1">
        <f t="shared" si="112"/>
        <v>399.16290151416888</v>
      </c>
      <c r="U472" s="1">
        <f t="shared" si="112"/>
        <v>446.45807741512294</v>
      </c>
      <c r="V472" s="1">
        <f t="shared" si="112"/>
        <v>494.74885830304197</v>
      </c>
      <c r="W472" s="1">
        <f t="shared" si="112"/>
        <v>544.04490445282738</v>
      </c>
      <c r="X472" s="1">
        <f t="shared" si="111"/>
        <v>594.35116982226543</v>
      </c>
      <c r="Y472" s="1">
        <f t="shared" si="111"/>
        <v>645.73431827295929</v>
      </c>
      <c r="Z472" s="1">
        <f t="shared" si="111"/>
        <v>698.2626361477661</v>
      </c>
      <c r="AA472" s="1">
        <f t="shared" si="111"/>
        <v>751.9412220522579</v>
      </c>
      <c r="AB472" s="1">
        <f t="shared" si="111"/>
        <v>806.77046255306448</v>
      </c>
      <c r="AC472" t="s">
        <v>27</v>
      </c>
      <c r="AD472" s="4">
        <v>184.54890441894531</v>
      </c>
      <c r="AE472" s="4">
        <v>189.17295532226564</v>
      </c>
      <c r="AF472" s="4">
        <v>193.27789916992188</v>
      </c>
      <c r="AG472" s="4">
        <v>197.38125305175782</v>
      </c>
      <c r="AH472" s="4">
        <v>201.59296569824218</v>
      </c>
      <c r="AI472" s="4">
        <v>205.81605224609376</v>
      </c>
      <c r="AJ472" s="4">
        <v>210.06209716796874</v>
      </c>
      <c r="AK472" s="4">
        <v>214.72870483398438</v>
      </c>
      <c r="AL472" s="4">
        <v>219.42981872558593</v>
      </c>
      <c r="AM472" s="4">
        <v>224.13121643066407</v>
      </c>
      <c r="AN472" s="4">
        <v>228.83490600585938</v>
      </c>
      <c r="AP472" s="4">
        <v>1945832.2822990417</v>
      </c>
      <c r="AQ472" s="4">
        <v>1995646.5031318665</v>
      </c>
      <c r="AR472" s="4">
        <v>2038670.8720207214</v>
      </c>
      <c r="AS472" s="4">
        <v>2081684.8524703979</v>
      </c>
      <c r="AT472" s="4">
        <v>2125407.9784851074</v>
      </c>
      <c r="AU472" s="4">
        <v>2169263.562084198</v>
      </c>
      <c r="AV472" s="4">
        <v>2213418.2769012451</v>
      </c>
      <c r="AW472" s="4">
        <v>2263081.6161231995</v>
      </c>
      <c r="AX472" s="4">
        <v>2313185.4371299744</v>
      </c>
      <c r="AY472" s="4">
        <v>2363292.9668693542</v>
      </c>
      <c r="AZ472" s="4">
        <v>2413430.4655609131</v>
      </c>
      <c r="BA472" s="4"/>
      <c r="BB472" s="4">
        <v>13399637.90966545</v>
      </c>
      <c r="BC472" s="4">
        <v>1970739.3927154541</v>
      </c>
      <c r="BD472" s="4">
        <v>2017158.6875762939</v>
      </c>
      <c r="BE472" s="4">
        <v>2060177.8622455597</v>
      </c>
      <c r="BF472" s="4">
        <v>2103546.4154777527</v>
      </c>
      <c r="BG472" s="4">
        <v>2147335.7702846527</v>
      </c>
      <c r="BH472" s="4">
        <v>2191340.9194927216</v>
      </c>
      <c r="BI472" s="4">
        <v>2238249.9465122223</v>
      </c>
      <c r="BJ472" s="4">
        <v>2288133.5266265869</v>
      </c>
      <c r="BK472" s="4">
        <v>2338239.2019996643</v>
      </c>
      <c r="BL472" s="4">
        <v>2388361.7162151337</v>
      </c>
    </row>
    <row r="473" spans="1:64" x14ac:dyDescent="0.25">
      <c r="A473">
        <v>382</v>
      </c>
      <c r="C473" s="10">
        <v>2.3371212121212119</v>
      </c>
      <c r="D473" s="11">
        <v>2.4E-2</v>
      </c>
      <c r="F473" s="1">
        <f t="shared" si="110"/>
        <v>31.85177749357057</v>
      </c>
      <c r="G473" s="1">
        <f t="shared" si="110"/>
        <v>33.111093730418588</v>
      </c>
      <c r="H473" s="1">
        <f t="shared" si="110"/>
        <v>34.335715784733182</v>
      </c>
      <c r="I473" s="1">
        <f t="shared" si="110"/>
        <v>35.545486657306398</v>
      </c>
      <c r="J473" s="1">
        <f t="shared" si="110"/>
        <v>36.793340648829776</v>
      </c>
      <c r="K473" s="1">
        <f t="shared" si="110"/>
        <v>38.017421564779994</v>
      </c>
      <c r="L473" s="1">
        <f t="shared" si="110"/>
        <v>39.233612072807148</v>
      </c>
      <c r="M473" s="1">
        <f t="shared" si="115"/>
        <v>40.445715000478359</v>
      </c>
      <c r="N473" s="1">
        <f t="shared" si="115"/>
        <v>41.566736479655006</v>
      </c>
      <c r="O473" s="1">
        <f t="shared" si="115"/>
        <v>42.68506118241968</v>
      </c>
      <c r="P473" s="1">
        <f t="shared" si="115"/>
        <v>43.803209738297895</v>
      </c>
      <c r="R473" s="1">
        <f t="shared" si="114"/>
        <v>130.78009068993936</v>
      </c>
      <c r="S473" s="1">
        <f t="shared" si="112"/>
        <v>163.26152630193394</v>
      </c>
      <c r="T473" s="1">
        <f t="shared" si="112"/>
        <v>196.98493105950982</v>
      </c>
      <c r="U473" s="1">
        <f t="shared" si="112"/>
        <v>231.92553228052961</v>
      </c>
      <c r="V473" s="1">
        <f t="shared" si="112"/>
        <v>268.09494593359767</v>
      </c>
      <c r="W473" s="1">
        <f t="shared" si="112"/>
        <v>305.50032704040257</v>
      </c>
      <c r="X473" s="1">
        <f t="shared" si="111"/>
        <v>344.12584385919615</v>
      </c>
      <c r="Y473" s="1">
        <f t="shared" si="111"/>
        <v>383.96550739583893</v>
      </c>
      <c r="Z473" s="1">
        <f t="shared" si="111"/>
        <v>424.97173313590559</v>
      </c>
      <c r="AA473" s="1">
        <f t="shared" si="111"/>
        <v>467.09763196694291</v>
      </c>
      <c r="AB473" s="1">
        <f t="shared" si="111"/>
        <v>510.3417674273017</v>
      </c>
      <c r="AC473" t="s">
        <v>27</v>
      </c>
      <c r="AD473" s="4">
        <v>112.944775390625</v>
      </c>
      <c r="AE473" s="4">
        <v>117.28834228515625</v>
      </c>
      <c r="AF473" s="4">
        <v>121.53434448242187</v>
      </c>
      <c r="AG473" s="4">
        <v>125.73819732666016</v>
      </c>
      <c r="AH473" s="4">
        <v>130.0491928100586</v>
      </c>
      <c r="AI473" s="4">
        <v>134.2937042236328</v>
      </c>
      <c r="AJ473" s="4">
        <v>138.51522216796874</v>
      </c>
      <c r="AK473" s="4">
        <v>142.72626342773438</v>
      </c>
      <c r="AL473" s="4">
        <v>146.72162780761718</v>
      </c>
      <c r="AM473" s="4">
        <v>150.86578674316405</v>
      </c>
      <c r="AN473" s="4">
        <v>155.00926818847657</v>
      </c>
      <c r="AP473" s="4">
        <v>1387463.4276199341</v>
      </c>
      <c r="AQ473" s="4">
        <v>1442319.2428970337</v>
      </c>
      <c r="AR473" s="4">
        <v>1495663.7795829773</v>
      </c>
      <c r="AS473" s="4">
        <v>1548361.3987922668</v>
      </c>
      <c r="AT473" s="4">
        <v>1602717.9186630249</v>
      </c>
      <c r="AU473" s="4">
        <v>1656038.8833618164</v>
      </c>
      <c r="AV473" s="4">
        <v>1709016.1418914795</v>
      </c>
      <c r="AW473" s="4">
        <v>1761815.3454208374</v>
      </c>
      <c r="AX473" s="4">
        <v>1810647.041053772</v>
      </c>
      <c r="AY473" s="4">
        <v>1859361.2651062012</v>
      </c>
      <c r="AZ473" s="4">
        <v>1908067.8162002563</v>
      </c>
      <c r="BA473" s="4"/>
      <c r="BB473" s="4">
        <v>5696780.7504537581</v>
      </c>
      <c r="BC473" s="4">
        <v>1414891.3352584839</v>
      </c>
      <c r="BD473" s="4">
        <v>1468991.5112400055</v>
      </c>
      <c r="BE473" s="4">
        <v>1522012.5891876221</v>
      </c>
      <c r="BF473" s="4">
        <v>1575539.6587276459</v>
      </c>
      <c r="BG473" s="4">
        <v>1629378.4010124207</v>
      </c>
      <c r="BH473" s="4">
        <v>1682527.5126266479</v>
      </c>
      <c r="BI473" s="4">
        <v>1735415.7436561584</v>
      </c>
      <c r="BJ473" s="4">
        <v>1786231.1932373047</v>
      </c>
      <c r="BK473" s="4">
        <v>1835004.1530799866</v>
      </c>
      <c r="BL473" s="4">
        <v>1883714.5406532288</v>
      </c>
    </row>
    <row r="474" spans="1:64" x14ac:dyDescent="0.25">
      <c r="A474">
        <v>383</v>
      </c>
      <c r="C474" s="10">
        <v>2.3727272727272726</v>
      </c>
      <c r="D474" s="11">
        <v>2.4E-2</v>
      </c>
      <c r="F474" s="1">
        <f t="shared" si="110"/>
        <v>54.473043539504374</v>
      </c>
      <c r="G474" s="1">
        <f t="shared" si="110"/>
        <v>56.348582565685938</v>
      </c>
      <c r="H474" s="1">
        <f t="shared" si="110"/>
        <v>58.144830019611959</v>
      </c>
      <c r="I474" s="1">
        <f t="shared" si="110"/>
        <v>60.005002789457969</v>
      </c>
      <c r="J474" s="1">
        <f t="shared" si="110"/>
        <v>62.097045192245609</v>
      </c>
      <c r="K474" s="1">
        <f t="shared" si="110"/>
        <v>63.827502227026571</v>
      </c>
      <c r="L474" s="1">
        <f t="shared" si="110"/>
        <v>65.817571208102649</v>
      </c>
      <c r="M474" s="1">
        <f t="shared" si="115"/>
        <v>67.461053542460292</v>
      </c>
      <c r="N474" s="1">
        <f t="shared" si="115"/>
        <v>68.93401113462842</v>
      </c>
      <c r="O474" s="1">
        <f t="shared" si="115"/>
        <v>70.143346260007746</v>
      </c>
      <c r="P474" s="1">
        <f t="shared" si="115"/>
        <v>71.291349660069486</v>
      </c>
      <c r="R474" s="1">
        <f t="shared" si="114"/>
        <v>215.36492636622279</v>
      </c>
      <c r="S474" s="1">
        <f t="shared" si="112"/>
        <v>270.77573941881792</v>
      </c>
      <c r="T474" s="1">
        <f t="shared" si="112"/>
        <v>328.02244571146684</v>
      </c>
      <c r="U474" s="1">
        <f t="shared" si="112"/>
        <v>387.09736211600182</v>
      </c>
      <c r="V474" s="1">
        <f t="shared" si="112"/>
        <v>448.14838610685359</v>
      </c>
      <c r="W474" s="1">
        <f t="shared" si="112"/>
        <v>511.11065981648966</v>
      </c>
      <c r="X474" s="1">
        <f t="shared" si="111"/>
        <v>575.93319653405422</v>
      </c>
      <c r="Y474" s="1">
        <f t="shared" si="111"/>
        <v>642.57250890933574</v>
      </c>
      <c r="Z474" s="1">
        <f t="shared" si="111"/>
        <v>710.77004124788004</v>
      </c>
      <c r="AA474" s="1">
        <f t="shared" si="111"/>
        <v>780.30871994519816</v>
      </c>
      <c r="AB474" s="1">
        <f t="shared" si="111"/>
        <v>851.0260679052368</v>
      </c>
      <c r="AC474" t="s">
        <v>27</v>
      </c>
      <c r="AD474" s="4">
        <v>189.50881042480469</v>
      </c>
      <c r="AE474" s="4">
        <v>196.12578735351562</v>
      </c>
      <c r="AF474" s="4">
        <v>202.28778381347655</v>
      </c>
      <c r="AG474" s="4">
        <v>208.8236114501953</v>
      </c>
      <c r="AH474" s="4">
        <v>216.81838378906249</v>
      </c>
      <c r="AI474" s="4">
        <v>222.90364074707031</v>
      </c>
      <c r="AJ474" s="4">
        <v>230.44012145996095</v>
      </c>
      <c r="AK474" s="4">
        <v>236.15357360839843</v>
      </c>
      <c r="AL474" s="4">
        <v>240.88453369140626</v>
      </c>
      <c r="AM474" s="4">
        <v>244.8820831298828</v>
      </c>
      <c r="AN474" s="4">
        <v>248.710693359375</v>
      </c>
      <c r="AP474" s="4">
        <v>2372845.7765808105</v>
      </c>
      <c r="AQ474" s="4">
        <v>2454544.2565612793</v>
      </c>
      <c r="AR474" s="4">
        <v>2532788.7956542969</v>
      </c>
      <c r="AS474" s="4">
        <v>2613817.9215087891</v>
      </c>
      <c r="AT474" s="4">
        <v>2704947.2885742187</v>
      </c>
      <c r="AU474" s="4">
        <v>2780325.9970092773</v>
      </c>
      <c r="AV474" s="4">
        <v>2867013.4018249512</v>
      </c>
      <c r="AW474" s="4">
        <v>2938603.4923095703</v>
      </c>
      <c r="AX474" s="4">
        <v>3002765.5250244141</v>
      </c>
      <c r="AY474" s="4">
        <v>3055444.1630859375</v>
      </c>
      <c r="AZ474" s="4">
        <v>3105451.191192627</v>
      </c>
      <c r="BA474" s="4"/>
      <c r="BB474" s="4">
        <v>9381296.1925126649</v>
      </c>
      <c r="BC474" s="4">
        <v>2413695.0165710449</v>
      </c>
      <c r="BD474" s="4">
        <v>2493666.5261077881</v>
      </c>
      <c r="BE474" s="4">
        <v>2573303.358581543</v>
      </c>
      <c r="BF474" s="4">
        <v>2659382.6050415039</v>
      </c>
      <c r="BG474" s="4">
        <v>2742636.642791748</v>
      </c>
      <c r="BH474" s="4">
        <v>2823669.6994171143</v>
      </c>
      <c r="BI474" s="4">
        <v>2902808.4470672607</v>
      </c>
      <c r="BJ474" s="4">
        <v>2970684.5086669922</v>
      </c>
      <c r="BK474" s="4">
        <v>3029104.8440551758</v>
      </c>
      <c r="BL474" s="4">
        <v>3080447.6771392822</v>
      </c>
    </row>
    <row r="475" spans="1:64" x14ac:dyDescent="0.25">
      <c r="A475">
        <v>384</v>
      </c>
      <c r="C475" s="10">
        <v>2.0032196969696972</v>
      </c>
      <c r="D475" s="11">
        <v>2.4E-2</v>
      </c>
      <c r="F475" s="1">
        <f t="shared" si="110"/>
        <v>47.920524802264872</v>
      </c>
      <c r="G475" s="1">
        <f t="shared" si="110"/>
        <v>50.916851245645432</v>
      </c>
      <c r="H475" s="1">
        <f t="shared" si="110"/>
        <v>53.29733311120691</v>
      </c>
      <c r="I475" s="1">
        <f t="shared" si="110"/>
        <v>54.720330948343616</v>
      </c>
      <c r="J475" s="1">
        <f t="shared" si="110"/>
        <v>56.388378831987758</v>
      </c>
      <c r="K475" s="1">
        <f t="shared" si="110"/>
        <v>57.773654111007467</v>
      </c>
      <c r="L475" s="1">
        <f t="shared" si="110"/>
        <v>59.196010510433254</v>
      </c>
      <c r="M475" s="1">
        <f t="shared" si="115"/>
        <v>60.195841006076698</v>
      </c>
      <c r="N475" s="1">
        <f t="shared" si="115"/>
        <v>61.085738803839007</v>
      </c>
      <c r="O475" s="1">
        <f t="shared" si="115"/>
        <v>61.975771836122313</v>
      </c>
      <c r="P475" s="1">
        <f t="shared" si="115"/>
        <v>62.880550525646015</v>
      </c>
      <c r="R475" s="1">
        <f t="shared" si="114"/>
        <v>323.68946594476984</v>
      </c>
      <c r="S475" s="1">
        <f t="shared" si="112"/>
        <v>373.10815396872499</v>
      </c>
      <c r="T475" s="1">
        <f t="shared" si="112"/>
        <v>425.21524614715116</v>
      </c>
      <c r="U475" s="1">
        <f t="shared" si="112"/>
        <v>479.22407817692641</v>
      </c>
      <c r="V475" s="1">
        <f t="shared" si="112"/>
        <v>534.77843306709212</v>
      </c>
      <c r="W475" s="1">
        <f t="shared" si="112"/>
        <v>591.85944953858973</v>
      </c>
      <c r="X475" s="1">
        <f t="shared" si="111"/>
        <v>650.34428184931005</v>
      </c>
      <c r="Y475" s="1">
        <f t="shared" si="111"/>
        <v>710.04020760756498</v>
      </c>
      <c r="Z475" s="1">
        <f t="shared" si="111"/>
        <v>770.68099751252282</v>
      </c>
      <c r="AA475" s="1">
        <f t="shared" si="111"/>
        <v>832.21175283250352</v>
      </c>
      <c r="AB475" s="1">
        <f t="shared" si="111"/>
        <v>894.63991401338774</v>
      </c>
      <c r="AC475" t="s">
        <v>27</v>
      </c>
      <c r="AD475" s="4">
        <v>197.07340393066406</v>
      </c>
      <c r="AE475" s="4">
        <v>207.97450561523436</v>
      </c>
      <c r="AF475" s="4">
        <v>216.8272705078125</v>
      </c>
      <c r="AG475" s="4">
        <v>222.72083129882813</v>
      </c>
      <c r="AH475" s="4">
        <v>230.22927551269532</v>
      </c>
      <c r="AI475" s="4">
        <v>235.89994506835939</v>
      </c>
      <c r="AJ475" s="4">
        <v>242.422119140625</v>
      </c>
      <c r="AK475" s="4">
        <v>246.85000305175782</v>
      </c>
      <c r="AL475" s="4">
        <v>250.72715759277344</v>
      </c>
      <c r="AM475" s="4">
        <v>254.60520629882814</v>
      </c>
      <c r="AN475" s="4">
        <v>258.53145446777341</v>
      </c>
      <c r="AP475" s="4">
        <v>2087418.0603866577</v>
      </c>
      <c r="AQ475" s="4">
        <v>2217938.0402603149</v>
      </c>
      <c r="AR475" s="4">
        <v>2321631.830324173</v>
      </c>
      <c r="AS475" s="4">
        <v>2383617.616109848</v>
      </c>
      <c r="AT475" s="4">
        <v>2456277.7819213867</v>
      </c>
      <c r="AU475" s="4">
        <v>2516620.3730754852</v>
      </c>
      <c r="AV475" s="4">
        <v>2578578.2178344727</v>
      </c>
      <c r="AW475" s="4">
        <v>2622130.8342247009</v>
      </c>
      <c r="AX475" s="4">
        <v>2660894.7822952271</v>
      </c>
      <c r="AY475" s="4">
        <v>2699664.621181488</v>
      </c>
      <c r="AZ475" s="4">
        <v>2739076.7808971405</v>
      </c>
      <c r="BA475" s="4"/>
      <c r="BB475" s="4">
        <v>14099913.136554174</v>
      </c>
      <c r="BC475" s="4">
        <v>2152678.0503234863</v>
      </c>
      <c r="BD475" s="4">
        <v>2269784.935292244</v>
      </c>
      <c r="BE475" s="4">
        <v>2352624.7232170105</v>
      </c>
      <c r="BF475" s="4">
        <v>2419947.6990156174</v>
      </c>
      <c r="BG475" s="4">
        <v>2486449.077498436</v>
      </c>
      <c r="BH475" s="4">
        <v>2547599.2954549789</v>
      </c>
      <c r="BI475" s="4">
        <v>2600354.5260295868</v>
      </c>
      <c r="BJ475" s="4">
        <v>2641512.808259964</v>
      </c>
      <c r="BK475" s="4">
        <v>2680279.7017383575</v>
      </c>
      <c r="BL475" s="4">
        <v>2719370.7010393143</v>
      </c>
    </row>
    <row r="476" spans="1:64" x14ac:dyDescent="0.25">
      <c r="A476">
        <v>385</v>
      </c>
      <c r="C476" s="10">
        <v>1.6909090909090909</v>
      </c>
      <c r="D476" s="11">
        <v>2.4E-2</v>
      </c>
      <c r="F476" s="1">
        <f t="shared" si="110"/>
        <v>83.186103707305662</v>
      </c>
      <c r="G476" s="1">
        <f t="shared" si="110"/>
        <v>83.843886395919426</v>
      </c>
      <c r="H476" s="1">
        <f t="shared" si="110"/>
        <v>84.502713643223785</v>
      </c>
      <c r="I476" s="1">
        <f t="shared" si="110"/>
        <v>85.160952935337036</v>
      </c>
      <c r="J476" s="1">
        <f t="shared" si="110"/>
        <v>85.819429911463715</v>
      </c>
      <c r="K476" s="1">
        <f t="shared" si="110"/>
        <v>86.477827138349042</v>
      </c>
      <c r="L476" s="1">
        <f t="shared" si="110"/>
        <v>87.152845045357694</v>
      </c>
      <c r="M476" s="1">
        <f t="shared" si="115"/>
        <v>87.92106635984311</v>
      </c>
      <c r="N476" s="1">
        <f t="shared" si="115"/>
        <v>88.688785723221201</v>
      </c>
      <c r="O476" s="1">
        <f t="shared" si="115"/>
        <v>89.633651607292748</v>
      </c>
      <c r="P476" s="1">
        <f t="shared" si="115"/>
        <v>90.580939679106407</v>
      </c>
      <c r="R476" s="1">
        <f t="shared" si="114"/>
        <v>330.02238889962189</v>
      </c>
      <c r="S476" s="1">
        <f t="shared" si="112"/>
        <v>413.53738395123446</v>
      </c>
      <c r="T476" s="1">
        <f t="shared" si="112"/>
        <v>497.71068397080603</v>
      </c>
      <c r="U476" s="1">
        <f t="shared" si="112"/>
        <v>582.54251726008647</v>
      </c>
      <c r="V476" s="1">
        <f t="shared" si="112"/>
        <v>668.03270868348682</v>
      </c>
      <c r="W476" s="1">
        <f t="shared" si="112"/>
        <v>754.18133720839319</v>
      </c>
      <c r="X476" s="1">
        <f t="shared" si="111"/>
        <v>840.99667330024658</v>
      </c>
      <c r="Y476" s="1">
        <f t="shared" si="111"/>
        <v>928.53362900284696</v>
      </c>
      <c r="Z476" s="1">
        <f t="shared" si="111"/>
        <v>1016.8385550443791</v>
      </c>
      <c r="AA476" s="1">
        <f t="shared" si="111"/>
        <v>1105.999773709636</v>
      </c>
      <c r="AB476" s="1">
        <f t="shared" si="111"/>
        <v>1196.1070693528357</v>
      </c>
      <c r="AC476" t="s">
        <v>27</v>
      </c>
      <c r="AD476" s="4">
        <v>409.28902180989581</v>
      </c>
      <c r="AE476" s="4">
        <v>412.71168009440106</v>
      </c>
      <c r="AF476" s="4">
        <v>416.13886515299481</v>
      </c>
      <c r="AG476" s="4">
        <v>419.56348673502606</v>
      </c>
      <c r="AH476" s="4">
        <v>422.98907470703125</v>
      </c>
      <c r="AI476" s="4">
        <v>426.41414388020831</v>
      </c>
      <c r="AJ476" s="4">
        <v>429.94696044921875</v>
      </c>
      <c r="AK476" s="4">
        <v>434.08629353841144</v>
      </c>
      <c r="AL476" s="4">
        <v>438.22344970703125</v>
      </c>
      <c r="AM476" s="4">
        <v>442.92876180013019</v>
      </c>
      <c r="AN476" s="4">
        <v>447.57056681315106</v>
      </c>
      <c r="AP476" s="4">
        <v>3623586.6774902344</v>
      </c>
      <c r="AQ476" s="4">
        <v>3652239.69140625</v>
      </c>
      <c r="AR476" s="4">
        <v>3680938.2062988281</v>
      </c>
      <c r="AS476" s="4">
        <v>3709611.1098632813</v>
      </c>
      <c r="AT476" s="4">
        <v>3738294.3669433594</v>
      </c>
      <c r="AU476" s="4">
        <v>3766974.1501464844</v>
      </c>
      <c r="AV476" s="4">
        <v>3796377.9301757813</v>
      </c>
      <c r="AW476" s="4">
        <v>3829841.6506347656</v>
      </c>
      <c r="AX476" s="4">
        <v>3863283.5061035156</v>
      </c>
      <c r="AY476" s="4">
        <v>3904441.8640136719</v>
      </c>
      <c r="AZ476" s="4">
        <v>3945705.732421875</v>
      </c>
      <c r="BA476" s="4"/>
      <c r="BB476" s="4">
        <v>14375775.260467529</v>
      </c>
      <c r="BC476" s="4">
        <v>3637913.1844482422</v>
      </c>
      <c r="BD476" s="4">
        <v>3666588.9488525391</v>
      </c>
      <c r="BE476" s="4">
        <v>3695274.6580810547</v>
      </c>
      <c r="BF476" s="4">
        <v>3723952.7384033203</v>
      </c>
      <c r="BG476" s="4">
        <v>3752634.2585449219</v>
      </c>
      <c r="BH476" s="4">
        <v>3781676.0401611328</v>
      </c>
      <c r="BI476" s="4">
        <v>3813109.7904052734</v>
      </c>
      <c r="BJ476" s="4">
        <v>3846562.5783691406</v>
      </c>
      <c r="BK476" s="4">
        <v>3883862.6850585938</v>
      </c>
      <c r="BL476" s="4">
        <v>3925073.7982177734</v>
      </c>
    </row>
    <row r="477" spans="1:64" x14ac:dyDescent="0.25">
      <c r="A477">
        <v>386</v>
      </c>
      <c r="C477" s="10">
        <v>2.9723484848484847</v>
      </c>
      <c r="D477" s="11">
        <v>2.4E-2</v>
      </c>
      <c r="F477" s="1">
        <f t="shared" si="110"/>
        <v>142.2606513489207</v>
      </c>
      <c r="G477" s="1">
        <f t="shared" si="110"/>
        <v>144.42815927596502</v>
      </c>
      <c r="H477" s="1">
        <f t="shared" si="110"/>
        <v>146.60252351157968</v>
      </c>
      <c r="I477" s="1">
        <f t="shared" si="110"/>
        <v>148.84795861273989</v>
      </c>
      <c r="J477" s="1">
        <f t="shared" si="110"/>
        <v>151.34497433424164</v>
      </c>
      <c r="K477" s="1">
        <f t="shared" si="110"/>
        <v>153.81958404615105</v>
      </c>
      <c r="L477" s="1">
        <f t="shared" si="110"/>
        <v>156.26961531660649</v>
      </c>
      <c r="M477" s="1">
        <f t="shared" si="115"/>
        <v>158.96962743261213</v>
      </c>
      <c r="N477" s="1">
        <f t="shared" si="115"/>
        <v>161.8562616159185</v>
      </c>
      <c r="O477" s="1">
        <f t="shared" si="115"/>
        <v>164.63419815728611</v>
      </c>
      <c r="P477" s="1">
        <f t="shared" si="115"/>
        <v>167.25449732536805</v>
      </c>
      <c r="R477" s="1">
        <f t="shared" si="114"/>
        <v>898.79681861137692</v>
      </c>
      <c r="S477" s="1">
        <f t="shared" si="112"/>
        <v>1042.1412239238198</v>
      </c>
      <c r="T477" s="1">
        <f t="shared" si="112"/>
        <v>1187.6565653175921</v>
      </c>
      <c r="U477" s="1">
        <f t="shared" si="112"/>
        <v>1335.3818063797519</v>
      </c>
      <c r="V477" s="1">
        <f t="shared" si="112"/>
        <v>1485.4782728532427</v>
      </c>
      <c r="W477" s="1">
        <f t="shared" si="112"/>
        <v>1638.0605520434392</v>
      </c>
      <c r="X477" s="1">
        <f t="shared" si="111"/>
        <v>1793.1051517248179</v>
      </c>
      <c r="Y477" s="1">
        <f t="shared" si="111"/>
        <v>1950.7247730994272</v>
      </c>
      <c r="Z477" s="1">
        <f t="shared" si="111"/>
        <v>2111.1377176236924</v>
      </c>
      <c r="AA477" s="1">
        <f t="shared" si="111"/>
        <v>2274.3829475102948</v>
      </c>
      <c r="AB477" s="1">
        <f t="shared" si="111"/>
        <v>2440.3272952516218</v>
      </c>
      <c r="AC477" t="s">
        <v>27</v>
      </c>
      <c r="AD477" s="4">
        <v>404.60304478236606</v>
      </c>
      <c r="AE477" s="4">
        <v>410.57153756277904</v>
      </c>
      <c r="AF477" s="4">
        <v>416.5832301548549</v>
      </c>
      <c r="AG477" s="4">
        <v>422.80094255719865</v>
      </c>
      <c r="AH477" s="4">
        <v>429.61721365792408</v>
      </c>
      <c r="AI477" s="4">
        <v>436.38063267299106</v>
      </c>
      <c r="AJ477" s="4">
        <v>443.1080104282924</v>
      </c>
      <c r="AK477" s="4">
        <v>450.83748953683033</v>
      </c>
      <c r="AL477" s="4">
        <v>459.25764247349332</v>
      </c>
      <c r="AM477" s="4">
        <v>467.2905491420201</v>
      </c>
      <c r="AN477" s="4">
        <v>474.93510219029019</v>
      </c>
      <c r="AP477" s="4">
        <v>6196873.9727589861</v>
      </c>
      <c r="AQ477" s="4">
        <v>6291290.6180610359</v>
      </c>
      <c r="AR477" s="4">
        <v>6386005.9241644107</v>
      </c>
      <c r="AS477" s="4">
        <v>6483817.0771709494</v>
      </c>
      <c r="AT477" s="4">
        <v>6592587.0819995664</v>
      </c>
      <c r="AU477" s="4">
        <v>6700381.0810503401</v>
      </c>
      <c r="AV477" s="4">
        <v>6807104.4431913793</v>
      </c>
      <c r="AW477" s="4">
        <v>6924716.9709645845</v>
      </c>
      <c r="AX477" s="4">
        <v>7050458.75598941</v>
      </c>
      <c r="AY477" s="4">
        <v>7171465.6717313826</v>
      </c>
      <c r="AZ477" s="4">
        <v>7285605.9034930319</v>
      </c>
      <c r="BA477" s="4"/>
      <c r="BB477" s="4">
        <v>39151589.41871158</v>
      </c>
      <c r="BC477" s="4">
        <v>6244082.295410011</v>
      </c>
      <c r="BD477" s="4">
        <v>6338648.2711127233</v>
      </c>
      <c r="BE477" s="4">
        <v>6434911.5006676801</v>
      </c>
      <c r="BF477" s="4">
        <v>6538202.0795852579</v>
      </c>
      <c r="BG477" s="4">
        <v>6646484.0815249532</v>
      </c>
      <c r="BH477" s="4">
        <v>6753742.7621208597</v>
      </c>
      <c r="BI477" s="4">
        <v>6865910.7070779819</v>
      </c>
      <c r="BJ477" s="4">
        <v>6987587.8634769972</v>
      </c>
      <c r="BK477" s="4">
        <v>7110962.2138603963</v>
      </c>
      <c r="BL477" s="4">
        <v>7228535.7876122072</v>
      </c>
    </row>
    <row r="478" spans="1:64" x14ac:dyDescent="0.25">
      <c r="A478">
        <v>387</v>
      </c>
      <c r="C478" s="10">
        <v>2.1511363636363638</v>
      </c>
      <c r="D478" s="11">
        <v>2.4E-2</v>
      </c>
      <c r="F478" s="1">
        <f t="shared" si="110"/>
        <v>132.8277697712922</v>
      </c>
      <c r="G478" s="1">
        <f t="shared" si="110"/>
        <v>134.47728087054796</v>
      </c>
      <c r="H478" s="1">
        <f t="shared" si="110"/>
        <v>136.28935798771124</v>
      </c>
      <c r="I478" s="1">
        <f t="shared" si="110"/>
        <v>138.15655312025842</v>
      </c>
      <c r="J478" s="1">
        <f t="shared" si="110"/>
        <v>140.02368857328557</v>
      </c>
      <c r="K478" s="1">
        <f t="shared" si="110"/>
        <v>141.92685056323847</v>
      </c>
      <c r="L478" s="1">
        <f t="shared" si="110"/>
        <v>143.86014076422069</v>
      </c>
      <c r="M478" s="1">
        <f t="shared" si="115"/>
        <v>145.91886736972273</v>
      </c>
      <c r="N478" s="1">
        <f t="shared" si="115"/>
        <v>148.04670683805608</v>
      </c>
      <c r="O478" s="1">
        <f t="shared" si="115"/>
        <v>150.05766993435947</v>
      </c>
      <c r="P478" s="1">
        <f t="shared" si="115"/>
        <v>152.09745227088612</v>
      </c>
      <c r="R478" s="1">
        <f t="shared" si="114"/>
        <v>752.44900204431519</v>
      </c>
      <c r="S478" s="1">
        <f t="shared" si="112"/>
        <v>886.10152736523526</v>
      </c>
      <c r="T478" s="1">
        <f t="shared" si="112"/>
        <v>1021.4848467943649</v>
      </c>
      <c r="U478" s="1">
        <f t="shared" si="112"/>
        <v>1158.7078023483498</v>
      </c>
      <c r="V478" s="1">
        <f t="shared" si="112"/>
        <v>1297.7979231951217</v>
      </c>
      <c r="W478" s="1">
        <f t="shared" si="112"/>
        <v>1438.7731927633838</v>
      </c>
      <c r="X478" s="1">
        <f t="shared" si="111"/>
        <v>1581.6666884271133</v>
      </c>
      <c r="Y478" s="1">
        <f t="shared" si="111"/>
        <v>1726.5561924940851</v>
      </c>
      <c r="Z478" s="1">
        <f t="shared" si="111"/>
        <v>1873.5389795979745</v>
      </c>
      <c r="AA478" s="1">
        <f t="shared" si="111"/>
        <v>2022.5911679841822</v>
      </c>
      <c r="AB478" s="1">
        <f t="shared" si="111"/>
        <v>2173.6687290868049</v>
      </c>
      <c r="AC478" t="s">
        <v>27</v>
      </c>
      <c r="AD478" s="4">
        <v>508.40706787109377</v>
      </c>
      <c r="AE478" s="4">
        <v>514.7436645507812</v>
      </c>
      <c r="AF478" s="4">
        <v>521.98092651367187</v>
      </c>
      <c r="AG478" s="4">
        <v>529.43948974609373</v>
      </c>
      <c r="AH478" s="4">
        <v>536.89711914062502</v>
      </c>
      <c r="AI478" s="4">
        <v>544.4665649414062</v>
      </c>
      <c r="AJ478" s="4">
        <v>552.12681274414058</v>
      </c>
      <c r="AK478" s="4">
        <v>560.5600463867188</v>
      </c>
      <c r="AL478" s="4">
        <v>569.55122680664067</v>
      </c>
      <c r="AM478" s="4">
        <v>578.18381347656248</v>
      </c>
      <c r="AN478" s="4">
        <v>586.95377807617183</v>
      </c>
      <c r="AP478" s="4">
        <v>5785977.6512374878</v>
      </c>
      <c r="AQ478" s="4">
        <v>5857830.3547210693</v>
      </c>
      <c r="AR478" s="4">
        <v>5936764.4339447021</v>
      </c>
      <c r="AS478" s="4">
        <v>6018099.453918457</v>
      </c>
      <c r="AT478" s="4">
        <v>6099431.8742523193</v>
      </c>
      <c r="AU478" s="4">
        <v>6182333.610534668</v>
      </c>
      <c r="AV478" s="4">
        <v>6266547.7316894531</v>
      </c>
      <c r="AW478" s="4">
        <v>6356225.8626251221</v>
      </c>
      <c r="AX478" s="4">
        <v>6448914.5498657227</v>
      </c>
      <c r="AY478" s="4">
        <v>6536512.1023406982</v>
      </c>
      <c r="AZ478" s="4">
        <v>6625365.0209197998</v>
      </c>
      <c r="BA478" s="4"/>
      <c r="BB478" s="4">
        <v>32776678.529050369</v>
      </c>
      <c r="BC478" s="4">
        <v>5821904.0029792786</v>
      </c>
      <c r="BD478" s="4">
        <v>5897297.3943328857</v>
      </c>
      <c r="BE478" s="4">
        <v>5977431.9439315796</v>
      </c>
      <c r="BF478" s="4">
        <v>6058765.6640853882</v>
      </c>
      <c r="BG478" s="4">
        <v>6140882.7423934937</v>
      </c>
      <c r="BH478" s="4">
        <v>6224440.6711120605</v>
      </c>
      <c r="BI478" s="4">
        <v>6311386.7971572876</v>
      </c>
      <c r="BJ478" s="4">
        <v>6402570.2062454224</v>
      </c>
      <c r="BK478" s="4">
        <v>6492713.3261032104</v>
      </c>
      <c r="BL478" s="4">
        <v>6580938.561630249</v>
      </c>
    </row>
    <row r="479" spans="1:64" x14ac:dyDescent="0.25">
      <c r="B479" s="2" t="s">
        <v>66</v>
      </c>
      <c r="C479" s="14">
        <f>SUM(C466:C478)</f>
        <v>28.745454545454546</v>
      </c>
      <c r="D479" s="11"/>
      <c r="F479" s="14">
        <f t="shared" ref="F479:P479" si="116">SUM(F466:F478)</f>
        <v>702.01325980072897</v>
      </c>
      <c r="G479" s="14">
        <f t="shared" si="116"/>
        <v>732.57030528305359</v>
      </c>
      <c r="H479" s="14">
        <f t="shared" si="116"/>
        <v>766.17979716356183</v>
      </c>
      <c r="I479" s="14">
        <f t="shared" si="116"/>
        <v>798.4888082284815</v>
      </c>
      <c r="J479" s="14">
        <f t="shared" si="116"/>
        <v>830.89418054723376</v>
      </c>
      <c r="K479" s="14">
        <f t="shared" si="116"/>
        <v>861.75091582442428</v>
      </c>
      <c r="L479" s="14">
        <f t="shared" si="116"/>
        <v>882.73395634213853</v>
      </c>
      <c r="M479" s="14">
        <f t="shared" si="116"/>
        <v>899.90971273903369</v>
      </c>
      <c r="N479" s="14">
        <f t="shared" si="116"/>
        <v>916.62958892620736</v>
      </c>
      <c r="O479" s="14">
        <f t="shared" si="116"/>
        <v>932.94386093884486</v>
      </c>
      <c r="P479" s="14">
        <f t="shared" si="116"/>
        <v>949.08708593898155</v>
      </c>
      <c r="Q479" s="14"/>
      <c r="R479" s="14">
        <f t="shared" ref="R479:AB479" si="117">SUM(R466:R478)</f>
        <v>3862.6336285849557</v>
      </c>
      <c r="S479" s="14">
        <f t="shared" si="117"/>
        <v>4579.9254111268465</v>
      </c>
      <c r="T479" s="14">
        <f t="shared" si="117"/>
        <v>5329.3004623501547</v>
      </c>
      <c r="U479" s="14">
        <f t="shared" si="117"/>
        <v>6111.6347650461767</v>
      </c>
      <c r="V479" s="14">
        <f t="shared" si="117"/>
        <v>6926.326259434034</v>
      </c>
      <c r="W479" s="14">
        <f t="shared" si="117"/>
        <v>7772.648807619863</v>
      </c>
      <c r="X479" s="14">
        <f t="shared" si="117"/>
        <v>8644.8912437031449</v>
      </c>
      <c r="Y479" s="14">
        <f t="shared" si="117"/>
        <v>9536.2130782437307</v>
      </c>
      <c r="Z479" s="14">
        <f t="shared" si="117"/>
        <v>10444.48272907635</v>
      </c>
      <c r="AA479" s="14">
        <f t="shared" si="117"/>
        <v>11369.269454008876</v>
      </c>
      <c r="AB479" s="14">
        <f t="shared" si="117"/>
        <v>12310.28492744779</v>
      </c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</row>
    <row r="480" spans="1:64" x14ac:dyDescent="0.25">
      <c r="C480" s="10"/>
      <c r="D480" s="1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</row>
    <row r="481" spans="1:64" x14ac:dyDescent="0.25">
      <c r="A481">
        <v>391</v>
      </c>
      <c r="C481" s="10">
        <v>3.7464015151515153</v>
      </c>
      <c r="D481" s="11">
        <v>2.1999999999999999E-2</v>
      </c>
      <c r="F481" s="1">
        <f t="shared" si="110"/>
        <v>218.57915188880042</v>
      </c>
      <c r="G481" s="1">
        <f t="shared" si="110"/>
        <v>219.71757434925246</v>
      </c>
      <c r="H481" s="1">
        <f t="shared" si="110"/>
        <v>220.85599796456407</v>
      </c>
      <c r="I481" s="1">
        <f t="shared" si="110"/>
        <v>222.2654555739569</v>
      </c>
      <c r="J481" s="1">
        <f t="shared" si="110"/>
        <v>223.74893621764446</v>
      </c>
      <c r="K481" s="1">
        <f t="shared" si="110"/>
        <v>225.23214084989314</v>
      </c>
      <c r="L481" s="1">
        <f t="shared" si="110"/>
        <v>226.7019606596466</v>
      </c>
      <c r="M481" s="1">
        <f t="shared" si="115"/>
        <v>227.60864553283747</v>
      </c>
      <c r="N481" s="1">
        <f t="shared" si="115"/>
        <v>230.16715146564854</v>
      </c>
      <c r="O481" s="1">
        <f t="shared" si="115"/>
        <v>232.91935391126071</v>
      </c>
      <c r="P481" s="1">
        <f t="shared" si="115"/>
        <v>235.67153787911965</v>
      </c>
      <c r="R481" s="1">
        <f t="shared" si="114"/>
        <v>3468.4597458612275</v>
      </c>
      <c r="S481" s="1">
        <f t="shared" si="112"/>
        <v>3687.6081089802537</v>
      </c>
      <c r="T481" s="1">
        <f t="shared" si="112"/>
        <v>3907.8948951371622</v>
      </c>
      <c r="U481" s="1">
        <f t="shared" si="112"/>
        <v>4129.4556219064225</v>
      </c>
      <c r="V481" s="1">
        <f t="shared" si="112"/>
        <v>4352.4628178022231</v>
      </c>
      <c r="W481" s="1">
        <f t="shared" si="112"/>
        <v>4576.9533563359919</v>
      </c>
      <c r="X481" s="1">
        <f t="shared" si="111"/>
        <v>4802.9204070907617</v>
      </c>
      <c r="Y481" s="1">
        <f t="shared" si="111"/>
        <v>5030.075710187004</v>
      </c>
      <c r="Z481" s="1">
        <f t="shared" si="111"/>
        <v>5258.9636086862474</v>
      </c>
      <c r="AA481" s="1">
        <f t="shared" si="111"/>
        <v>5490.5068613747017</v>
      </c>
      <c r="AB481" s="1">
        <f t="shared" si="111"/>
        <v>5724.8023072698916</v>
      </c>
      <c r="AC481" t="s">
        <v>27</v>
      </c>
      <c r="AD481" s="4">
        <v>477.00300380161832</v>
      </c>
      <c r="AE481" s="4">
        <v>479.81946236746654</v>
      </c>
      <c r="AF481" s="4">
        <v>482.63592529296875</v>
      </c>
      <c r="AG481" s="4">
        <v>486.41639927455356</v>
      </c>
      <c r="AH481" s="4">
        <v>490.46419416155135</v>
      </c>
      <c r="AI481" s="4">
        <v>494.51143101283481</v>
      </c>
      <c r="AJ481" s="4">
        <v>498.51298740931918</v>
      </c>
      <c r="AK481" s="4">
        <v>500.96616036551342</v>
      </c>
      <c r="AL481" s="4">
        <v>506.62762887137279</v>
      </c>
      <c r="AM481" s="4">
        <v>512.68828909737726</v>
      </c>
      <c r="AN481" s="4">
        <v>518.74891008649558</v>
      </c>
      <c r="AP481" s="4">
        <v>9521307.8562761471</v>
      </c>
      <c r="AQ481" s="4">
        <v>9570897.538653437</v>
      </c>
      <c r="AR481" s="4">
        <v>9620487.2713364102</v>
      </c>
      <c r="AS481" s="4">
        <v>9681883.2448015623</v>
      </c>
      <c r="AT481" s="4">
        <v>9746503.6616405919</v>
      </c>
      <c r="AU481" s="4">
        <v>9811112.0554213449</v>
      </c>
      <c r="AV481" s="4">
        <v>9875137.4063342065</v>
      </c>
      <c r="AW481" s="4">
        <v>9914632.5994103998</v>
      </c>
      <c r="AX481" s="4">
        <v>10026081.11784365</v>
      </c>
      <c r="AY481" s="4">
        <v>10145967.056374516</v>
      </c>
      <c r="AZ481" s="4">
        <v>10265852.190014452</v>
      </c>
      <c r="BA481" s="4"/>
      <c r="BB481" s="4">
        <v>151086106.52971506</v>
      </c>
      <c r="BC481" s="4">
        <v>9546102.6974647921</v>
      </c>
      <c r="BD481" s="4">
        <v>9595692.4049949236</v>
      </c>
      <c r="BE481" s="4">
        <v>9651185.2580689862</v>
      </c>
      <c r="BF481" s="4">
        <v>9714193.4532210771</v>
      </c>
      <c r="BG481" s="4">
        <v>9778807.8585309684</v>
      </c>
      <c r="BH481" s="4">
        <v>9843124.7308777757</v>
      </c>
      <c r="BI481" s="4">
        <v>9894885.0028723031</v>
      </c>
      <c r="BJ481" s="4">
        <v>9970356.858627025</v>
      </c>
      <c r="BK481" s="4">
        <v>10086024.087109083</v>
      </c>
      <c r="BL481" s="4">
        <v>10205909.623194484</v>
      </c>
    </row>
    <row r="482" spans="1:64" x14ac:dyDescent="0.25">
      <c r="A482">
        <v>392</v>
      </c>
      <c r="C482" s="10">
        <v>4.5259469696969701</v>
      </c>
      <c r="D482" s="11">
        <v>2.1999999999999999E-2</v>
      </c>
      <c r="F482" s="1">
        <f t="shared" si="110"/>
        <v>227.32987785181723</v>
      </c>
      <c r="G482" s="1">
        <f t="shared" si="110"/>
        <v>231.75180091884181</v>
      </c>
      <c r="H482" s="1">
        <f t="shared" si="110"/>
        <v>236.27833594890555</v>
      </c>
      <c r="I482" s="1">
        <f t="shared" si="110"/>
        <v>241.11847875926119</v>
      </c>
      <c r="J482" s="1">
        <f t="shared" si="110"/>
        <v>246.01988134572437</v>
      </c>
      <c r="K482" s="1">
        <f t="shared" si="110"/>
        <v>250.92080050889672</v>
      </c>
      <c r="L482" s="1">
        <f t="shared" si="110"/>
        <v>255.4256400876356</v>
      </c>
      <c r="M482" s="1">
        <f t="shared" si="115"/>
        <v>259.6569175414146</v>
      </c>
      <c r="N482" s="1">
        <f t="shared" si="115"/>
        <v>263.78353385272874</v>
      </c>
      <c r="O482" s="1">
        <f t="shared" si="115"/>
        <v>267.91014493218904</v>
      </c>
      <c r="P482" s="1">
        <f t="shared" si="115"/>
        <v>272.03676019713242</v>
      </c>
      <c r="R482" s="1">
        <f t="shared" si="114"/>
        <v>3681.9322877768191</v>
      </c>
      <c r="S482" s="1">
        <f t="shared" si="112"/>
        <v>3911.4731271621486</v>
      </c>
      <c r="T482" s="1">
        <f t="shared" si="112"/>
        <v>4145.4881955960227</v>
      </c>
      <c r="U482" s="1">
        <f t="shared" si="112"/>
        <v>4384.1866029501061</v>
      </c>
      <c r="V482" s="1">
        <f t="shared" si="112"/>
        <v>4627.7557830025989</v>
      </c>
      <c r="W482" s="1">
        <f t="shared" si="112"/>
        <v>4876.2261239299096</v>
      </c>
      <c r="X482" s="1">
        <f t="shared" si="111"/>
        <v>5129.3993442281753</v>
      </c>
      <c r="Y482" s="1">
        <f t="shared" si="111"/>
        <v>5386.9406230427003</v>
      </c>
      <c r="Z482" s="1">
        <f t="shared" si="111"/>
        <v>5648.6608487397716</v>
      </c>
      <c r="AA482" s="1">
        <f t="shared" si="111"/>
        <v>5914.5076881322302</v>
      </c>
      <c r="AB482" s="1">
        <f t="shared" si="111"/>
        <v>6184.4811406968911</v>
      </c>
      <c r="AC482" t="s">
        <v>27</v>
      </c>
      <c r="AD482" s="4">
        <v>413.44302368164062</v>
      </c>
      <c r="AE482" s="4">
        <v>421.54339260525171</v>
      </c>
      <c r="AF482" s="4">
        <v>429.81338161892359</v>
      </c>
      <c r="AG482" s="4">
        <v>438.94346449110242</v>
      </c>
      <c r="AH482" s="4">
        <v>448.27203369140625</v>
      </c>
      <c r="AI482" s="4">
        <v>457.59945678710937</v>
      </c>
      <c r="AJ482" s="4">
        <v>466.24443223741321</v>
      </c>
      <c r="AK482" s="4">
        <v>474.11564805772571</v>
      </c>
      <c r="AL482" s="4">
        <v>481.64725748697919</v>
      </c>
      <c r="AM482" s="4">
        <v>489.17886013454859</v>
      </c>
      <c r="AN482" s="4">
        <v>496.71046956380206</v>
      </c>
      <c r="AP482" s="4">
        <v>9902489.4792251587</v>
      </c>
      <c r="AQ482" s="4">
        <v>10095108.44802475</v>
      </c>
      <c r="AR482" s="4">
        <v>10292284.313934326</v>
      </c>
      <c r="AS482" s="4">
        <v>10503120.934753418</v>
      </c>
      <c r="AT482" s="4">
        <v>10716626.031419754</v>
      </c>
      <c r="AU482" s="4">
        <v>10930110.070167542</v>
      </c>
      <c r="AV482" s="4">
        <v>11126340.882217407</v>
      </c>
      <c r="AW482" s="4">
        <v>11310655.328104019</v>
      </c>
      <c r="AX482" s="4">
        <v>11490410.734624863</v>
      </c>
      <c r="AY482" s="4">
        <v>11670165.913246155</v>
      </c>
      <c r="AZ482" s="4">
        <v>11849921.274187088</v>
      </c>
      <c r="BA482" s="4"/>
      <c r="BB482" s="4">
        <v>160384970.45555824</v>
      </c>
      <c r="BC482" s="4">
        <v>9998798.9636249542</v>
      </c>
      <c r="BD482" s="4">
        <v>10193696.380979538</v>
      </c>
      <c r="BE482" s="4">
        <v>10397702.624343872</v>
      </c>
      <c r="BF482" s="4">
        <v>10609873.483086586</v>
      </c>
      <c r="BG482" s="4">
        <v>10823368.050793648</v>
      </c>
      <c r="BH482" s="4">
        <v>11028225.476192474</v>
      </c>
      <c r="BI482" s="4">
        <v>11218498.105160713</v>
      </c>
      <c r="BJ482" s="4">
        <v>11400533.031364441</v>
      </c>
      <c r="BK482" s="4">
        <v>11580288.323935509</v>
      </c>
      <c r="BL482" s="4">
        <v>11760043.593716621</v>
      </c>
    </row>
    <row r="483" spans="1:64" x14ac:dyDescent="0.25">
      <c r="A483">
        <v>393</v>
      </c>
      <c r="C483" s="10">
        <v>2.9384469696969697</v>
      </c>
      <c r="D483" s="11">
        <v>2.1999999999999999E-2</v>
      </c>
      <c r="F483" s="1">
        <f t="shared" si="110"/>
        <v>141.75442403915471</v>
      </c>
      <c r="G483" s="1">
        <f t="shared" si="110"/>
        <v>144.70020699729403</v>
      </c>
      <c r="H483" s="1">
        <f t="shared" si="110"/>
        <v>147.80360382880778</v>
      </c>
      <c r="I483" s="1">
        <f t="shared" si="110"/>
        <v>151.00628277186399</v>
      </c>
      <c r="J483" s="1">
        <f t="shared" si="110"/>
        <v>154.23873448239209</v>
      </c>
      <c r="K483" s="1">
        <f t="shared" si="110"/>
        <v>157.47079126375846</v>
      </c>
      <c r="L483" s="1">
        <f t="shared" si="110"/>
        <v>160.68901374905258</v>
      </c>
      <c r="M483" s="1">
        <f t="shared" si="115"/>
        <v>163.90866468225514</v>
      </c>
      <c r="N483" s="1">
        <f t="shared" si="115"/>
        <v>167.10656914913795</v>
      </c>
      <c r="O483" s="1">
        <f t="shared" si="115"/>
        <v>170.26956586364523</v>
      </c>
      <c r="P483" s="1">
        <f t="shared" si="115"/>
        <v>173.38203791367187</v>
      </c>
      <c r="R483" s="1">
        <f t="shared" si="114"/>
        <v>2169.4272518717921</v>
      </c>
      <c r="S483" s="1">
        <f t="shared" si="112"/>
        <v>2312.6545673900164</v>
      </c>
      <c r="T483" s="1">
        <f t="shared" si="112"/>
        <v>2458.9064728030671</v>
      </c>
      <c r="U483" s="1">
        <f t="shared" si="112"/>
        <v>2608.3114161034032</v>
      </c>
      <c r="V483" s="1">
        <f t="shared" si="112"/>
        <v>2760.9339247305311</v>
      </c>
      <c r="W483" s="1">
        <f t="shared" si="112"/>
        <v>2916.7886876036064</v>
      </c>
      <c r="X483" s="1">
        <f t="shared" si="111"/>
        <v>3075.8685901100121</v>
      </c>
      <c r="Y483" s="1">
        <f t="shared" si="111"/>
        <v>3238.167429325666</v>
      </c>
      <c r="Z483" s="1">
        <f t="shared" si="111"/>
        <v>3403.6750462413625</v>
      </c>
      <c r="AA483" s="1">
        <f t="shared" si="111"/>
        <v>3572.3631137477541</v>
      </c>
      <c r="AB483" s="1">
        <f t="shared" si="111"/>
        <v>3744.1889156364127</v>
      </c>
      <c r="AC483" t="s">
        <v>27</v>
      </c>
      <c r="AD483" s="4">
        <v>398.41176060267856</v>
      </c>
      <c r="AE483" s="4">
        <v>406.70622035435269</v>
      </c>
      <c r="AF483" s="4">
        <v>415.38008771623885</v>
      </c>
      <c r="AG483" s="4">
        <v>424.29263305664062</v>
      </c>
      <c r="AH483" s="4">
        <v>433.27700369698658</v>
      </c>
      <c r="AI483" s="4">
        <v>442.26069859095981</v>
      </c>
      <c r="AJ483" s="4">
        <v>451.17849295479908</v>
      </c>
      <c r="AK483" s="4">
        <v>460.1071559361049</v>
      </c>
      <c r="AL483" s="4">
        <v>468.98381260463168</v>
      </c>
      <c r="AM483" s="4">
        <v>477.77634974888394</v>
      </c>
      <c r="AN483" s="4">
        <v>486.44696916852678</v>
      </c>
      <c r="AP483" s="4">
        <v>6174822.7111455798</v>
      </c>
      <c r="AQ483" s="4">
        <v>6303141.0168021284</v>
      </c>
      <c r="AR483" s="4">
        <v>6438324.9827828668</v>
      </c>
      <c r="AS483" s="4">
        <v>6577833.6775423959</v>
      </c>
      <c r="AT483" s="4">
        <v>6718639.2740529999</v>
      </c>
      <c r="AU483" s="4">
        <v>6859427.6674493179</v>
      </c>
      <c r="AV483" s="4">
        <v>6999613.4389087297</v>
      </c>
      <c r="AW483" s="4">
        <v>7139861.433559034</v>
      </c>
      <c r="AX483" s="4">
        <v>7279162.1521364488</v>
      </c>
      <c r="AY483" s="4">
        <v>7416942.2890203856</v>
      </c>
      <c r="AZ483" s="4">
        <v>7552521.5715195462</v>
      </c>
      <c r="BA483" s="4"/>
      <c r="BB483" s="4">
        <v>94500251.09153527</v>
      </c>
      <c r="BC483" s="4">
        <v>6238981.8639738541</v>
      </c>
      <c r="BD483" s="4">
        <v>6370732.9997924976</v>
      </c>
      <c r="BE483" s="4">
        <v>6508079.3301626313</v>
      </c>
      <c r="BF483" s="4">
        <v>6648236.4757976979</v>
      </c>
      <c r="BG483" s="4">
        <v>6789033.4707511589</v>
      </c>
      <c r="BH483" s="4">
        <v>6929520.5531790238</v>
      </c>
      <c r="BI483" s="4">
        <v>7069737.4362338819</v>
      </c>
      <c r="BJ483" s="4">
        <v>7209511.7928477414</v>
      </c>
      <c r="BK483" s="4">
        <v>7348052.2205784172</v>
      </c>
      <c r="BL483" s="4">
        <v>7484731.9302699659</v>
      </c>
    </row>
    <row r="484" spans="1:64" x14ac:dyDescent="0.25">
      <c r="A484">
        <v>394</v>
      </c>
      <c r="C484" s="10">
        <v>4.0267045454545451</v>
      </c>
      <c r="D484" s="11">
        <v>2.1999999999999999E-2</v>
      </c>
      <c r="F484" s="1">
        <f t="shared" si="110"/>
        <v>199.29602161478405</v>
      </c>
      <c r="G484" s="1">
        <f t="shared" si="110"/>
        <v>203.51068476724231</v>
      </c>
      <c r="H484" s="1">
        <f t="shared" si="110"/>
        <v>207.72534605780251</v>
      </c>
      <c r="I484" s="1">
        <f t="shared" si="110"/>
        <v>211.94000734836274</v>
      </c>
      <c r="J484" s="1">
        <f t="shared" si="110"/>
        <v>216.15466026038177</v>
      </c>
      <c r="K484" s="1">
        <f t="shared" si="110"/>
        <v>220.36961107608701</v>
      </c>
      <c r="L484" s="1">
        <f t="shared" si="110"/>
        <v>224.5844827611256</v>
      </c>
      <c r="M484" s="1">
        <f t="shared" si="115"/>
        <v>228.79887500741921</v>
      </c>
      <c r="N484" s="1">
        <f t="shared" si="115"/>
        <v>233.0132644608658</v>
      </c>
      <c r="O484" s="1">
        <f t="shared" si="115"/>
        <v>237.22765484526138</v>
      </c>
      <c r="P484" s="1">
        <f t="shared" si="115"/>
        <v>241.44173615458254</v>
      </c>
      <c r="R484" s="1">
        <f t="shared" si="114"/>
        <v>2899.0199985665881</v>
      </c>
      <c r="S484" s="1">
        <f t="shared" si="112"/>
        <v>3100.4233517576013</v>
      </c>
      <c r="T484" s="1">
        <f t="shared" si="112"/>
        <v>3306.0413671701235</v>
      </c>
      <c r="U484" s="1">
        <f t="shared" si="112"/>
        <v>3515.8740438732061</v>
      </c>
      <c r="V484" s="1">
        <f t="shared" si="112"/>
        <v>3729.9213776775782</v>
      </c>
      <c r="W484" s="1">
        <f t="shared" si="112"/>
        <v>3948.1835133458126</v>
      </c>
      <c r="X484" s="1">
        <f t="shared" si="111"/>
        <v>4170.6605602644186</v>
      </c>
      <c r="Y484" s="1">
        <f t="shared" si="111"/>
        <v>4397.3522391486913</v>
      </c>
      <c r="Z484" s="1">
        <f t="shared" si="111"/>
        <v>4628.2583088828342</v>
      </c>
      <c r="AA484" s="1">
        <f t="shared" si="111"/>
        <v>4863.3787685358975</v>
      </c>
      <c r="AB484" s="1">
        <f t="shared" si="111"/>
        <v>5102.7134640358199</v>
      </c>
      <c r="AC484" t="s">
        <v>27</v>
      </c>
      <c r="AD484" s="4">
        <v>407.90417819552954</v>
      </c>
      <c r="AE484" s="4">
        <v>416.36762830946179</v>
      </c>
      <c r="AF484" s="4">
        <v>424.83107164171008</v>
      </c>
      <c r="AG484" s="4">
        <v>433.29451836480035</v>
      </c>
      <c r="AH484" s="4">
        <v>441.75794813368054</v>
      </c>
      <c r="AI484" s="4">
        <v>450.22171698676215</v>
      </c>
      <c r="AJ484" s="4">
        <v>458.68580796983508</v>
      </c>
      <c r="AK484" s="4">
        <v>467.14861721462671</v>
      </c>
      <c r="AL484" s="4">
        <v>475.61142306857641</v>
      </c>
      <c r="AM484" s="4">
        <v>484.07422892252606</v>
      </c>
      <c r="AN484" s="4">
        <v>492.53652954101562</v>
      </c>
      <c r="AP484" s="4">
        <v>8681334.7015399933</v>
      </c>
      <c r="AQ484" s="4">
        <v>8864925.4284610748</v>
      </c>
      <c r="AR484" s="4">
        <v>9048516.0742778778</v>
      </c>
      <c r="AS484" s="4">
        <v>9232106.7200946808</v>
      </c>
      <c r="AT484" s="4">
        <v>9415697.0009422302</v>
      </c>
      <c r="AU484" s="4">
        <v>9599300.25847435</v>
      </c>
      <c r="AV484" s="4">
        <v>9782900.0690746307</v>
      </c>
      <c r="AW484" s="4">
        <v>9966478.9953231812</v>
      </c>
      <c r="AX484" s="4">
        <v>10150057.799915314</v>
      </c>
      <c r="AY484" s="4">
        <v>10333636.645059586</v>
      </c>
      <c r="AZ484" s="4">
        <v>10517202.026893616</v>
      </c>
      <c r="BA484" s="4"/>
      <c r="BB484" s="4">
        <v>126281311.13756058</v>
      </c>
      <c r="BC484" s="4">
        <v>8773130.0650005341</v>
      </c>
      <c r="BD484" s="4">
        <v>8956720.7513694763</v>
      </c>
      <c r="BE484" s="4">
        <v>9140311.3971862793</v>
      </c>
      <c r="BF484" s="4">
        <v>9323901.8605184555</v>
      </c>
      <c r="BG484" s="4">
        <v>9507498.6297082901</v>
      </c>
      <c r="BH484" s="4">
        <v>9691100.1637744904</v>
      </c>
      <c r="BI484" s="4">
        <v>9874689.5321989059</v>
      </c>
      <c r="BJ484" s="4">
        <v>10058268.397619247</v>
      </c>
      <c r="BK484" s="4">
        <v>10241847.22248745</v>
      </c>
      <c r="BL484" s="4">
        <v>10425419.335976601</v>
      </c>
    </row>
    <row r="485" spans="1:64" x14ac:dyDescent="0.25">
      <c r="A485">
        <v>395</v>
      </c>
      <c r="C485" s="10">
        <v>3.0475378787878786</v>
      </c>
      <c r="D485" s="11">
        <v>2.1999999999999999E-2</v>
      </c>
      <c r="F485" s="1">
        <f t="shared" si="110"/>
        <v>149.03658223440692</v>
      </c>
      <c r="G485" s="1">
        <f t="shared" si="110"/>
        <v>151.35084306650373</v>
      </c>
      <c r="H485" s="1">
        <f t="shared" si="110"/>
        <v>153.80962283997741</v>
      </c>
      <c r="I485" s="1">
        <f t="shared" si="110"/>
        <v>156.57422527441537</v>
      </c>
      <c r="J485" s="1">
        <f t="shared" si="110"/>
        <v>159.19651172851658</v>
      </c>
      <c r="K485" s="1">
        <f t="shared" si="110"/>
        <v>161.63820798535292</v>
      </c>
      <c r="L485" s="1">
        <f t="shared" si="110"/>
        <v>164.07921751957932</v>
      </c>
      <c r="M485" s="1">
        <f t="shared" si="115"/>
        <v>166.52083768266544</v>
      </c>
      <c r="N485" s="1">
        <f t="shared" si="115"/>
        <v>168.96260815439396</v>
      </c>
      <c r="O485" s="1">
        <f t="shared" si="115"/>
        <v>171.40438050498051</v>
      </c>
      <c r="P485" s="1">
        <f t="shared" si="115"/>
        <v>173.8236046803496</v>
      </c>
      <c r="R485" s="1">
        <f t="shared" si="114"/>
        <v>2211.3955205099373</v>
      </c>
      <c r="S485" s="1">
        <f t="shared" si="112"/>
        <v>2361.5892331603927</v>
      </c>
      <c r="T485" s="1">
        <f t="shared" si="112"/>
        <v>2514.1694661136335</v>
      </c>
      <c r="U485" s="1">
        <f t="shared" si="112"/>
        <v>2669.36139017083</v>
      </c>
      <c r="V485" s="1">
        <f t="shared" si="112"/>
        <v>2827.246758672296</v>
      </c>
      <c r="W485" s="1">
        <f t="shared" si="112"/>
        <v>2987.6641185292306</v>
      </c>
      <c r="X485" s="1">
        <f t="shared" si="111"/>
        <v>3150.5228312816967</v>
      </c>
      <c r="Y485" s="1">
        <f t="shared" si="111"/>
        <v>3315.8228588828192</v>
      </c>
      <c r="Z485" s="1">
        <f t="shared" si="111"/>
        <v>3483.564581801349</v>
      </c>
      <c r="AA485" s="1">
        <f t="shared" si="111"/>
        <v>3653.7480761310362</v>
      </c>
      <c r="AB485" s="1">
        <f t="shared" si="111"/>
        <v>3826.3620687237012</v>
      </c>
      <c r="AC485" t="s">
        <v>27</v>
      </c>
      <c r="AD485" s="4">
        <v>403.70730154854908</v>
      </c>
      <c r="AE485" s="4">
        <v>410.15313720703125</v>
      </c>
      <c r="AF485" s="4">
        <v>417.08232770647322</v>
      </c>
      <c r="AG485" s="4">
        <v>425.39542497907365</v>
      </c>
      <c r="AH485" s="4">
        <v>433.20139857700894</v>
      </c>
      <c r="AI485" s="4">
        <v>440.17505318777904</v>
      </c>
      <c r="AJ485" s="4">
        <v>447.14767020089283</v>
      </c>
      <c r="AK485" s="4">
        <v>454.1216038295201</v>
      </c>
      <c r="AL485" s="4">
        <v>461.09595598493303</v>
      </c>
      <c r="AM485" s="4">
        <v>468.0703125</v>
      </c>
      <c r="AN485" s="4">
        <v>474.99234880719865</v>
      </c>
      <c r="AP485" s="4">
        <v>6492033.522130765</v>
      </c>
      <c r="AQ485" s="4">
        <v>6592842.7239769027</v>
      </c>
      <c r="AR485" s="4">
        <v>6699947.1709094159</v>
      </c>
      <c r="AS485" s="4">
        <v>6820373.2529535331</v>
      </c>
      <c r="AT485" s="4">
        <v>6934600.0508941822</v>
      </c>
      <c r="AU485" s="4">
        <v>7040960.339841973</v>
      </c>
      <c r="AV485" s="4">
        <v>7147290.7151528746</v>
      </c>
      <c r="AW485" s="4">
        <v>7253647.6894569062</v>
      </c>
      <c r="AX485" s="4">
        <v>7360011.2112054005</v>
      </c>
      <c r="AY485" s="4">
        <v>7466374.8147969507</v>
      </c>
      <c r="AZ485" s="4">
        <v>7571756.2198760286</v>
      </c>
      <c r="BA485" s="4"/>
      <c r="BB485" s="4">
        <v>96328388.873412862</v>
      </c>
      <c r="BC485" s="4">
        <v>6542438.1230538338</v>
      </c>
      <c r="BD485" s="4">
        <v>6646394.9474431593</v>
      </c>
      <c r="BE485" s="4">
        <v>6760160.2119314745</v>
      </c>
      <c r="BF485" s="4">
        <v>6877486.6519238576</v>
      </c>
      <c r="BG485" s="4">
        <v>6987780.1953680776</v>
      </c>
      <c r="BH485" s="4">
        <v>7094125.5274974238</v>
      </c>
      <c r="BI485" s="4">
        <v>7200469.2023048904</v>
      </c>
      <c r="BJ485" s="4">
        <v>7306829.4503311533</v>
      </c>
      <c r="BK485" s="4">
        <v>7413193.0130011756</v>
      </c>
      <c r="BL485" s="4">
        <v>7519065.5173364896</v>
      </c>
    </row>
    <row r="486" spans="1:64" x14ac:dyDescent="0.25">
      <c r="A486">
        <v>396</v>
      </c>
      <c r="C486" s="10">
        <v>4.6028409090909088</v>
      </c>
      <c r="D486" s="11">
        <v>2.1999999999999999E-2</v>
      </c>
      <c r="F486" s="1">
        <f t="shared" si="110"/>
        <v>220.60036523992366</v>
      </c>
      <c r="G486" s="1">
        <f t="shared" si="110"/>
        <v>226.21393726325232</v>
      </c>
      <c r="H486" s="1">
        <f t="shared" si="110"/>
        <v>233.81371735068393</v>
      </c>
      <c r="I486" s="1">
        <f t="shared" si="110"/>
        <v>242.92079626456436</v>
      </c>
      <c r="J486" s="1">
        <f t="shared" si="110"/>
        <v>253.69683407252813</v>
      </c>
      <c r="K486" s="1">
        <f t="shared" si="110"/>
        <v>263.70267443131479</v>
      </c>
      <c r="L486" s="1">
        <f t="shared" si="110"/>
        <v>272.78710401577069</v>
      </c>
      <c r="M486" s="1">
        <f t="shared" si="115"/>
        <v>281.87159000007904</v>
      </c>
      <c r="N486" s="1">
        <f t="shared" si="115"/>
        <v>290.95686451817346</v>
      </c>
      <c r="O486" s="1">
        <f t="shared" si="115"/>
        <v>300.04213690797161</v>
      </c>
      <c r="P486" s="1">
        <f t="shared" si="115"/>
        <v>309.1274146185105</v>
      </c>
      <c r="R486" s="1">
        <f t="shared" si="114"/>
        <v>3255.8118839426315</v>
      </c>
      <c r="S486" s="1">
        <f t="shared" si="112"/>
        <v>3479.2190351942195</v>
      </c>
      <c r="T486" s="1">
        <f t="shared" si="112"/>
        <v>3709.2328625011878</v>
      </c>
      <c r="U486" s="1">
        <f t="shared" si="112"/>
        <v>3947.6001193088118</v>
      </c>
      <c r="V486" s="1">
        <f t="shared" si="112"/>
        <v>4195.9089344773583</v>
      </c>
      <c r="W486" s="1">
        <f t="shared" si="112"/>
        <v>4454.6086887292795</v>
      </c>
      <c r="X486" s="1">
        <f t="shared" si="111"/>
        <v>4722.853577952822</v>
      </c>
      <c r="Y486" s="1">
        <f t="shared" si="111"/>
        <v>5000.1829249607472</v>
      </c>
      <c r="Z486" s="1">
        <f t="shared" si="111"/>
        <v>5286.5971522198734</v>
      </c>
      <c r="AA486" s="1">
        <f t="shared" si="111"/>
        <v>5582.0966529329462</v>
      </c>
      <c r="AB486" s="1">
        <f t="shared" si="111"/>
        <v>5886.6814286961871</v>
      </c>
      <c r="AC486" t="s">
        <v>27</v>
      </c>
      <c r="AD486" s="4">
        <v>395.14784749348956</v>
      </c>
      <c r="AE486" s="4">
        <v>405.24262491861981</v>
      </c>
      <c r="AF486" s="4">
        <v>418.92714436848956</v>
      </c>
      <c r="AG486" s="4">
        <v>435.53781127929687</v>
      </c>
      <c r="AH486" s="4">
        <v>454.66968451605902</v>
      </c>
      <c r="AI486" s="4">
        <v>472.25355360243054</v>
      </c>
      <c r="AJ486" s="4">
        <v>488.36907280815973</v>
      </c>
      <c r="AK486" s="4">
        <v>504.48495822482641</v>
      </c>
      <c r="AL486" s="4">
        <v>520.60209825303821</v>
      </c>
      <c r="AM486" s="4">
        <v>536.71923828125</v>
      </c>
      <c r="AN486" s="4">
        <v>552.83638509114587</v>
      </c>
      <c r="AP486" s="4">
        <v>9609351.9098510742</v>
      </c>
      <c r="AQ486" s="4">
        <v>9853879.1071872711</v>
      </c>
      <c r="AR486" s="4">
        <v>10184925.527795792</v>
      </c>
      <c r="AS486" s="4">
        <v>10581629.885284424</v>
      </c>
      <c r="AT486" s="4">
        <v>11051034.092199326</v>
      </c>
      <c r="AU486" s="4">
        <v>11486888.498228073</v>
      </c>
      <c r="AV486" s="4">
        <v>11882606.250926971</v>
      </c>
      <c r="AW486" s="4">
        <v>12278326.460403442</v>
      </c>
      <c r="AX486" s="4">
        <v>12674081.018411636</v>
      </c>
      <c r="AY486" s="4">
        <v>13069835.483711243</v>
      </c>
      <c r="AZ486" s="4">
        <v>13465590.180782318</v>
      </c>
      <c r="BA486" s="4"/>
      <c r="BB486" s="4">
        <v>141823165.66454104</v>
      </c>
      <c r="BC486" s="4">
        <v>9731615.5085191727</v>
      </c>
      <c r="BD486" s="4">
        <v>10019402.317491531</v>
      </c>
      <c r="BE486" s="4">
        <v>10383277.706540108</v>
      </c>
      <c r="BF486" s="4">
        <v>10816331.988741875</v>
      </c>
      <c r="BG486" s="4">
        <v>11268961.295213699</v>
      </c>
      <c r="BH486" s="4">
        <v>11684747.374577522</v>
      </c>
      <c r="BI486" s="4">
        <v>12080466.355665207</v>
      </c>
      <c r="BJ486" s="4">
        <v>12476203.739407539</v>
      </c>
      <c r="BK486" s="4">
        <v>12871958.25106144</v>
      </c>
      <c r="BL486" s="4">
        <v>13267712.83224678</v>
      </c>
    </row>
    <row r="487" spans="1:64" x14ac:dyDescent="0.25">
      <c r="A487">
        <v>397</v>
      </c>
      <c r="C487" s="10">
        <v>2.8089015151515153</v>
      </c>
      <c r="D487" s="11">
        <v>2.1999999999999999E-2</v>
      </c>
      <c r="F487" s="1">
        <f t="shared" si="110"/>
        <v>213.1360422405877</v>
      </c>
      <c r="G487" s="1">
        <f t="shared" si="110"/>
        <v>213.1360422405877</v>
      </c>
      <c r="H487" s="1">
        <f t="shared" si="110"/>
        <v>213.1360422405877</v>
      </c>
      <c r="I487" s="1">
        <f t="shared" si="110"/>
        <v>213.1360422405877</v>
      </c>
      <c r="J487" s="1">
        <f t="shared" si="110"/>
        <v>213.1360422405877</v>
      </c>
      <c r="K487" s="1">
        <f t="shared" si="110"/>
        <v>213.1360422405877</v>
      </c>
      <c r="L487" s="1">
        <f t="shared" si="110"/>
        <v>213.1360422405877</v>
      </c>
      <c r="M487" s="1">
        <f t="shared" si="115"/>
        <v>213.1360422405877</v>
      </c>
      <c r="N487" s="1">
        <f t="shared" si="115"/>
        <v>213.1360422405877</v>
      </c>
      <c r="O487" s="1">
        <f t="shared" si="115"/>
        <v>213.1360422405877</v>
      </c>
      <c r="P487" s="1">
        <f t="shared" si="115"/>
        <v>213.1360422405877</v>
      </c>
      <c r="R487" s="1">
        <f t="shared" si="114"/>
        <v>2055.6971274104681</v>
      </c>
      <c r="S487" s="1">
        <f t="shared" si="112"/>
        <v>2268.8331696510559</v>
      </c>
      <c r="T487" s="1">
        <f t="shared" si="112"/>
        <v>2481.9692118916437</v>
      </c>
      <c r="U487" s="1">
        <f t="shared" si="112"/>
        <v>2695.1052541322315</v>
      </c>
      <c r="V487" s="1">
        <f t="shared" si="112"/>
        <v>2908.2412963728193</v>
      </c>
      <c r="W487" s="1">
        <f t="shared" si="112"/>
        <v>3121.3773386134071</v>
      </c>
      <c r="X487" s="1">
        <f t="shared" si="111"/>
        <v>3334.5133808539949</v>
      </c>
      <c r="Y487" s="1">
        <f t="shared" si="111"/>
        <v>3547.6494230945827</v>
      </c>
      <c r="Z487" s="1">
        <f t="shared" si="111"/>
        <v>3760.7854653351706</v>
      </c>
      <c r="AA487" s="1">
        <f t="shared" si="111"/>
        <v>3973.9215075757584</v>
      </c>
      <c r="AB487" s="1">
        <f t="shared" si="111"/>
        <v>4187.0575498163462</v>
      </c>
      <c r="AC487" t="s">
        <v>27</v>
      </c>
      <c r="AD487" s="4">
        <v>626</v>
      </c>
      <c r="AE487" s="4">
        <v>626</v>
      </c>
      <c r="AF487" s="4">
        <v>626</v>
      </c>
      <c r="AG487" s="4">
        <v>626</v>
      </c>
      <c r="AH487" s="4">
        <v>626</v>
      </c>
      <c r="AI487" s="4">
        <v>626</v>
      </c>
      <c r="AJ487" s="4">
        <v>626</v>
      </c>
      <c r="AK487" s="4">
        <v>626</v>
      </c>
      <c r="AL487" s="4">
        <v>626</v>
      </c>
      <c r="AM487" s="4">
        <v>626</v>
      </c>
      <c r="AN487" s="4">
        <v>626</v>
      </c>
      <c r="AP487" s="4">
        <v>9284206</v>
      </c>
      <c r="AQ487" s="4">
        <v>9284206</v>
      </c>
      <c r="AR487" s="4">
        <v>9284206</v>
      </c>
      <c r="AS487" s="4">
        <v>9284206</v>
      </c>
      <c r="AT487" s="4">
        <v>9284206</v>
      </c>
      <c r="AU487" s="4">
        <v>9284206</v>
      </c>
      <c r="AV487" s="4">
        <v>9284206</v>
      </c>
      <c r="AW487" s="4">
        <v>9284206</v>
      </c>
      <c r="AX487" s="4">
        <v>9284206</v>
      </c>
      <c r="AY487" s="4">
        <v>9284206</v>
      </c>
      <c r="AZ487" s="4">
        <v>9284206</v>
      </c>
      <c r="BA487" s="4"/>
      <c r="BB487" s="4">
        <v>89546166.86999999</v>
      </c>
      <c r="BC487" s="4">
        <v>9284206</v>
      </c>
      <c r="BD487" s="4">
        <v>9284206</v>
      </c>
      <c r="BE487" s="4">
        <v>9284206</v>
      </c>
      <c r="BF487" s="4">
        <v>9284206</v>
      </c>
      <c r="BG487" s="4">
        <v>9284206</v>
      </c>
      <c r="BH487" s="4">
        <v>9284206</v>
      </c>
      <c r="BI487" s="4">
        <v>9284206</v>
      </c>
      <c r="BJ487" s="4">
        <v>9284206</v>
      </c>
      <c r="BK487" s="4">
        <v>9284206</v>
      </c>
      <c r="BL487" s="4">
        <v>9284206</v>
      </c>
    </row>
    <row r="488" spans="1:64" x14ac:dyDescent="0.25">
      <c r="A488">
        <v>398</v>
      </c>
      <c r="C488" s="10">
        <v>4.0441287878787877</v>
      </c>
      <c r="D488" s="11">
        <v>2.4E-2</v>
      </c>
      <c r="F488" s="1">
        <f t="shared" si="110"/>
        <v>449.77765104496996</v>
      </c>
      <c r="G488" s="1">
        <f t="shared" si="110"/>
        <v>454.06925151989589</v>
      </c>
      <c r="H488" s="1">
        <f t="shared" si="110"/>
        <v>457.47725721688528</v>
      </c>
      <c r="I488" s="1">
        <f t="shared" si="110"/>
        <v>460.82655568319905</v>
      </c>
      <c r="J488" s="1">
        <f t="shared" si="110"/>
        <v>464.19475191263456</v>
      </c>
      <c r="K488" s="1">
        <f t="shared" si="110"/>
        <v>467.53424620597707</v>
      </c>
      <c r="L488" s="1">
        <f t="shared" si="110"/>
        <v>471.02501984194288</v>
      </c>
      <c r="M488" s="1">
        <f t="shared" si="115"/>
        <v>474.51485850051307</v>
      </c>
      <c r="N488" s="1">
        <f t="shared" si="115"/>
        <v>477.96483346284037</v>
      </c>
      <c r="O488" s="1">
        <f t="shared" si="115"/>
        <v>481.36042079006018</v>
      </c>
      <c r="P488" s="1">
        <f t="shared" si="115"/>
        <v>484.75611283474825</v>
      </c>
      <c r="R488" s="1">
        <f t="shared" si="114"/>
        <v>9584.1029127692127</v>
      </c>
      <c r="S488" s="1">
        <f t="shared" si="112"/>
        <v>10036.026364051646</v>
      </c>
      <c r="T488" s="1">
        <f t="shared" si="112"/>
        <v>10491.799618420036</v>
      </c>
      <c r="U488" s="1">
        <f t="shared" si="112"/>
        <v>10950.951524870079</v>
      </c>
      <c r="V488" s="1">
        <f t="shared" si="112"/>
        <v>11413.462178667996</v>
      </c>
      <c r="W488" s="1">
        <f t="shared" si="112"/>
        <v>11879.326677727302</v>
      </c>
      <c r="X488" s="1">
        <f t="shared" si="111"/>
        <v>12348.606310751262</v>
      </c>
      <c r="Y488" s="1">
        <f t="shared" si="111"/>
        <v>12821.37624992249</v>
      </c>
      <c r="Z488" s="1">
        <f t="shared" si="111"/>
        <v>13297.616095904166</v>
      </c>
      <c r="AA488" s="1">
        <f t="shared" si="111"/>
        <v>13777.278723030617</v>
      </c>
      <c r="AB488" s="1">
        <f t="shared" si="111"/>
        <v>14260.336989843021</v>
      </c>
      <c r="AC488" t="s">
        <v>27</v>
      </c>
      <c r="AD488" s="4">
        <v>918.22329372829859</v>
      </c>
      <c r="AE488" s="4">
        <v>926.57187906901038</v>
      </c>
      <c r="AF488" s="4">
        <v>933.31772867838538</v>
      </c>
      <c r="AG488" s="4">
        <v>939.95777045355908</v>
      </c>
      <c r="AH488" s="4">
        <v>946.63206651475696</v>
      </c>
      <c r="AI488" s="4">
        <v>953.28310139973962</v>
      </c>
      <c r="AJ488" s="4">
        <v>960.50847710503467</v>
      </c>
      <c r="AK488" s="4">
        <v>967.73236762152783</v>
      </c>
      <c r="AL488" s="4">
        <v>974.88381618923609</v>
      </c>
      <c r="AM488" s="4">
        <v>981.93648952907984</v>
      </c>
      <c r="AN488" s="4">
        <v>988.989501953125</v>
      </c>
      <c r="AP488" s="4">
        <v>19592314.47951889</v>
      </c>
      <c r="AQ488" s="4">
        <v>19779256.596206665</v>
      </c>
      <c r="AR488" s="4">
        <v>19927709.324367523</v>
      </c>
      <c r="AS488" s="4">
        <v>20073604.76556015</v>
      </c>
      <c r="AT488" s="4">
        <v>20220323.393314362</v>
      </c>
      <c r="AU488" s="4">
        <v>20365791.764732361</v>
      </c>
      <c r="AV488" s="4">
        <v>20517849.864315033</v>
      </c>
      <c r="AW488" s="4">
        <v>20669867.236282349</v>
      </c>
      <c r="AX488" s="4">
        <v>20820148.145641327</v>
      </c>
      <c r="AY488" s="4">
        <v>20968059.929615021</v>
      </c>
      <c r="AZ488" s="4">
        <v>21115976.275081635</v>
      </c>
      <c r="BA488" s="4"/>
      <c r="BB488" s="4">
        <v>417483522.88022691</v>
      </c>
      <c r="BC488" s="4">
        <v>19685785.537862778</v>
      </c>
      <c r="BD488" s="4">
        <v>19853482.960287094</v>
      </c>
      <c r="BE488" s="4">
        <v>20000657.044963837</v>
      </c>
      <c r="BF488" s="4">
        <v>20146964.079437256</v>
      </c>
      <c r="BG488" s="4">
        <v>20293057.579023361</v>
      </c>
      <c r="BH488" s="4">
        <v>20441820.814523697</v>
      </c>
      <c r="BI488" s="4">
        <v>20593858.550298691</v>
      </c>
      <c r="BJ488" s="4">
        <v>20745007.690961838</v>
      </c>
      <c r="BK488" s="4">
        <v>20894104.037628174</v>
      </c>
      <c r="BL488" s="4">
        <v>21042018.102348328</v>
      </c>
    </row>
    <row r="489" spans="1:64" s="2" customFormat="1" x14ac:dyDescent="0.25">
      <c r="B489" s="2" t="s">
        <v>67</v>
      </c>
      <c r="C489" s="14">
        <f>SUM(C481:C488)</f>
        <v>29.740909090909089</v>
      </c>
      <c r="D489" s="11"/>
      <c r="E489" s="13"/>
      <c r="F489" s="12">
        <f>SUM(F481:F488)</f>
        <v>1819.5101161544444</v>
      </c>
      <c r="G489" s="12">
        <f t="shared" ref="G489:AB489" si="118">SUM(G481:G488)</f>
        <v>1844.4503411228704</v>
      </c>
      <c r="H489" s="12">
        <f t="shared" si="118"/>
        <v>1870.8999234482144</v>
      </c>
      <c r="I489" s="12">
        <f t="shared" si="118"/>
        <v>1899.7878439162116</v>
      </c>
      <c r="J489" s="12">
        <f t="shared" si="118"/>
        <v>1930.3863522604095</v>
      </c>
      <c r="K489" s="12">
        <f t="shared" si="118"/>
        <v>1960.0045145618678</v>
      </c>
      <c r="L489" s="12">
        <f t="shared" si="118"/>
        <v>1988.4284808753407</v>
      </c>
      <c r="M489" s="12">
        <f t="shared" si="118"/>
        <v>2016.0164311877716</v>
      </c>
      <c r="N489" s="12">
        <f t="shared" si="118"/>
        <v>2045.0908673043768</v>
      </c>
      <c r="O489" s="12">
        <f t="shared" si="118"/>
        <v>2074.2696999959562</v>
      </c>
      <c r="P489" s="12">
        <f t="shared" si="118"/>
        <v>2103.3752465187026</v>
      </c>
      <c r="Q489" s="12"/>
      <c r="R489" s="12">
        <f t="shared" si="118"/>
        <v>29325.846728708675</v>
      </c>
      <c r="S489" s="12">
        <f t="shared" si="118"/>
        <v>31157.826957347334</v>
      </c>
      <c r="T489" s="12">
        <f t="shared" si="118"/>
        <v>33015.502089632879</v>
      </c>
      <c r="U489" s="12">
        <f t="shared" si="118"/>
        <v>34900.845973315088</v>
      </c>
      <c r="V489" s="12">
        <f t="shared" si="118"/>
        <v>36815.9330714034</v>
      </c>
      <c r="W489" s="12">
        <f t="shared" si="118"/>
        <v>38761.128504814544</v>
      </c>
      <c r="X489" s="12">
        <f t="shared" si="118"/>
        <v>40735.34500253314</v>
      </c>
      <c r="Y489" s="12">
        <f t="shared" si="118"/>
        <v>42737.567458564707</v>
      </c>
      <c r="Z489" s="12">
        <f t="shared" si="118"/>
        <v>44768.121107810774</v>
      </c>
      <c r="AA489" s="12">
        <f t="shared" si="118"/>
        <v>46827.801391460947</v>
      </c>
      <c r="AB489" s="12">
        <f t="shared" si="118"/>
        <v>48916.623864718276</v>
      </c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</row>
    <row r="490" spans="1:64" x14ac:dyDescent="0.25">
      <c r="C490" s="10"/>
      <c r="D490" s="1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</row>
    <row r="491" spans="1:64" x14ac:dyDescent="0.25">
      <c r="A491">
        <v>388</v>
      </c>
      <c r="C491" s="10">
        <v>2.3308712121212123</v>
      </c>
      <c r="D491" s="11">
        <v>3.4000000000000002E-2</v>
      </c>
      <c r="F491" s="1">
        <f t="shared" ref="F491:P493" si="119">AP491/43560</f>
        <v>41.256122613960279</v>
      </c>
      <c r="G491" s="1">
        <f t="shared" si="119"/>
        <v>42.920402670059872</v>
      </c>
      <c r="H491" s="1">
        <f t="shared" si="119"/>
        <v>44.542317637749171</v>
      </c>
      <c r="I491" s="1">
        <f t="shared" si="119"/>
        <v>46.006268510389368</v>
      </c>
      <c r="J491" s="1">
        <f t="shared" si="119"/>
        <v>47.474424286387837</v>
      </c>
      <c r="K491" s="1">
        <f t="shared" si="119"/>
        <v>48.986102940731904</v>
      </c>
      <c r="L491" s="1">
        <f t="shared" si="119"/>
        <v>50.502994209478707</v>
      </c>
      <c r="M491" s="1">
        <f t="shared" si="119"/>
        <v>51.817469201249963</v>
      </c>
      <c r="N491" s="1">
        <f t="shared" si="119"/>
        <v>52.998469362442812</v>
      </c>
      <c r="O491" s="1">
        <f t="shared" si="119"/>
        <v>54.177336625072037</v>
      </c>
      <c r="P491" s="1">
        <f t="shared" si="119"/>
        <v>55.311623721083336</v>
      </c>
      <c r="R491" s="1">
        <f>BB491/43560</f>
        <v>221.81876786477554</v>
      </c>
      <c r="S491" s="1">
        <f t="shared" ref="S491:AB493" si="120">BC491/43560+R491</f>
        <v>263.90703050678559</v>
      </c>
      <c r="T491" s="1">
        <f t="shared" si="120"/>
        <v>307.63839066069011</v>
      </c>
      <c r="U491" s="1">
        <f t="shared" si="120"/>
        <v>352.91268373475936</v>
      </c>
      <c r="V491" s="1">
        <f t="shared" si="120"/>
        <v>399.65303013314798</v>
      </c>
      <c r="W491" s="1">
        <f t="shared" si="120"/>
        <v>447.88329374670786</v>
      </c>
      <c r="X491" s="1">
        <f t="shared" si="120"/>
        <v>497.62784232181315</v>
      </c>
      <c r="Y491" s="1">
        <f t="shared" si="120"/>
        <v>548.78807402717746</v>
      </c>
      <c r="Z491" s="1">
        <f t="shared" si="120"/>
        <v>601.19604330902382</v>
      </c>
      <c r="AA491" s="1">
        <f t="shared" si="120"/>
        <v>654.78394630278126</v>
      </c>
      <c r="AB491" s="1">
        <f t="shared" si="120"/>
        <v>709.52842647585896</v>
      </c>
      <c r="AC491" t="s">
        <v>27</v>
      </c>
      <c r="AD491" s="4">
        <v>143.22362518310547</v>
      </c>
      <c r="AE491" s="4">
        <v>148.83638153076171</v>
      </c>
      <c r="AF491" s="4">
        <v>154.32973327636719</v>
      </c>
      <c r="AG491" s="4">
        <v>159.32095031738282</v>
      </c>
      <c r="AH491" s="4">
        <v>164.33448486328126</v>
      </c>
      <c r="AI491" s="4">
        <v>169.59354553222656</v>
      </c>
      <c r="AJ491" s="4">
        <v>174.88485412597657</v>
      </c>
      <c r="AK491" s="4">
        <v>179.60111999511719</v>
      </c>
      <c r="AL491" s="4">
        <v>183.78498229980468</v>
      </c>
      <c r="AM491" s="4">
        <v>187.91896057128906</v>
      </c>
      <c r="AN491" s="4">
        <v>191.81696777343751</v>
      </c>
      <c r="AP491" s="4">
        <v>1797116.7010641098</v>
      </c>
      <c r="AQ491" s="4">
        <v>1869612.7403078079</v>
      </c>
      <c r="AR491" s="4">
        <v>1940263.356300354</v>
      </c>
      <c r="AS491" s="4">
        <v>2004033.056312561</v>
      </c>
      <c r="AT491" s="4">
        <v>2067985.9219150543</v>
      </c>
      <c r="AU491" s="4">
        <v>2133834.6440982819</v>
      </c>
      <c r="AV491" s="4">
        <v>2199910.4277648926</v>
      </c>
      <c r="AW491" s="4">
        <v>2257168.9584064484</v>
      </c>
      <c r="AX491" s="4">
        <v>2308613.325428009</v>
      </c>
      <c r="AY491" s="4">
        <v>2359964.7833881378</v>
      </c>
      <c r="AZ491" s="4">
        <v>2409374.32929039</v>
      </c>
      <c r="BA491" s="4"/>
      <c r="BB491" s="4">
        <v>9662425.5281896219</v>
      </c>
      <c r="BC491" s="4">
        <v>1833364.7206859589</v>
      </c>
      <c r="BD491" s="4">
        <v>1904938.048304081</v>
      </c>
      <c r="BE491" s="4">
        <v>1972148.2063064575</v>
      </c>
      <c r="BF491" s="4">
        <v>2036009.4891138077</v>
      </c>
      <c r="BG491" s="4">
        <v>2100910.2830066681</v>
      </c>
      <c r="BH491" s="4">
        <v>2166872.5359315872</v>
      </c>
      <c r="BI491" s="4">
        <v>2228539.6930856705</v>
      </c>
      <c r="BJ491" s="4">
        <v>2282891.1419172287</v>
      </c>
      <c r="BK491" s="4">
        <v>2334289.0544080734</v>
      </c>
      <c r="BL491" s="4">
        <v>2384669.5563392639</v>
      </c>
    </row>
    <row r="492" spans="1:64" x14ac:dyDescent="0.25">
      <c r="A492">
        <v>389</v>
      </c>
      <c r="C492" s="10">
        <v>1.6708333333333334</v>
      </c>
      <c r="D492" s="11">
        <v>3.4000000000000002E-2</v>
      </c>
      <c r="F492" s="1">
        <f t="shared" si="119"/>
        <v>32.636654266203294</v>
      </c>
      <c r="G492" s="1">
        <f t="shared" si="119"/>
        <v>33.433018936773742</v>
      </c>
      <c r="H492" s="1">
        <f t="shared" si="119"/>
        <v>34.215515157911511</v>
      </c>
      <c r="I492" s="1">
        <f t="shared" si="119"/>
        <v>34.971108085940585</v>
      </c>
      <c r="J492" s="1">
        <f t="shared" si="119"/>
        <v>35.74938528850825</v>
      </c>
      <c r="K492" s="1">
        <f t="shared" si="119"/>
        <v>37.122914171700529</v>
      </c>
      <c r="L492" s="1">
        <f t="shared" si="119"/>
        <v>38.961527080728551</v>
      </c>
      <c r="M492" s="1">
        <f t="shared" si="119"/>
        <v>40.241852814260156</v>
      </c>
      <c r="N492" s="1">
        <f t="shared" si="119"/>
        <v>41.333283792360866</v>
      </c>
      <c r="O492" s="1">
        <f t="shared" si="119"/>
        <v>42.343355157640246</v>
      </c>
      <c r="P492" s="1">
        <f t="shared" si="119"/>
        <v>43.291054425095069</v>
      </c>
      <c r="R492" s="1">
        <f>BB492/43560</f>
        <v>224.73325838579311</v>
      </c>
      <c r="S492" s="1">
        <f t="shared" si="120"/>
        <v>257.76809498728164</v>
      </c>
      <c r="T492" s="1">
        <f t="shared" si="120"/>
        <v>291.59236203462427</v>
      </c>
      <c r="U492" s="1">
        <f t="shared" si="120"/>
        <v>326.18567365655031</v>
      </c>
      <c r="V492" s="1">
        <f t="shared" si="120"/>
        <v>361.5459203437747</v>
      </c>
      <c r="W492" s="1">
        <f t="shared" si="120"/>
        <v>397.98207007387907</v>
      </c>
      <c r="X492" s="1">
        <f t="shared" si="120"/>
        <v>436.02429070009362</v>
      </c>
      <c r="Y492" s="1">
        <f t="shared" si="120"/>
        <v>475.62598064758799</v>
      </c>
      <c r="Z492" s="1">
        <f t="shared" si="120"/>
        <v>516.41354895089853</v>
      </c>
      <c r="AA492" s="1">
        <f t="shared" si="120"/>
        <v>558.25186842589903</v>
      </c>
      <c r="AB492" s="1">
        <f t="shared" si="120"/>
        <v>601.06907321726669</v>
      </c>
      <c r="AC492" t="s">
        <v>27</v>
      </c>
      <c r="AD492" s="4">
        <v>159.02955627441406</v>
      </c>
      <c r="AE492" s="4">
        <v>163.09486389160156</v>
      </c>
      <c r="AF492" s="4">
        <v>167.06905110677084</v>
      </c>
      <c r="AG492" s="4">
        <v>170.86372884114584</v>
      </c>
      <c r="AH492" s="4">
        <v>174.80569458007812</v>
      </c>
      <c r="AI492" s="4">
        <v>181.13594563802084</v>
      </c>
      <c r="AJ492" s="4">
        <v>188.96893310546875</v>
      </c>
      <c r="AK492" s="4">
        <v>195.40910847981772</v>
      </c>
      <c r="AL492" s="4">
        <v>200.70070902506509</v>
      </c>
      <c r="AM492" s="4">
        <v>205.47945658365884</v>
      </c>
      <c r="AN492" s="4">
        <v>209.86946105957031</v>
      </c>
      <c r="AP492" s="4">
        <v>1421652.6598358154</v>
      </c>
      <c r="AQ492" s="4">
        <v>1456342.3048858643</v>
      </c>
      <c r="AR492" s="4">
        <v>1490427.8402786255</v>
      </c>
      <c r="AS492" s="4">
        <v>1523341.4682235718</v>
      </c>
      <c r="AT492" s="4">
        <v>1557243.2231674194</v>
      </c>
      <c r="AU492" s="4">
        <v>1617074.1413192749</v>
      </c>
      <c r="AV492" s="4">
        <v>1697164.1196365356</v>
      </c>
      <c r="AW492" s="4">
        <v>1752935.1085891724</v>
      </c>
      <c r="AX492" s="4">
        <v>1800477.8419952393</v>
      </c>
      <c r="AY492" s="4">
        <v>1844476.5506668091</v>
      </c>
      <c r="AZ492" s="4">
        <v>1885758.3307571411</v>
      </c>
      <c r="BA492" s="4"/>
      <c r="BB492" s="4">
        <v>9789380.735285148</v>
      </c>
      <c r="BC492" s="4">
        <v>1438997.4823608398</v>
      </c>
      <c r="BD492" s="4">
        <v>1473385.0725822449</v>
      </c>
      <c r="BE492" s="4">
        <v>1506884.6542510986</v>
      </c>
      <c r="BF492" s="4">
        <v>1540292.3456954956</v>
      </c>
      <c r="BG492" s="4">
        <v>1587158.6822433472</v>
      </c>
      <c r="BH492" s="4">
        <v>1657119.1304779053</v>
      </c>
      <c r="BI492" s="4">
        <v>1725049.614112854</v>
      </c>
      <c r="BJ492" s="4">
        <v>1776706.4752922058</v>
      </c>
      <c r="BK492" s="4">
        <v>1822477.1963310242</v>
      </c>
      <c r="BL492" s="4">
        <v>1865117.4407119751</v>
      </c>
    </row>
    <row r="493" spans="1:64" x14ac:dyDescent="0.25">
      <c r="A493">
        <v>390</v>
      </c>
      <c r="C493" s="10">
        <v>3.4121212121212121</v>
      </c>
      <c r="D493" s="11">
        <v>3.4000000000000002E-2</v>
      </c>
      <c r="F493" s="1">
        <f t="shared" si="119"/>
        <v>67.250450487110442</v>
      </c>
      <c r="G493" s="1">
        <f t="shared" si="119"/>
        <v>68.749513434453235</v>
      </c>
      <c r="H493" s="1">
        <f t="shared" si="119"/>
        <v>70.239253620126803</v>
      </c>
      <c r="I493" s="1">
        <f t="shared" si="119"/>
        <v>71.728666165448374</v>
      </c>
      <c r="J493" s="1">
        <f t="shared" si="119"/>
        <v>73.22854742480996</v>
      </c>
      <c r="K493" s="1">
        <f t="shared" si="119"/>
        <v>74.874687232123307</v>
      </c>
      <c r="L493" s="1">
        <f t="shared" si="119"/>
        <v>76.515819348534947</v>
      </c>
      <c r="M493" s="1">
        <f t="shared" si="119"/>
        <v>78.209331322761926</v>
      </c>
      <c r="N493" s="1">
        <f t="shared" si="119"/>
        <v>79.696294191101771</v>
      </c>
      <c r="O493" s="1">
        <f t="shared" si="119"/>
        <v>81.097450523017642</v>
      </c>
      <c r="P493" s="1">
        <f t="shared" si="119"/>
        <v>82.520717056665163</v>
      </c>
      <c r="R493" s="1">
        <f>BB493/43560</f>
        <v>478.24654539197383</v>
      </c>
      <c r="S493" s="1">
        <f t="shared" si="120"/>
        <v>546.24652735275572</v>
      </c>
      <c r="T493" s="1">
        <f t="shared" si="120"/>
        <v>615.7409108800457</v>
      </c>
      <c r="U493" s="1">
        <f t="shared" si="120"/>
        <v>686.72487077283324</v>
      </c>
      <c r="V493" s="1">
        <f t="shared" si="120"/>
        <v>759.20347756796241</v>
      </c>
      <c r="W493" s="1">
        <f t="shared" si="120"/>
        <v>833.255094896429</v>
      </c>
      <c r="X493" s="1">
        <f t="shared" si="120"/>
        <v>908.95034818675811</v>
      </c>
      <c r="Y493" s="1">
        <f t="shared" si="120"/>
        <v>986.31292352240655</v>
      </c>
      <c r="Z493" s="1">
        <f t="shared" si="120"/>
        <v>1065.2657362793384</v>
      </c>
      <c r="AA493" s="1">
        <f t="shared" si="120"/>
        <v>1145.6626086363981</v>
      </c>
      <c r="AB493" s="1">
        <f t="shared" si="120"/>
        <v>1227.4716924262395</v>
      </c>
      <c r="AC493" t="s">
        <v>27</v>
      </c>
      <c r="AD493" s="4">
        <v>162.44933864048548</v>
      </c>
      <c r="AE493" s="4">
        <v>166.05547441755022</v>
      </c>
      <c r="AF493" s="4">
        <v>169.62353079659599</v>
      </c>
      <c r="AG493" s="4">
        <v>173.18993050711495</v>
      </c>
      <c r="AH493" s="4">
        <v>176.80189296177454</v>
      </c>
      <c r="AI493" s="4">
        <v>180.81427219935827</v>
      </c>
      <c r="AJ493" s="4">
        <v>184.79070390973772</v>
      </c>
      <c r="AK493" s="4">
        <v>189.06683131626673</v>
      </c>
      <c r="AL493" s="4">
        <v>192.68977355957031</v>
      </c>
      <c r="AM493" s="4">
        <v>196.05995178222656</v>
      </c>
      <c r="AN493" s="4">
        <v>199.47603280203683</v>
      </c>
      <c r="AP493" s="4">
        <v>2929429.6232185308</v>
      </c>
      <c r="AQ493" s="4">
        <v>2994728.8052047826</v>
      </c>
      <c r="AR493" s="4">
        <v>3059621.8876927234</v>
      </c>
      <c r="AS493" s="4">
        <v>3124500.698166931</v>
      </c>
      <c r="AT493" s="4">
        <v>3189835.5258247219</v>
      </c>
      <c r="AU493" s="4">
        <v>3261541.3758312911</v>
      </c>
      <c r="AV493" s="4">
        <v>3333029.0908221826</v>
      </c>
      <c r="AW493" s="4">
        <v>3406798.4724195097</v>
      </c>
      <c r="AX493" s="4">
        <v>3471570.5749643929</v>
      </c>
      <c r="AY493" s="4">
        <v>3532604.9447826482</v>
      </c>
      <c r="AZ493" s="4">
        <v>3594602.4349883348</v>
      </c>
      <c r="BA493" s="4"/>
      <c r="BB493" s="4">
        <v>20832419.51727438</v>
      </c>
      <c r="BC493" s="4">
        <v>2962079.2142116567</v>
      </c>
      <c r="BD493" s="4">
        <v>3027175.346448753</v>
      </c>
      <c r="BE493" s="4">
        <v>3092061.2929298272</v>
      </c>
      <c r="BF493" s="4">
        <v>3157168.1119958265</v>
      </c>
      <c r="BG493" s="4">
        <v>3225688.4508280065</v>
      </c>
      <c r="BH493" s="4">
        <v>3297285.2333267368</v>
      </c>
      <c r="BI493" s="4">
        <v>3369913.7816208461</v>
      </c>
      <c r="BJ493" s="4">
        <v>3439184.5236919513</v>
      </c>
      <c r="BK493" s="4">
        <v>3502087.7598735206</v>
      </c>
      <c r="BL493" s="4">
        <v>3563603.6898854915</v>
      </c>
    </row>
    <row r="494" spans="1:64" x14ac:dyDescent="0.25">
      <c r="A494">
        <v>399</v>
      </c>
      <c r="C494" s="10">
        <v>3.2386363636363638</v>
      </c>
      <c r="D494" s="11">
        <v>2.1999999999999999E-2</v>
      </c>
      <c r="F494" s="1">
        <f t="shared" si="110"/>
        <v>113.58361929901375</v>
      </c>
      <c r="G494" s="1">
        <f t="shared" si="110"/>
        <v>115.98956693959302</v>
      </c>
      <c r="H494" s="1">
        <f t="shared" si="110"/>
        <v>118.39192855456643</v>
      </c>
      <c r="I494" s="1">
        <f t="shared" si="110"/>
        <v>120.78722893370741</v>
      </c>
      <c r="J494" s="1">
        <f t="shared" si="110"/>
        <v>123.15455491877785</v>
      </c>
      <c r="K494" s="1">
        <f t="shared" si="110"/>
        <v>125.48841366097946</v>
      </c>
      <c r="L494" s="1">
        <f t="shared" si="110"/>
        <v>127.54870117860064</v>
      </c>
      <c r="M494" s="1">
        <f t="shared" si="115"/>
        <v>129.45668343998511</v>
      </c>
      <c r="N494" s="1">
        <f t="shared" si="115"/>
        <v>131.42672331208368</v>
      </c>
      <c r="O494" s="1">
        <f t="shared" si="115"/>
        <v>133.30951154724625</v>
      </c>
      <c r="P494" s="1">
        <f t="shared" si="115"/>
        <v>135.17086549238726</v>
      </c>
      <c r="R494" s="1">
        <f t="shared" si="114"/>
        <v>938.73188866071462</v>
      </c>
      <c r="S494" s="1">
        <f t="shared" si="112"/>
        <v>1053.518481780018</v>
      </c>
      <c r="T494" s="1">
        <f t="shared" si="112"/>
        <v>1170.7092295270977</v>
      </c>
      <c r="U494" s="1">
        <f t="shared" si="112"/>
        <v>1290.2988082712345</v>
      </c>
      <c r="V494" s="1">
        <f t="shared" si="112"/>
        <v>1412.2697001974771</v>
      </c>
      <c r="W494" s="1">
        <f t="shared" si="112"/>
        <v>1536.5911844873558</v>
      </c>
      <c r="X494" s="1">
        <f t="shared" si="111"/>
        <v>1663.1097419071459</v>
      </c>
      <c r="Y494" s="1">
        <f t="shared" si="111"/>
        <v>1791.6124342164387</v>
      </c>
      <c r="Z494" s="1">
        <f t="shared" si="111"/>
        <v>1922.0541375924731</v>
      </c>
      <c r="AA494" s="1">
        <f t="shared" si="111"/>
        <v>2054.422255022138</v>
      </c>
      <c r="AB494" s="1">
        <f t="shared" si="111"/>
        <v>2188.6624435419549</v>
      </c>
      <c r="AC494" t="s">
        <v>27</v>
      </c>
      <c r="AD494" s="4">
        <v>298.57792881556918</v>
      </c>
      <c r="AE494" s="4">
        <v>304.79398890904019</v>
      </c>
      <c r="AF494" s="4">
        <v>311.00221470424106</v>
      </c>
      <c r="AG494" s="4">
        <v>317.19454520089283</v>
      </c>
      <c r="AH494" s="4">
        <v>323.32618059430803</v>
      </c>
      <c r="AI494" s="4">
        <v>329.38470458984375</v>
      </c>
      <c r="AJ494" s="4">
        <v>334.67461286272322</v>
      </c>
      <c r="AK494" s="4">
        <v>339.46177455357144</v>
      </c>
      <c r="AL494" s="4">
        <v>344.5395725795201</v>
      </c>
      <c r="AM494" s="4">
        <v>349.44168090820312</v>
      </c>
      <c r="AN494" s="4">
        <v>354.29683140345981</v>
      </c>
      <c r="AP494" s="4">
        <v>4947702.4566650391</v>
      </c>
      <c r="AQ494" s="4">
        <v>5052505.5358886719</v>
      </c>
      <c r="AR494" s="4">
        <v>5157152.4078369141</v>
      </c>
      <c r="AS494" s="4">
        <v>5261491.6923522949</v>
      </c>
      <c r="AT494" s="4">
        <v>5364612.4122619629</v>
      </c>
      <c r="AU494" s="4">
        <v>5466275.2990722656</v>
      </c>
      <c r="AV494" s="4">
        <v>5556021.4233398437</v>
      </c>
      <c r="AW494" s="4">
        <v>5639133.130645752</v>
      </c>
      <c r="AX494" s="4">
        <v>5724948.0674743652</v>
      </c>
      <c r="AY494" s="4">
        <v>5806962.3229980469</v>
      </c>
      <c r="AZ494" s="4">
        <v>5888042.9008483887</v>
      </c>
      <c r="BA494" s="4"/>
      <c r="BB494" s="4">
        <v>40891161.07006073</v>
      </c>
      <c r="BC494" s="4">
        <v>5000103.9962768555</v>
      </c>
      <c r="BD494" s="4">
        <v>5104828.971862793</v>
      </c>
      <c r="BE494" s="4">
        <v>5209322.0500946045</v>
      </c>
      <c r="BF494" s="4">
        <v>5313052.0523071289</v>
      </c>
      <c r="BG494" s="4">
        <v>5415443.8556671143</v>
      </c>
      <c r="BH494" s="4">
        <v>5511148.3612060547</v>
      </c>
      <c r="BI494" s="4">
        <v>5597577.2769927979</v>
      </c>
      <c r="BJ494" s="4">
        <v>5682040.5990600586</v>
      </c>
      <c r="BK494" s="4">
        <v>5765955.1952362061</v>
      </c>
      <c r="BL494" s="4">
        <v>5847502.6119232178</v>
      </c>
    </row>
    <row r="495" spans="1:64" x14ac:dyDescent="0.25">
      <c r="A495">
        <v>400</v>
      </c>
      <c r="C495" s="10">
        <v>1.1931818181818181</v>
      </c>
      <c r="D495" s="11">
        <v>2.1999999999999999E-2</v>
      </c>
      <c r="F495" s="1">
        <f t="shared" si="110"/>
        <v>69.713090786263962</v>
      </c>
      <c r="G495" s="1">
        <f t="shared" si="110"/>
        <v>70.515159260142937</v>
      </c>
      <c r="H495" s="1">
        <f t="shared" si="110"/>
        <v>71.317045668925132</v>
      </c>
      <c r="I495" s="1">
        <f t="shared" si="110"/>
        <v>72.090036691712939</v>
      </c>
      <c r="J495" s="1">
        <f t="shared" si="110"/>
        <v>72.728959390939764</v>
      </c>
      <c r="K495" s="1">
        <f t="shared" si="110"/>
        <v>73.367890917565205</v>
      </c>
      <c r="L495" s="1">
        <f t="shared" si="110"/>
        <v>74.023089133018303</v>
      </c>
      <c r="M495" s="1">
        <f t="shared" si="115"/>
        <v>74.709126969014321</v>
      </c>
      <c r="N495" s="1">
        <f t="shared" si="115"/>
        <v>75.474295813190054</v>
      </c>
      <c r="O495" s="1">
        <f t="shared" si="115"/>
        <v>76.246845466046295</v>
      </c>
      <c r="P495" s="1">
        <f t="shared" si="115"/>
        <v>77.019348775059726</v>
      </c>
      <c r="R495" s="1">
        <f t="shared" si="114"/>
        <v>743.32698305224585</v>
      </c>
      <c r="S495" s="1">
        <f t="shared" si="112"/>
        <v>813.44110807544928</v>
      </c>
      <c r="T495" s="1">
        <f t="shared" si="112"/>
        <v>884.35721053998327</v>
      </c>
      <c r="U495" s="1">
        <f t="shared" si="112"/>
        <v>956.06075172030228</v>
      </c>
      <c r="V495" s="1">
        <f t="shared" si="112"/>
        <v>1028.4702497616286</v>
      </c>
      <c r="W495" s="1">
        <f t="shared" si="112"/>
        <v>1101.5186749158811</v>
      </c>
      <c r="X495" s="1">
        <f t="shared" si="111"/>
        <v>1175.2141649411728</v>
      </c>
      <c r="Y495" s="1">
        <f t="shared" si="111"/>
        <v>1249.5802729921891</v>
      </c>
      <c r="Z495" s="1">
        <f t="shared" si="111"/>
        <v>1324.6719843832911</v>
      </c>
      <c r="AA495" s="1">
        <f t="shared" si="111"/>
        <v>1400.5325550229093</v>
      </c>
      <c r="AB495" s="1">
        <f t="shared" si="111"/>
        <v>1477.1656521434622</v>
      </c>
      <c r="AC495" t="s">
        <v>27</v>
      </c>
      <c r="AD495" s="4">
        <v>485.38864135742187</v>
      </c>
      <c r="AE495" s="4">
        <v>490.7901611328125</v>
      </c>
      <c r="AF495" s="4">
        <v>496.19058227539062</v>
      </c>
      <c r="AG495" s="4">
        <v>501.45752970377606</v>
      </c>
      <c r="AH495" s="4">
        <v>506.10649617513019</v>
      </c>
      <c r="AI495" s="4">
        <v>510.75510660807294</v>
      </c>
      <c r="AJ495" s="4">
        <v>515.32001749674475</v>
      </c>
      <c r="AK495" s="4">
        <v>519.71919759114587</v>
      </c>
      <c r="AL495" s="4">
        <v>524.84584554036462</v>
      </c>
      <c r="AM495" s="4">
        <v>530.04062906901038</v>
      </c>
      <c r="AN495" s="4">
        <v>535.235595703125</v>
      </c>
      <c r="AP495" s="4">
        <v>3036702.2346496582</v>
      </c>
      <c r="AQ495" s="4">
        <v>3071640.3373718262</v>
      </c>
      <c r="AR495" s="4">
        <v>3106570.5093383789</v>
      </c>
      <c r="AS495" s="4">
        <v>3140241.9982910156</v>
      </c>
      <c r="AT495" s="4">
        <v>3168073.4710693359</v>
      </c>
      <c r="AU495" s="4">
        <v>3195905.3283691406</v>
      </c>
      <c r="AV495" s="4">
        <v>3224445.7626342773</v>
      </c>
      <c r="AW495" s="4">
        <v>3254329.5707702637</v>
      </c>
      <c r="AX495" s="4">
        <v>3287660.3256225586</v>
      </c>
      <c r="AY495" s="4">
        <v>3321312.5885009766</v>
      </c>
      <c r="AZ495" s="4">
        <v>3354962.8326416016</v>
      </c>
      <c r="BA495" s="4"/>
      <c r="BB495" s="4">
        <v>32379323.381755829</v>
      </c>
      <c r="BC495" s="4">
        <v>3054171.2860107422</v>
      </c>
      <c r="BD495" s="4">
        <v>3089105.4233551025</v>
      </c>
      <c r="BE495" s="4">
        <v>3123406.2538146973</v>
      </c>
      <c r="BF495" s="4">
        <v>3154157.7346801758</v>
      </c>
      <c r="BG495" s="4">
        <v>3181989.3997192383</v>
      </c>
      <c r="BH495" s="4">
        <v>3210175.545501709</v>
      </c>
      <c r="BI495" s="4">
        <v>3239387.6667022705</v>
      </c>
      <c r="BJ495" s="4">
        <v>3270994.9481964111</v>
      </c>
      <c r="BK495" s="4">
        <v>3304486.4570617676</v>
      </c>
      <c r="BL495" s="4">
        <v>3338137.7105712891</v>
      </c>
    </row>
    <row r="496" spans="1:64" x14ac:dyDescent="0.25">
      <c r="A496">
        <v>401</v>
      </c>
      <c r="C496" s="10">
        <v>4.8674242424242422</v>
      </c>
      <c r="D496" s="11">
        <v>2.1999999999999999E-2</v>
      </c>
      <c r="F496" s="1">
        <f t="shared" si="110"/>
        <v>217.20830807716501</v>
      </c>
      <c r="G496" s="1">
        <f t="shared" si="110"/>
        <v>220.90622064539662</v>
      </c>
      <c r="H496" s="1">
        <f t="shared" si="110"/>
        <v>224.60413861515545</v>
      </c>
      <c r="I496" s="1">
        <f t="shared" si="110"/>
        <v>228.30205388415067</v>
      </c>
      <c r="J496" s="1">
        <f t="shared" si="110"/>
        <v>231.99996465187317</v>
      </c>
      <c r="K496" s="1">
        <f t="shared" si="110"/>
        <v>235.69867754639344</v>
      </c>
      <c r="L496" s="1">
        <f t="shared" si="110"/>
        <v>239.39644517364363</v>
      </c>
      <c r="M496" s="1">
        <f t="shared" si="115"/>
        <v>243.09408856576687</v>
      </c>
      <c r="N496" s="1">
        <f t="shared" si="115"/>
        <v>246.69986548305542</v>
      </c>
      <c r="O496" s="1">
        <f t="shared" si="115"/>
        <v>250.17095801893782</v>
      </c>
      <c r="P496" s="1">
        <f t="shared" si="115"/>
        <v>253.16203663303176</v>
      </c>
      <c r="R496" s="1">
        <f t="shared" si="114"/>
        <v>1990.474071252856</v>
      </c>
      <c r="S496" s="1">
        <f t="shared" si="112"/>
        <v>2209.5313356141369</v>
      </c>
      <c r="T496" s="1">
        <f t="shared" si="112"/>
        <v>2432.2865152444128</v>
      </c>
      <c r="U496" s="1">
        <f t="shared" si="112"/>
        <v>2658.7396114940657</v>
      </c>
      <c r="V496" s="1">
        <f t="shared" si="112"/>
        <v>2888.8906207620776</v>
      </c>
      <c r="W496" s="1">
        <f t="shared" si="112"/>
        <v>3122.7399418612108</v>
      </c>
      <c r="X496" s="1">
        <f t="shared" si="111"/>
        <v>3360.2875032212291</v>
      </c>
      <c r="Y496" s="1">
        <f t="shared" si="111"/>
        <v>3601.5327700909343</v>
      </c>
      <c r="Z496" s="1">
        <f t="shared" si="111"/>
        <v>3846.4297471153454</v>
      </c>
      <c r="AA496" s="1">
        <f t="shared" si="111"/>
        <v>4094.865158866342</v>
      </c>
      <c r="AB496" s="1">
        <f t="shared" si="111"/>
        <v>4346.5316561923264</v>
      </c>
      <c r="AC496" t="s">
        <v>27</v>
      </c>
      <c r="AD496" s="4">
        <v>371.25307395241475</v>
      </c>
      <c r="AE496" s="4">
        <v>377.51400479403407</v>
      </c>
      <c r="AF496" s="4">
        <v>383.77494673295456</v>
      </c>
      <c r="AG496" s="4">
        <v>390.03588312322444</v>
      </c>
      <c r="AH496" s="4">
        <v>396.29681119051844</v>
      </c>
      <c r="AI496" s="4">
        <v>402.55909312855113</v>
      </c>
      <c r="AJ496" s="4">
        <v>408.81979092684657</v>
      </c>
      <c r="AK496" s="4">
        <v>415.08019742098719</v>
      </c>
      <c r="AL496" s="4">
        <v>421.19892744584519</v>
      </c>
      <c r="AM496" s="4">
        <v>427.10359330610794</v>
      </c>
      <c r="AN496" s="4">
        <v>432.17654418945312</v>
      </c>
      <c r="AP496" s="4">
        <v>9461593.8998413086</v>
      </c>
      <c r="AQ496" s="4">
        <v>9622674.9713134766</v>
      </c>
      <c r="AR496" s="4">
        <v>9783756.2780761719</v>
      </c>
      <c r="AS496" s="4">
        <v>9944837.4671936035</v>
      </c>
      <c r="AT496" s="4">
        <v>10105918.460235596</v>
      </c>
      <c r="AU496" s="4">
        <v>10267034.393920898</v>
      </c>
      <c r="AV496" s="4">
        <v>10428109.151763916</v>
      </c>
      <c r="AW496" s="4">
        <v>10589178.497924805</v>
      </c>
      <c r="AX496" s="4">
        <v>10746246.140441895</v>
      </c>
      <c r="AY496" s="4">
        <v>10897446.931304932</v>
      </c>
      <c r="AZ496" s="4">
        <v>11027738.315734863</v>
      </c>
      <c r="BA496" s="4"/>
      <c r="BB496" s="4">
        <v>86705050.543774411</v>
      </c>
      <c r="BC496" s="4">
        <v>9542134.4355773926</v>
      </c>
      <c r="BD496" s="4">
        <v>9703215.6246948242</v>
      </c>
      <c r="BE496" s="4">
        <v>9864296.8726348877</v>
      </c>
      <c r="BF496" s="4">
        <v>10025377.9637146</v>
      </c>
      <c r="BG496" s="4">
        <v>10186476.427078247</v>
      </c>
      <c r="BH496" s="4">
        <v>10347571.772842407</v>
      </c>
      <c r="BI496" s="4">
        <v>10508643.82484436</v>
      </c>
      <c r="BJ496" s="4">
        <v>10667712.31918335</v>
      </c>
      <c r="BK496" s="4">
        <v>10821846.535873413</v>
      </c>
      <c r="BL496" s="4">
        <v>10962592.623519897</v>
      </c>
    </row>
    <row r="497" spans="1:64" x14ac:dyDescent="0.25">
      <c r="A497">
        <v>402</v>
      </c>
      <c r="C497" s="10">
        <v>2.7651515151515151</v>
      </c>
      <c r="D497" s="11">
        <v>2.1999999999999999E-2</v>
      </c>
      <c r="F497" s="1">
        <f t="shared" si="110"/>
        <v>272.12864331962646</v>
      </c>
      <c r="G497" s="1">
        <f t="shared" si="110"/>
        <v>278.55498980337376</v>
      </c>
      <c r="H497" s="1">
        <f t="shared" si="110"/>
        <v>284.98135162998057</v>
      </c>
      <c r="I497" s="1">
        <f t="shared" si="110"/>
        <v>291.4076981137278</v>
      </c>
      <c r="J497" s="1">
        <f t="shared" si="110"/>
        <v>297.83387582602035</v>
      </c>
      <c r="K497" s="1">
        <f t="shared" si="110"/>
        <v>304.25967252396794</v>
      </c>
      <c r="L497" s="1">
        <f t="shared" si="110"/>
        <v>310.60732548120814</v>
      </c>
      <c r="M497" s="1">
        <f t="shared" si="115"/>
        <v>316.63271701697147</v>
      </c>
      <c r="N497" s="1">
        <f t="shared" si="115"/>
        <v>320.92606848374322</v>
      </c>
      <c r="O497" s="1">
        <f t="shared" si="115"/>
        <v>324.98882444327421</v>
      </c>
      <c r="P497" s="1">
        <f t="shared" si="115"/>
        <v>328.15321762042925</v>
      </c>
      <c r="R497" s="1">
        <f t="shared" si="114"/>
        <v>1345.0181682082248</v>
      </c>
      <c r="S497" s="1">
        <f t="shared" si="112"/>
        <v>1620.3599847697249</v>
      </c>
      <c r="T497" s="1">
        <f t="shared" si="112"/>
        <v>1902.128155486402</v>
      </c>
      <c r="U497" s="1">
        <f t="shared" si="112"/>
        <v>2190.3226803582561</v>
      </c>
      <c r="V497" s="1">
        <f t="shared" si="112"/>
        <v>2484.9434673281303</v>
      </c>
      <c r="W497" s="1">
        <f t="shared" si="112"/>
        <v>2785.9902415031243</v>
      </c>
      <c r="X497" s="1">
        <f t="shared" si="111"/>
        <v>3093.4237405057124</v>
      </c>
      <c r="Y497" s="1">
        <f t="shared" si="111"/>
        <v>3407.0437617548023</v>
      </c>
      <c r="Z497" s="1">
        <f t="shared" si="111"/>
        <v>3725.8231545051594</v>
      </c>
      <c r="AA497" s="1">
        <f t="shared" si="111"/>
        <v>4048.7806009686683</v>
      </c>
      <c r="AB497" s="1">
        <f t="shared" si="111"/>
        <v>4375.3516220005204</v>
      </c>
      <c r="AC497" t="s">
        <v>27</v>
      </c>
      <c r="AD497" s="4">
        <v>785.33522949218752</v>
      </c>
      <c r="AE497" s="4">
        <v>803.80507812500002</v>
      </c>
      <c r="AF497" s="4">
        <v>822.27496337890625</v>
      </c>
      <c r="AG497" s="4">
        <v>840.74481201171875</v>
      </c>
      <c r="AH497" s="4">
        <v>859.21463623046873</v>
      </c>
      <c r="AI497" s="4">
        <v>877.6819946289063</v>
      </c>
      <c r="AJ497" s="4">
        <v>895.96469726562498</v>
      </c>
      <c r="AK497" s="4">
        <v>913.47705078125</v>
      </c>
      <c r="AL497" s="4">
        <v>926.8558227539063</v>
      </c>
      <c r="AM497" s="4">
        <v>939.6839599609375</v>
      </c>
      <c r="AN497" s="4">
        <v>949.25922851562495</v>
      </c>
      <c r="AP497" s="4">
        <v>11853923.70300293</v>
      </c>
      <c r="AQ497" s="4">
        <v>12133855.355834961</v>
      </c>
      <c r="AR497" s="4">
        <v>12413787.677001953</v>
      </c>
      <c r="AS497" s="4">
        <v>12693719.329833984</v>
      </c>
      <c r="AT497" s="4">
        <v>12973643.630981445</v>
      </c>
      <c r="AU497" s="4">
        <v>13253551.335144043</v>
      </c>
      <c r="AV497" s="4">
        <v>13530055.097961426</v>
      </c>
      <c r="AW497" s="4">
        <v>13792521.153259277</v>
      </c>
      <c r="AX497" s="4">
        <v>13979539.543151855</v>
      </c>
      <c r="AY497" s="4">
        <v>14156513.192749023</v>
      </c>
      <c r="AZ497" s="4">
        <v>14294354.159545898</v>
      </c>
      <c r="BA497" s="4"/>
      <c r="BB497" s="4">
        <v>58588991.407150269</v>
      </c>
      <c r="BC497" s="4">
        <v>11993889.529418945</v>
      </c>
      <c r="BD497" s="4">
        <v>12273821.516418457</v>
      </c>
      <c r="BE497" s="4">
        <v>12553753.503417969</v>
      </c>
      <c r="BF497" s="4">
        <v>12833681.480407715</v>
      </c>
      <c r="BG497" s="4">
        <v>13113597.483062744</v>
      </c>
      <c r="BH497" s="4">
        <v>13391803.216552734</v>
      </c>
      <c r="BI497" s="4">
        <v>13661288.125610352</v>
      </c>
      <c r="BJ497" s="4">
        <v>13886030.348205566</v>
      </c>
      <c r="BK497" s="4">
        <v>14068026.367950439</v>
      </c>
      <c r="BL497" s="4">
        <v>14225433.676147461</v>
      </c>
    </row>
    <row r="498" spans="1:64" x14ac:dyDescent="0.25">
      <c r="A498">
        <v>403</v>
      </c>
      <c r="C498" s="10">
        <v>1.1742424242424243</v>
      </c>
      <c r="D498" s="11">
        <v>2.1999999999999999E-2</v>
      </c>
      <c r="F498" s="1">
        <f t="shared" si="110"/>
        <v>90.429241506192966</v>
      </c>
      <c r="G498" s="1">
        <f t="shared" si="110"/>
        <v>91.431449700978177</v>
      </c>
      <c r="H498" s="1">
        <f t="shared" si="110"/>
        <v>92.43365572394309</v>
      </c>
      <c r="I498" s="1">
        <f t="shared" si="110"/>
        <v>93.435861746908003</v>
      </c>
      <c r="J498" s="1">
        <f t="shared" si="110"/>
        <v>94.437989584342176</v>
      </c>
      <c r="K498" s="1">
        <f t="shared" si="110"/>
        <v>95.440299854681399</v>
      </c>
      <c r="L498" s="1">
        <f t="shared" si="110"/>
        <v>96.442623155942414</v>
      </c>
      <c r="M498" s="1">
        <f t="shared" si="115"/>
        <v>97.444585935033928</v>
      </c>
      <c r="N498" s="1">
        <f t="shared" si="115"/>
        <v>98.31159614443888</v>
      </c>
      <c r="O498" s="1">
        <f t="shared" si="115"/>
        <v>99.060804649051775</v>
      </c>
      <c r="P498" s="1">
        <f t="shared" si="115"/>
        <v>99.914679689293507</v>
      </c>
      <c r="R498" s="1">
        <f t="shared" si="114"/>
        <v>1453.1004876850502</v>
      </c>
      <c r="S498" s="1">
        <f t="shared" si="112"/>
        <v>1544.0308332886357</v>
      </c>
      <c r="T498" s="1">
        <f t="shared" si="112"/>
        <v>1635.9633860010963</v>
      </c>
      <c r="U498" s="1">
        <f t="shared" si="112"/>
        <v>1728.8981447365218</v>
      </c>
      <c r="V498" s="1">
        <f t="shared" si="112"/>
        <v>1822.8350704021468</v>
      </c>
      <c r="W498" s="1">
        <f t="shared" si="112"/>
        <v>1917.7742151216587</v>
      </c>
      <c r="X498" s="1">
        <f t="shared" si="111"/>
        <v>2013.7156766269707</v>
      </c>
      <c r="Y498" s="1">
        <f t="shared" si="111"/>
        <v>2110.659281172459</v>
      </c>
      <c r="Z498" s="1">
        <f t="shared" si="111"/>
        <v>2208.5373722121954</v>
      </c>
      <c r="AA498" s="1">
        <f t="shared" si="111"/>
        <v>2307.2235726089407</v>
      </c>
      <c r="AB498" s="1">
        <f t="shared" si="111"/>
        <v>2406.7113147781133</v>
      </c>
      <c r="AC498" t="s">
        <v>27</v>
      </c>
      <c r="AD498" s="4">
        <v>634.81292724609375</v>
      </c>
      <c r="AE498" s="4">
        <v>641.85951741536462</v>
      </c>
      <c r="AF498" s="4">
        <v>648.90608723958337</v>
      </c>
      <c r="AG498" s="4">
        <v>655.95265706380212</v>
      </c>
      <c r="AH498" s="4">
        <v>662.99849446614587</v>
      </c>
      <c r="AI498" s="4">
        <v>670.0450439453125</v>
      </c>
      <c r="AJ498" s="4">
        <v>677.09187825520837</v>
      </c>
      <c r="AK498" s="4">
        <v>684.13716634114587</v>
      </c>
      <c r="AL498" s="4">
        <v>690.55061848958337</v>
      </c>
      <c r="AM498" s="4">
        <v>696.11865234375</v>
      </c>
      <c r="AN498" s="4">
        <v>702.142822265625</v>
      </c>
      <c r="AP498" s="4">
        <v>3939097.7600097656</v>
      </c>
      <c r="AQ498" s="4">
        <v>3982753.9489746094</v>
      </c>
      <c r="AR498" s="4">
        <v>4026410.0433349609</v>
      </c>
      <c r="AS498" s="4">
        <v>4070066.1376953125</v>
      </c>
      <c r="AT498" s="4">
        <v>4113718.8262939453</v>
      </c>
      <c r="AU498" s="4">
        <v>4157379.4616699219</v>
      </c>
      <c r="AV498" s="4">
        <v>4201040.6646728516</v>
      </c>
      <c r="AW498" s="4">
        <v>4244686.1633300781</v>
      </c>
      <c r="AX498" s="4">
        <v>4282453.1280517578</v>
      </c>
      <c r="AY498" s="4">
        <v>4315088.6505126953</v>
      </c>
      <c r="AZ498" s="4">
        <v>4352283.447265625</v>
      </c>
      <c r="BA498" s="4"/>
      <c r="BB498" s="4">
        <v>63297057.243560791</v>
      </c>
      <c r="BC498" s="4">
        <v>3960925.8544921875</v>
      </c>
      <c r="BD498" s="4">
        <v>4004581.9961547852</v>
      </c>
      <c r="BE498" s="4">
        <v>4048238.0905151367</v>
      </c>
      <c r="BF498" s="4">
        <v>4091892.4819946289</v>
      </c>
      <c r="BG498" s="4">
        <v>4135549.1439819336</v>
      </c>
      <c r="BH498" s="4">
        <v>4179210.0631713867</v>
      </c>
      <c r="BI498" s="4">
        <v>4222863.4140014648</v>
      </c>
      <c r="BJ498" s="4">
        <v>4263569.645690918</v>
      </c>
      <c r="BK498" s="4">
        <v>4298770.8892822266</v>
      </c>
      <c r="BL498" s="4">
        <v>4333686.0488891602</v>
      </c>
    </row>
    <row r="499" spans="1:64" x14ac:dyDescent="0.25">
      <c r="A499">
        <v>404</v>
      </c>
      <c r="C499" s="10">
        <v>0.49242424242424243</v>
      </c>
      <c r="D499" s="11">
        <v>2.1999999999999999E-2</v>
      </c>
      <c r="F499" s="1">
        <f t="shared" si="110"/>
        <v>53.508720292861142</v>
      </c>
      <c r="G499" s="1">
        <f t="shared" si="110"/>
        <v>53.870472763523914</v>
      </c>
      <c r="H499" s="1">
        <f t="shared" si="110"/>
        <v>54.232228877240082</v>
      </c>
      <c r="I499" s="1">
        <f t="shared" si="110"/>
        <v>54.593981347902854</v>
      </c>
      <c r="J499" s="1">
        <f t="shared" si="110"/>
        <v>54.955734729328981</v>
      </c>
      <c r="K499" s="1">
        <f t="shared" si="110"/>
        <v>55.317477181594889</v>
      </c>
      <c r="L499" s="1">
        <f t="shared" si="110"/>
        <v>55.679254242868133</v>
      </c>
      <c r="M499" s="1">
        <f t="shared" si="115"/>
        <v>56.040963907653413</v>
      </c>
      <c r="N499" s="1">
        <f t="shared" si="115"/>
        <v>56.402681769308856</v>
      </c>
      <c r="O499" s="1">
        <f t="shared" si="115"/>
        <v>56.689516668258399</v>
      </c>
      <c r="P499" s="1">
        <f t="shared" si="115"/>
        <v>56.893701614646105</v>
      </c>
      <c r="R499" s="1">
        <f t="shared" si="114"/>
        <v>976.83127712008059</v>
      </c>
      <c r="S499" s="1">
        <f t="shared" si="112"/>
        <v>1030.5208736482732</v>
      </c>
      <c r="T499" s="1">
        <f t="shared" si="112"/>
        <v>1084.5722244686551</v>
      </c>
      <c r="U499" s="1">
        <f t="shared" si="112"/>
        <v>1138.9853295812266</v>
      </c>
      <c r="V499" s="1">
        <f t="shared" si="112"/>
        <v>1193.7601876198426</v>
      </c>
      <c r="W499" s="1">
        <f t="shared" si="112"/>
        <v>1248.8967935753044</v>
      </c>
      <c r="X499" s="1">
        <f t="shared" si="111"/>
        <v>1304.395159287536</v>
      </c>
      <c r="Y499" s="1">
        <f t="shared" si="111"/>
        <v>1360.2552683627969</v>
      </c>
      <c r="Z499" s="1">
        <f t="shared" si="111"/>
        <v>1416.477091201278</v>
      </c>
      <c r="AA499" s="1">
        <f t="shared" si="111"/>
        <v>1473.0231904200616</v>
      </c>
      <c r="AB499" s="1">
        <f t="shared" si="111"/>
        <v>1529.8147995615138</v>
      </c>
      <c r="AC499" t="s">
        <v>27</v>
      </c>
      <c r="AD499" s="4">
        <v>822.82071940104163</v>
      </c>
      <c r="AE499" s="4">
        <v>828.07191975911462</v>
      </c>
      <c r="AF499" s="4">
        <v>833.32316080729163</v>
      </c>
      <c r="AG499" s="4">
        <v>838.57436116536462</v>
      </c>
      <c r="AH499" s="4">
        <v>843.82558186848962</v>
      </c>
      <c r="AI499" s="4">
        <v>849.07700602213538</v>
      </c>
      <c r="AJ499" s="4">
        <v>854.32847086588538</v>
      </c>
      <c r="AK499" s="4">
        <v>859.57932535807288</v>
      </c>
      <c r="AL499" s="4">
        <v>864.830322265625</v>
      </c>
      <c r="AM499" s="4">
        <v>869.24513753255212</v>
      </c>
      <c r="AN499" s="4">
        <v>872.7198486328125</v>
      </c>
      <c r="AP499" s="4">
        <v>2330839.8559570312</v>
      </c>
      <c r="AQ499" s="4">
        <v>2346597.7935791016</v>
      </c>
      <c r="AR499" s="4">
        <v>2362355.8898925781</v>
      </c>
      <c r="AS499" s="4">
        <v>2378113.8275146484</v>
      </c>
      <c r="AT499" s="4">
        <v>2393871.8048095703</v>
      </c>
      <c r="AU499" s="4">
        <v>2409629.3060302734</v>
      </c>
      <c r="AV499" s="4">
        <v>2425388.3148193359</v>
      </c>
      <c r="AW499" s="4">
        <v>2441144.3878173828</v>
      </c>
      <c r="AX499" s="4">
        <v>2456900.8178710937</v>
      </c>
      <c r="AY499" s="4">
        <v>2469395.3460693359</v>
      </c>
      <c r="AZ499" s="4">
        <v>2478289.6423339844</v>
      </c>
      <c r="BA499" s="4"/>
      <c r="BB499" s="4">
        <v>42550770.431350708</v>
      </c>
      <c r="BC499" s="4">
        <v>2338718.8247680664</v>
      </c>
      <c r="BD499" s="4">
        <v>2354476.8417358398</v>
      </c>
      <c r="BE499" s="4">
        <v>2370234.8587036133</v>
      </c>
      <c r="BF499" s="4">
        <v>2385992.8161621094</v>
      </c>
      <c r="BG499" s="4">
        <v>2401750.5554199219</v>
      </c>
      <c r="BH499" s="4">
        <v>2417508.8104248047</v>
      </c>
      <c r="BI499" s="4">
        <v>2433266.3513183594</v>
      </c>
      <c r="BJ499" s="4">
        <v>2449022.6028442383</v>
      </c>
      <c r="BK499" s="4">
        <v>2463148.0819702148</v>
      </c>
      <c r="BL499" s="4">
        <v>2473842.4942016602</v>
      </c>
    </row>
    <row r="500" spans="1:64" x14ac:dyDescent="0.25">
      <c r="A500">
        <v>405</v>
      </c>
      <c r="C500" s="10">
        <v>0.75757575757575757</v>
      </c>
      <c r="D500" s="11">
        <v>2.1999999999999999E-2</v>
      </c>
      <c r="F500" s="1">
        <f t="shared" si="110"/>
        <v>92.869877530633033</v>
      </c>
      <c r="G500" s="1">
        <f t="shared" si="110"/>
        <v>93.492043795554977</v>
      </c>
      <c r="H500" s="1">
        <f t="shared" si="110"/>
        <v>94.11421566517447</v>
      </c>
      <c r="I500" s="1">
        <f t="shared" si="110"/>
        <v>94.736381930096414</v>
      </c>
      <c r="J500" s="1">
        <f t="shared" si="110"/>
        <v>95.358548195018372</v>
      </c>
      <c r="K500" s="1">
        <f t="shared" ref="K500:P582" si="121">AU500/43560</f>
        <v>95.980714459940316</v>
      </c>
      <c r="L500" s="1">
        <f t="shared" si="121"/>
        <v>96.60288072486226</v>
      </c>
      <c r="M500" s="1">
        <f t="shared" si="115"/>
        <v>97.225035780389121</v>
      </c>
      <c r="N500" s="1">
        <f t="shared" si="115"/>
        <v>97.847202045311064</v>
      </c>
      <c r="O500" s="1">
        <f t="shared" si="115"/>
        <v>98.469357100837925</v>
      </c>
      <c r="P500" s="1">
        <f t="shared" si="115"/>
        <v>99.091523365759869</v>
      </c>
      <c r="R500" s="1">
        <f t="shared" si="114"/>
        <v>1602.9340861787266</v>
      </c>
      <c r="S500" s="1">
        <f t="shared" si="112"/>
        <v>1696.1150468418207</v>
      </c>
      <c r="T500" s="1">
        <f t="shared" si="112"/>
        <v>1789.9181765721855</v>
      </c>
      <c r="U500" s="1">
        <f t="shared" si="112"/>
        <v>1884.3434753698209</v>
      </c>
      <c r="V500" s="1">
        <f t="shared" si="112"/>
        <v>1979.3909404323783</v>
      </c>
      <c r="W500" s="1">
        <f t="shared" si="112"/>
        <v>2075.0605717598578</v>
      </c>
      <c r="X500" s="1">
        <f t="shared" si="111"/>
        <v>2171.3523693522593</v>
      </c>
      <c r="Y500" s="1">
        <f t="shared" si="111"/>
        <v>2268.2663276048852</v>
      </c>
      <c r="Z500" s="1">
        <f t="shared" si="111"/>
        <v>2365.8024465177355</v>
      </c>
      <c r="AA500" s="1">
        <f t="shared" si="111"/>
        <v>2463.9607260908101</v>
      </c>
      <c r="AB500" s="1">
        <f t="shared" si="111"/>
        <v>2562.7411663241091</v>
      </c>
      <c r="AC500" t="s">
        <v>27</v>
      </c>
      <c r="AD500" s="4">
        <v>1011.3529663085937</v>
      </c>
      <c r="AE500" s="4">
        <v>1018.1283569335937</v>
      </c>
      <c r="AF500" s="4">
        <v>1024.90380859375</v>
      </c>
      <c r="AG500" s="4">
        <v>1031.67919921875</v>
      </c>
      <c r="AH500" s="4">
        <v>1038.45458984375</v>
      </c>
      <c r="AI500" s="4">
        <v>1045.22998046875</v>
      </c>
      <c r="AJ500" s="4">
        <v>1052.00537109375</v>
      </c>
      <c r="AK500" s="4">
        <v>1058.7806396484375</v>
      </c>
      <c r="AL500" s="4">
        <v>1065.5560302734375</v>
      </c>
      <c r="AM500" s="4">
        <v>1072.331298828125</v>
      </c>
      <c r="AN500" s="4">
        <v>1079.106689453125</v>
      </c>
      <c r="AP500" s="4">
        <v>4045411.865234375</v>
      </c>
      <c r="AQ500" s="4">
        <v>4072513.427734375</v>
      </c>
      <c r="AR500" s="4">
        <v>4099615.234375</v>
      </c>
      <c r="AS500" s="4">
        <v>4126716.796875</v>
      </c>
      <c r="AT500" s="4">
        <v>4153818.359375</v>
      </c>
      <c r="AU500" s="4">
        <v>4180919.921875</v>
      </c>
      <c r="AV500" s="4">
        <v>4208021.484375</v>
      </c>
      <c r="AW500" s="4">
        <v>4235122.55859375</v>
      </c>
      <c r="AX500" s="4">
        <v>4262224.12109375</v>
      </c>
      <c r="AY500" s="4">
        <v>4289325.1953125</v>
      </c>
      <c r="AZ500" s="4">
        <v>4316426.7578125</v>
      </c>
      <c r="BA500" s="4"/>
      <c r="BB500" s="4">
        <v>69823808.793945327</v>
      </c>
      <c r="BC500" s="4">
        <v>4058962.646484375</v>
      </c>
      <c r="BD500" s="4">
        <v>4086064.3310546875</v>
      </c>
      <c r="BE500" s="4">
        <v>4113166.015625</v>
      </c>
      <c r="BF500" s="4">
        <v>4140267.578125</v>
      </c>
      <c r="BG500" s="4">
        <v>4167369.140625</v>
      </c>
      <c r="BH500" s="4">
        <v>4194470.703125</v>
      </c>
      <c r="BI500" s="4">
        <v>4221572.021484375</v>
      </c>
      <c r="BJ500" s="4">
        <v>4248673.33984375</v>
      </c>
      <c r="BK500" s="4">
        <v>4275774.658203125</v>
      </c>
      <c r="BL500" s="4">
        <v>4302875.9765625</v>
      </c>
    </row>
    <row r="501" spans="1:64" x14ac:dyDescent="0.25">
      <c r="A501">
        <v>406</v>
      </c>
      <c r="C501" s="10">
        <v>1.6856060606060606</v>
      </c>
      <c r="D501" s="11">
        <v>2.1999999999999999E-2</v>
      </c>
      <c r="F501" s="1">
        <f t="shared" ref="F501:P565" si="122">AP501/43560</f>
        <v>18.184113865932048</v>
      </c>
      <c r="G501" s="1">
        <f t="shared" si="122"/>
        <v>18.184113865932048</v>
      </c>
      <c r="H501" s="1">
        <f t="shared" si="122"/>
        <v>18.184113865932048</v>
      </c>
      <c r="I501" s="1">
        <f t="shared" si="122"/>
        <v>18.184113865932048</v>
      </c>
      <c r="J501" s="1">
        <f t="shared" si="122"/>
        <v>18.184113865932048</v>
      </c>
      <c r="K501" s="1">
        <f t="shared" si="121"/>
        <v>18.184113865932048</v>
      </c>
      <c r="L501" s="1">
        <f t="shared" si="121"/>
        <v>18.184113865932048</v>
      </c>
      <c r="M501" s="1">
        <f t="shared" si="115"/>
        <v>18.184113865932048</v>
      </c>
      <c r="N501" s="1">
        <f t="shared" si="115"/>
        <v>18.184113865932048</v>
      </c>
      <c r="O501" s="1">
        <f t="shared" si="115"/>
        <v>18.184113865932048</v>
      </c>
      <c r="P501" s="1">
        <f t="shared" si="115"/>
        <v>18.184113865932048</v>
      </c>
      <c r="R501" s="1">
        <f t="shared" si="114"/>
        <v>53.188533057851238</v>
      </c>
      <c r="S501" s="1">
        <f t="shared" si="112"/>
        <v>71.372646923783293</v>
      </c>
      <c r="T501" s="1">
        <f t="shared" si="112"/>
        <v>89.556760789715341</v>
      </c>
      <c r="U501" s="1">
        <f t="shared" si="112"/>
        <v>107.74087465564739</v>
      </c>
      <c r="V501" s="1">
        <f t="shared" si="112"/>
        <v>125.92498852157944</v>
      </c>
      <c r="W501" s="1">
        <f t="shared" si="112"/>
        <v>144.10910238751148</v>
      </c>
      <c r="X501" s="1">
        <f t="shared" si="111"/>
        <v>162.29321625344352</v>
      </c>
      <c r="Y501" s="1">
        <f t="shared" si="111"/>
        <v>180.47733011937555</v>
      </c>
      <c r="Z501" s="1">
        <f t="shared" si="111"/>
        <v>198.66144398530759</v>
      </c>
      <c r="AA501" s="1">
        <f t="shared" si="111"/>
        <v>216.84555785123962</v>
      </c>
      <c r="AB501" s="1">
        <f t="shared" si="111"/>
        <v>235.02967171717165</v>
      </c>
      <c r="AC501" t="s">
        <v>27</v>
      </c>
      <c r="AD501" s="4">
        <v>89</v>
      </c>
      <c r="AE501" s="4">
        <v>89</v>
      </c>
      <c r="AF501" s="4">
        <v>89</v>
      </c>
      <c r="AG501" s="4">
        <v>89</v>
      </c>
      <c r="AH501" s="4">
        <v>89</v>
      </c>
      <c r="AI501" s="4">
        <v>89</v>
      </c>
      <c r="AJ501" s="4">
        <v>89</v>
      </c>
      <c r="AK501" s="4">
        <v>89</v>
      </c>
      <c r="AL501" s="4">
        <v>89</v>
      </c>
      <c r="AM501" s="4">
        <v>89</v>
      </c>
      <c r="AN501" s="4">
        <v>89</v>
      </c>
      <c r="AP501" s="4">
        <v>792100</v>
      </c>
      <c r="AQ501" s="4">
        <v>792100</v>
      </c>
      <c r="AR501" s="4">
        <v>792100</v>
      </c>
      <c r="AS501" s="4">
        <v>792100</v>
      </c>
      <c r="AT501" s="4">
        <v>792100</v>
      </c>
      <c r="AU501" s="4">
        <v>792100</v>
      </c>
      <c r="AV501" s="4">
        <v>792100</v>
      </c>
      <c r="AW501" s="4">
        <v>792100</v>
      </c>
      <c r="AX501" s="4">
        <v>792100</v>
      </c>
      <c r="AY501" s="4">
        <v>792100</v>
      </c>
      <c r="AZ501" s="4">
        <v>792100</v>
      </c>
      <c r="BA501" s="4"/>
      <c r="BB501" s="4">
        <v>2316892.5</v>
      </c>
      <c r="BC501" s="4">
        <v>792100</v>
      </c>
      <c r="BD501" s="4">
        <v>792100</v>
      </c>
      <c r="BE501" s="4">
        <v>792100</v>
      </c>
      <c r="BF501" s="4">
        <v>792100</v>
      </c>
      <c r="BG501" s="4">
        <v>792100</v>
      </c>
      <c r="BH501" s="4">
        <v>792100</v>
      </c>
      <c r="BI501" s="4">
        <v>792100</v>
      </c>
      <c r="BJ501" s="4">
        <v>792100</v>
      </c>
      <c r="BK501" s="4">
        <v>792100</v>
      </c>
      <c r="BL501" s="4">
        <v>792100</v>
      </c>
    </row>
    <row r="502" spans="1:64" x14ac:dyDescent="0.25">
      <c r="A502">
        <v>407</v>
      </c>
      <c r="C502" s="10">
        <v>1.4583333333333333</v>
      </c>
      <c r="D502" s="11">
        <v>2.1999999999999999E-2</v>
      </c>
      <c r="F502" s="1">
        <f t="shared" si="122"/>
        <v>36.237373737373737</v>
      </c>
      <c r="G502" s="1">
        <f t="shared" si="122"/>
        <v>36.237373737373737</v>
      </c>
      <c r="H502" s="1">
        <f t="shared" si="122"/>
        <v>36.237373737373737</v>
      </c>
      <c r="I502" s="1">
        <f t="shared" si="122"/>
        <v>36.237373737373737</v>
      </c>
      <c r="J502" s="1">
        <f t="shared" si="122"/>
        <v>36.237373737373737</v>
      </c>
      <c r="K502" s="1">
        <f t="shared" si="121"/>
        <v>36.237373737373737</v>
      </c>
      <c r="L502" s="1">
        <f t="shared" si="121"/>
        <v>36.237373737373737</v>
      </c>
      <c r="M502" s="1">
        <f t="shared" si="115"/>
        <v>36.237373737373737</v>
      </c>
      <c r="N502" s="1">
        <f t="shared" si="115"/>
        <v>36.237373737373737</v>
      </c>
      <c r="O502" s="1">
        <f t="shared" si="115"/>
        <v>36.237373737373737</v>
      </c>
      <c r="P502" s="1">
        <f t="shared" si="115"/>
        <v>36.237373737373737</v>
      </c>
      <c r="R502" s="1">
        <f t="shared" si="114"/>
        <v>105.99431818181819</v>
      </c>
      <c r="S502" s="1">
        <f t="shared" si="112"/>
        <v>142.23169191919192</v>
      </c>
      <c r="T502" s="1">
        <f t="shared" si="112"/>
        <v>178.46906565656565</v>
      </c>
      <c r="U502" s="1">
        <f t="shared" si="112"/>
        <v>214.70643939393938</v>
      </c>
      <c r="V502" s="1">
        <f t="shared" si="112"/>
        <v>250.94381313131311</v>
      </c>
      <c r="W502" s="1">
        <f t="shared" si="112"/>
        <v>287.18118686868684</v>
      </c>
      <c r="X502" s="1">
        <f t="shared" si="111"/>
        <v>323.41856060606057</v>
      </c>
      <c r="Y502" s="1">
        <f t="shared" si="111"/>
        <v>359.6559343434343</v>
      </c>
      <c r="Z502" s="1">
        <f t="shared" si="111"/>
        <v>395.89330808080803</v>
      </c>
      <c r="AA502" s="1">
        <f t="shared" si="111"/>
        <v>432.13068181818176</v>
      </c>
      <c r="AB502" s="1">
        <f t="shared" si="111"/>
        <v>468.36805555555549</v>
      </c>
      <c r="AC502" t="s">
        <v>27</v>
      </c>
      <c r="AD502" s="4">
        <v>205</v>
      </c>
      <c r="AE502" s="4">
        <v>205</v>
      </c>
      <c r="AF502" s="4">
        <v>205</v>
      </c>
      <c r="AG502" s="4">
        <v>205</v>
      </c>
      <c r="AH502" s="4">
        <v>205</v>
      </c>
      <c r="AI502" s="4">
        <v>205</v>
      </c>
      <c r="AJ502" s="4">
        <v>205</v>
      </c>
      <c r="AK502" s="4">
        <v>205</v>
      </c>
      <c r="AL502" s="4">
        <v>205</v>
      </c>
      <c r="AM502" s="4">
        <v>205</v>
      </c>
      <c r="AN502" s="4">
        <v>205</v>
      </c>
      <c r="AP502" s="4">
        <v>1578500</v>
      </c>
      <c r="AQ502" s="4">
        <v>1578500</v>
      </c>
      <c r="AR502" s="4">
        <v>1578500</v>
      </c>
      <c r="AS502" s="4">
        <v>1578500</v>
      </c>
      <c r="AT502" s="4">
        <v>1578500</v>
      </c>
      <c r="AU502" s="4">
        <v>1578500</v>
      </c>
      <c r="AV502" s="4">
        <v>1578500</v>
      </c>
      <c r="AW502" s="4">
        <v>1578500</v>
      </c>
      <c r="AX502" s="4">
        <v>1578500</v>
      </c>
      <c r="AY502" s="4">
        <v>1578500</v>
      </c>
      <c r="AZ502" s="4">
        <v>1578500</v>
      </c>
      <c r="BA502" s="4"/>
      <c r="BB502" s="4">
        <v>4617112.5</v>
      </c>
      <c r="BC502" s="4">
        <v>1578500</v>
      </c>
      <c r="BD502" s="4">
        <v>1578500</v>
      </c>
      <c r="BE502" s="4">
        <v>1578500</v>
      </c>
      <c r="BF502" s="4">
        <v>1578500</v>
      </c>
      <c r="BG502" s="4">
        <v>1578500</v>
      </c>
      <c r="BH502" s="4">
        <v>1578500</v>
      </c>
      <c r="BI502" s="4">
        <v>1578500</v>
      </c>
      <c r="BJ502" s="4">
        <v>1578500</v>
      </c>
      <c r="BK502" s="4">
        <v>1578500</v>
      </c>
      <c r="BL502" s="4">
        <v>1578500</v>
      </c>
    </row>
    <row r="503" spans="1:64" x14ac:dyDescent="0.25">
      <c r="A503">
        <v>408</v>
      </c>
      <c r="C503" s="10">
        <v>1.4204545454545454</v>
      </c>
      <c r="D503" s="11">
        <v>2.1999999999999999E-2</v>
      </c>
      <c r="F503" s="1">
        <f t="shared" si="122"/>
        <v>71.428373825451558</v>
      </c>
      <c r="G503" s="1">
        <f t="shared" si="122"/>
        <v>72.489349638463381</v>
      </c>
      <c r="H503" s="1">
        <f t="shared" si="122"/>
        <v>73.550322824273223</v>
      </c>
      <c r="I503" s="1">
        <f t="shared" si="122"/>
        <v>74.611299950886036</v>
      </c>
      <c r="J503" s="1">
        <f t="shared" si="122"/>
        <v>75.672217965454436</v>
      </c>
      <c r="K503" s="1">
        <f t="shared" si="121"/>
        <v>76.732956016687652</v>
      </c>
      <c r="L503" s="1">
        <f t="shared" si="121"/>
        <v>77.794257602744196</v>
      </c>
      <c r="M503" s="1">
        <f t="shared" si="115"/>
        <v>78.718398228164546</v>
      </c>
      <c r="N503" s="1">
        <f t="shared" si="115"/>
        <v>79.708907229841245</v>
      </c>
      <c r="O503" s="1">
        <f t="shared" si="115"/>
        <v>80.75252643301468</v>
      </c>
      <c r="P503" s="1">
        <f t="shared" si="115"/>
        <v>81.795704266256536</v>
      </c>
      <c r="R503" s="1">
        <f t="shared" si="114"/>
        <v>536.14698000190674</v>
      </c>
      <c r="S503" s="1">
        <f t="shared" si="112"/>
        <v>608.10584173386417</v>
      </c>
      <c r="T503" s="1">
        <f t="shared" si="112"/>
        <v>681.12567796523251</v>
      </c>
      <c r="U503" s="1">
        <f t="shared" si="112"/>
        <v>755.20648935281213</v>
      </c>
      <c r="V503" s="1">
        <f t="shared" si="112"/>
        <v>830.3482483109824</v>
      </c>
      <c r="W503" s="1">
        <f t="shared" si="112"/>
        <v>906.55083530205343</v>
      </c>
      <c r="X503" s="1">
        <f t="shared" si="111"/>
        <v>983.81444211176938</v>
      </c>
      <c r="Y503" s="1">
        <f t="shared" si="111"/>
        <v>1062.0707700272237</v>
      </c>
      <c r="Z503" s="1">
        <f t="shared" si="111"/>
        <v>1141.2844227562266</v>
      </c>
      <c r="AA503" s="1">
        <f t="shared" si="111"/>
        <v>1221.5151395876546</v>
      </c>
      <c r="AB503" s="1">
        <f t="shared" si="111"/>
        <v>1302.7892549372903</v>
      </c>
      <c r="AC503" t="s">
        <v>27</v>
      </c>
      <c r="AD503" s="4">
        <v>411.88993326822919</v>
      </c>
      <c r="AE503" s="4">
        <v>418.16840616861981</v>
      </c>
      <c r="AF503" s="4">
        <v>424.44686889648437</v>
      </c>
      <c r="AG503" s="4">
        <v>430.72535196940106</v>
      </c>
      <c r="AH503" s="4">
        <v>437.00337727864581</v>
      </c>
      <c r="AI503" s="4">
        <v>443.28000895182294</v>
      </c>
      <c r="AJ503" s="4">
        <v>449.56082153320312</v>
      </c>
      <c r="AK503" s="4">
        <v>455.03055826822919</v>
      </c>
      <c r="AL503" s="4">
        <v>460.68055216471356</v>
      </c>
      <c r="AM503" s="4">
        <v>466.74181111653644</v>
      </c>
      <c r="AN503" s="4">
        <v>472.80079142252606</v>
      </c>
      <c r="AP503" s="4">
        <v>3111419.9638366699</v>
      </c>
      <c r="AQ503" s="4">
        <v>3157636.0702514648</v>
      </c>
      <c r="AR503" s="4">
        <v>3203852.0622253418</v>
      </c>
      <c r="AS503" s="4">
        <v>3250068.2258605957</v>
      </c>
      <c r="AT503" s="4">
        <v>3296281.8145751953</v>
      </c>
      <c r="AU503" s="4">
        <v>3342487.5640869141</v>
      </c>
      <c r="AV503" s="4">
        <v>3388717.8611755371</v>
      </c>
      <c r="AW503" s="4">
        <v>3428973.4268188477</v>
      </c>
      <c r="AX503" s="4">
        <v>3472119.9989318848</v>
      </c>
      <c r="AY503" s="4">
        <v>3517580.0514221191</v>
      </c>
      <c r="AZ503" s="4">
        <v>3563020.8778381348</v>
      </c>
      <c r="BA503" s="4"/>
      <c r="BB503" s="4">
        <v>23354562.448883057</v>
      </c>
      <c r="BC503" s="4">
        <v>3134528.0170440674</v>
      </c>
      <c r="BD503" s="4">
        <v>3180744.0662384033</v>
      </c>
      <c r="BE503" s="4">
        <v>3226960.1440429688</v>
      </c>
      <c r="BF503" s="4">
        <v>3273175.0202178955</v>
      </c>
      <c r="BG503" s="4">
        <v>3319384.6893310547</v>
      </c>
      <c r="BH503" s="4">
        <v>3365602.7126312256</v>
      </c>
      <c r="BI503" s="4">
        <v>3408845.6439971924</v>
      </c>
      <c r="BJ503" s="4">
        <v>3450546.7128753662</v>
      </c>
      <c r="BK503" s="4">
        <v>3494850.025177002</v>
      </c>
      <c r="BL503" s="4">
        <v>3540300.464630127</v>
      </c>
    </row>
    <row r="504" spans="1:64" x14ac:dyDescent="0.25">
      <c r="A504">
        <v>409</v>
      </c>
      <c r="C504" s="10">
        <v>2.6704545454545454</v>
      </c>
      <c r="D504" s="11">
        <v>2.1999999999999999E-2</v>
      </c>
      <c r="F504" s="1">
        <f t="shared" si="122"/>
        <v>142.74893282530394</v>
      </c>
      <c r="G504" s="1">
        <f t="shared" si="122"/>
        <v>145.48945277190404</v>
      </c>
      <c r="H504" s="1">
        <f t="shared" si="122"/>
        <v>148.22977268334591</v>
      </c>
      <c r="I504" s="1">
        <f t="shared" si="122"/>
        <v>150.97027904731183</v>
      </c>
      <c r="J504" s="1">
        <f t="shared" si="122"/>
        <v>153.71066069800005</v>
      </c>
      <c r="K504" s="1">
        <f t="shared" si="121"/>
        <v>156.4508052699822</v>
      </c>
      <c r="L504" s="1">
        <f t="shared" si="121"/>
        <v>159.0593625165871</v>
      </c>
      <c r="M504" s="1">
        <f t="shared" si="115"/>
        <v>161.59068396597198</v>
      </c>
      <c r="N504" s="1">
        <f t="shared" si="115"/>
        <v>163.35325548471499</v>
      </c>
      <c r="O504" s="1">
        <f t="shared" si="115"/>
        <v>165.19535826585837</v>
      </c>
      <c r="P504" s="1">
        <f t="shared" si="115"/>
        <v>167.15593001730844</v>
      </c>
      <c r="R504" s="1">
        <f t="shared" si="114"/>
        <v>1181.4938922706058</v>
      </c>
      <c r="S504" s="1">
        <f t="shared" si="112"/>
        <v>1325.6130850692098</v>
      </c>
      <c r="T504" s="1">
        <f t="shared" si="112"/>
        <v>1472.4726977968348</v>
      </c>
      <c r="U504" s="1">
        <f t="shared" si="112"/>
        <v>1622.0727236621638</v>
      </c>
      <c r="V504" s="1">
        <f t="shared" si="112"/>
        <v>1774.4131935348196</v>
      </c>
      <c r="W504" s="1">
        <f t="shared" si="112"/>
        <v>1929.4939265188107</v>
      </c>
      <c r="X504" s="1">
        <f t="shared" si="111"/>
        <v>2087.2490104120952</v>
      </c>
      <c r="Y504" s="1">
        <f t="shared" si="111"/>
        <v>2247.574033653375</v>
      </c>
      <c r="Z504" s="1">
        <f t="shared" si="111"/>
        <v>2410.0460033787185</v>
      </c>
      <c r="AA504" s="1">
        <f t="shared" si="111"/>
        <v>2574.3203102540051</v>
      </c>
      <c r="AB504" s="1">
        <f t="shared" si="111"/>
        <v>2740.4959543955883</v>
      </c>
      <c r="AC504" t="s">
        <v>27</v>
      </c>
      <c r="AD504" s="4">
        <v>426.01079101562499</v>
      </c>
      <c r="AE504" s="4">
        <v>434.08233032226565</v>
      </c>
      <c r="AF504" s="4">
        <v>442.15288696289065</v>
      </c>
      <c r="AG504" s="4">
        <v>450.22431030273435</v>
      </c>
      <c r="AH504" s="4">
        <v>458.29522705078125</v>
      </c>
      <c r="AI504" s="4">
        <v>466.36550292968752</v>
      </c>
      <c r="AJ504" s="4">
        <v>474.11098632812502</v>
      </c>
      <c r="AK504" s="4">
        <v>481.54264526367189</v>
      </c>
      <c r="AL504" s="4">
        <v>486.80730590820315</v>
      </c>
      <c r="AM504" s="4">
        <v>492.57191772460936</v>
      </c>
      <c r="AN504" s="4">
        <v>498.62969970703125</v>
      </c>
      <c r="AP504" s="4">
        <v>6218143.5138702393</v>
      </c>
      <c r="AQ504" s="4">
        <v>6337520.5627441406</v>
      </c>
      <c r="AR504" s="4">
        <v>6456888.8980865479</v>
      </c>
      <c r="AS504" s="4">
        <v>6576265.3553009033</v>
      </c>
      <c r="AT504" s="4">
        <v>6695636.3800048828</v>
      </c>
      <c r="AU504" s="4">
        <v>6814997.0775604248</v>
      </c>
      <c r="AV504" s="4">
        <v>6928625.8312225342</v>
      </c>
      <c r="AW504" s="4">
        <v>7038890.1935577393</v>
      </c>
      <c r="AX504" s="4">
        <v>7115667.8089141846</v>
      </c>
      <c r="AY504" s="4">
        <v>7195909.806060791</v>
      </c>
      <c r="AZ504" s="4">
        <v>7281312.3115539551</v>
      </c>
      <c r="BA504" s="4"/>
      <c r="BB504" s="4">
        <v>51465873.947307587</v>
      </c>
      <c r="BC504" s="4">
        <v>6277832.0383071899</v>
      </c>
      <c r="BD504" s="4">
        <v>6397204.7304153442</v>
      </c>
      <c r="BE504" s="4">
        <v>6516577.1266937256</v>
      </c>
      <c r="BF504" s="4">
        <v>6635950.8676528931</v>
      </c>
      <c r="BG504" s="4">
        <v>6755316.7287826538</v>
      </c>
      <c r="BH504" s="4">
        <v>6871811.4543914795</v>
      </c>
      <c r="BI504" s="4">
        <v>6983758.0123901367</v>
      </c>
      <c r="BJ504" s="4">
        <v>7077279.0012359619</v>
      </c>
      <c r="BK504" s="4">
        <v>7155788.8074874878</v>
      </c>
      <c r="BL504" s="4">
        <v>7238611.058807373</v>
      </c>
    </row>
    <row r="505" spans="1:64" s="2" customFormat="1" x14ac:dyDescent="0.25">
      <c r="B505" s="2" t="s">
        <v>68</v>
      </c>
      <c r="C505" s="14">
        <f>SUM(C494:C504)</f>
        <v>21.723484848484848</v>
      </c>
      <c r="D505" s="11"/>
      <c r="E505" s="13"/>
      <c r="F505" s="12">
        <f>SUM(F494:F504)</f>
        <v>1178.0402950658176</v>
      </c>
      <c r="G505" s="12">
        <f t="shared" ref="G505:AB505" si="123">SUM(G494:G504)</f>
        <v>1197.1601929222368</v>
      </c>
      <c r="H505" s="12">
        <f t="shared" si="123"/>
        <v>1216.2761478459101</v>
      </c>
      <c r="I505" s="12">
        <f t="shared" si="123"/>
        <v>1235.3563092497097</v>
      </c>
      <c r="J505" s="12">
        <f t="shared" si="123"/>
        <v>1254.2739935630609</v>
      </c>
      <c r="K505" s="12">
        <f t="shared" si="123"/>
        <v>1273.1583950350982</v>
      </c>
      <c r="L505" s="12">
        <f t="shared" si="123"/>
        <v>1291.5754268127807</v>
      </c>
      <c r="M505" s="12">
        <f t="shared" si="123"/>
        <v>1309.3337714122565</v>
      </c>
      <c r="N505" s="12">
        <f t="shared" si="123"/>
        <v>1324.5720833689932</v>
      </c>
      <c r="O505" s="12">
        <f t="shared" si="123"/>
        <v>1339.3051901958315</v>
      </c>
      <c r="P505" s="12">
        <f t="shared" si="123"/>
        <v>1352.7784950774783</v>
      </c>
      <c r="Q505" s="12"/>
      <c r="R505" s="12">
        <f t="shared" si="123"/>
        <v>10927.24068567008</v>
      </c>
      <c r="S505" s="12">
        <f t="shared" si="123"/>
        <v>12114.840929664108</v>
      </c>
      <c r="T505" s="12">
        <f t="shared" si="123"/>
        <v>13321.559100048182</v>
      </c>
      <c r="U505" s="12">
        <f t="shared" si="123"/>
        <v>14547.37532859599</v>
      </c>
      <c r="V505" s="12">
        <f t="shared" si="123"/>
        <v>15792.190480002375</v>
      </c>
      <c r="W505" s="12">
        <f t="shared" si="123"/>
        <v>17055.906674301455</v>
      </c>
      <c r="X505" s="12">
        <f t="shared" si="123"/>
        <v>18338.273585225397</v>
      </c>
      <c r="Y505" s="12">
        <f t="shared" si="123"/>
        <v>19638.728184337913</v>
      </c>
      <c r="Z505" s="12">
        <f t="shared" si="123"/>
        <v>20955.68111172854</v>
      </c>
      <c r="AA505" s="12">
        <f t="shared" si="123"/>
        <v>22287.619748510951</v>
      </c>
      <c r="AB505" s="12">
        <f t="shared" si="123"/>
        <v>23633.661591147607</v>
      </c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</row>
    <row r="506" spans="1:64" x14ac:dyDescent="0.25">
      <c r="C506" s="10"/>
      <c r="D506" s="1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</row>
    <row r="507" spans="1:64" x14ac:dyDescent="0.25">
      <c r="A507">
        <v>410</v>
      </c>
      <c r="C507" s="10">
        <v>2.6604166666666669</v>
      </c>
      <c r="D507" s="11">
        <v>3.3000000000000002E-2</v>
      </c>
      <c r="F507" s="1">
        <f t="shared" si="122"/>
        <v>179.75782928852121</v>
      </c>
      <c r="G507" s="1">
        <f t="shared" si="122"/>
        <v>182.31884543678979</v>
      </c>
      <c r="H507" s="1">
        <f t="shared" si="122"/>
        <v>184.94327794469967</v>
      </c>
      <c r="I507" s="1">
        <f t="shared" si="122"/>
        <v>187.7016706235481</v>
      </c>
      <c r="J507" s="1">
        <f t="shared" si="122"/>
        <v>190.49786069272744</v>
      </c>
      <c r="K507" s="1">
        <f t="shared" si="121"/>
        <v>193.30821709488379</v>
      </c>
      <c r="L507" s="1">
        <f t="shared" si="121"/>
        <v>196.1182511994333</v>
      </c>
      <c r="M507" s="1">
        <f t="shared" si="115"/>
        <v>198.92844522264269</v>
      </c>
      <c r="N507" s="1">
        <f t="shared" si="115"/>
        <v>201.6244745447178</v>
      </c>
      <c r="O507" s="1">
        <f t="shared" si="115"/>
        <v>204.20941452450222</v>
      </c>
      <c r="P507" s="1">
        <f t="shared" si="115"/>
        <v>206.6610733725808</v>
      </c>
      <c r="R507" s="1">
        <f t="shared" si="114"/>
        <v>1147.7117565737349</v>
      </c>
      <c r="S507" s="1">
        <f t="shared" si="112"/>
        <v>1328.7500939363904</v>
      </c>
      <c r="T507" s="1">
        <f t="shared" si="112"/>
        <v>1512.3811556271351</v>
      </c>
      <c r="U507" s="1">
        <f t="shared" si="112"/>
        <v>1698.703629911259</v>
      </c>
      <c r="V507" s="1">
        <f t="shared" si="112"/>
        <v>1887.8033955693968</v>
      </c>
      <c r="W507" s="1">
        <f t="shared" si="112"/>
        <v>2079.7064344632026</v>
      </c>
      <c r="X507" s="1">
        <f t="shared" si="111"/>
        <v>2274.419668610361</v>
      </c>
      <c r="Y507" s="1">
        <f t="shared" si="111"/>
        <v>2471.9430168213989</v>
      </c>
      <c r="Z507" s="1">
        <f t="shared" si="111"/>
        <v>2672.2194767050792</v>
      </c>
      <c r="AA507" s="1">
        <f t="shared" si="111"/>
        <v>2875.1364212396893</v>
      </c>
      <c r="AB507" s="1">
        <f t="shared" si="111"/>
        <v>3080.5716651882308</v>
      </c>
      <c r="AC507" t="s">
        <v>27</v>
      </c>
      <c r="AD507" s="4">
        <v>552.22371826171877</v>
      </c>
      <c r="AE507" s="4">
        <v>560.18900146484373</v>
      </c>
      <c r="AF507" s="4">
        <v>568.31198730468748</v>
      </c>
      <c r="AG507" s="4">
        <v>576.76730957031248</v>
      </c>
      <c r="AH507" s="4">
        <v>585.31624755859377</v>
      </c>
      <c r="AI507" s="4">
        <v>593.9007690429687</v>
      </c>
      <c r="AJ507" s="4">
        <v>602.48432617187495</v>
      </c>
      <c r="AK507" s="4">
        <v>611.06778564453123</v>
      </c>
      <c r="AL507" s="4">
        <v>619.36812744140627</v>
      </c>
      <c r="AM507" s="4">
        <v>627.3128662109375</v>
      </c>
      <c r="AN507" s="4">
        <v>634.81649169921877</v>
      </c>
      <c r="AP507" s="4">
        <v>7830251.0438079834</v>
      </c>
      <c r="AQ507" s="4">
        <v>7941808.9072265625</v>
      </c>
      <c r="AR507" s="4">
        <v>8056129.1872711182</v>
      </c>
      <c r="AS507" s="4">
        <v>8176284.7723617554</v>
      </c>
      <c r="AT507" s="4">
        <v>8298086.8117752075</v>
      </c>
      <c r="AU507" s="4">
        <v>8420505.9366531372</v>
      </c>
      <c r="AV507" s="4">
        <v>8542911.0222473145</v>
      </c>
      <c r="AW507" s="4">
        <v>8665323.0738983154</v>
      </c>
      <c r="AX507" s="4">
        <v>8782762.1111679077</v>
      </c>
      <c r="AY507" s="4">
        <v>8895362.0966873169</v>
      </c>
      <c r="AZ507" s="4">
        <v>9002156.3561096191</v>
      </c>
      <c r="BA507" s="4"/>
      <c r="BB507" s="4">
        <v>49994324.116351895</v>
      </c>
      <c r="BC507" s="4">
        <v>7886029.9755172729</v>
      </c>
      <c r="BD507" s="4">
        <v>7998969.0472488403</v>
      </c>
      <c r="BE507" s="4">
        <v>8116206.9798164368</v>
      </c>
      <c r="BF507" s="4">
        <v>8237185.7920684814</v>
      </c>
      <c r="BG507" s="4">
        <v>8359296.3742141724</v>
      </c>
      <c r="BH507" s="4">
        <v>8481708.4794502258</v>
      </c>
      <c r="BI507" s="4">
        <v>8604117.0480728149</v>
      </c>
      <c r="BJ507" s="4">
        <v>8724042.5925331116</v>
      </c>
      <c r="BK507" s="4">
        <v>8839062.1039276123</v>
      </c>
      <c r="BL507" s="4">
        <v>8948759.226398468</v>
      </c>
    </row>
    <row r="508" spans="1:64" x14ac:dyDescent="0.25">
      <c r="A508">
        <v>411</v>
      </c>
      <c r="C508" s="10">
        <v>3.5265151515151514</v>
      </c>
      <c r="D508" s="11">
        <v>3.3000000000000002E-2</v>
      </c>
      <c r="F508" s="1">
        <f t="shared" si="122"/>
        <v>170.85684516659558</v>
      </c>
      <c r="G508" s="1">
        <f t="shared" si="122"/>
        <v>174.24133677675292</v>
      </c>
      <c r="H508" s="1">
        <f t="shared" si="122"/>
        <v>177.62894286470953</v>
      </c>
      <c r="I508" s="1">
        <f t="shared" si="122"/>
        <v>181.01658047792134</v>
      </c>
      <c r="J508" s="1">
        <f t="shared" si="122"/>
        <v>184.40438006572029</v>
      </c>
      <c r="K508" s="1">
        <f t="shared" si="121"/>
        <v>187.78372110142283</v>
      </c>
      <c r="L508" s="1">
        <f t="shared" si="121"/>
        <v>191.1286441679795</v>
      </c>
      <c r="M508" s="1">
        <f t="shared" si="115"/>
        <v>194.45058641056525</v>
      </c>
      <c r="N508" s="1">
        <f t="shared" si="115"/>
        <v>197.59085186860432</v>
      </c>
      <c r="O508" s="1">
        <f t="shared" si="115"/>
        <v>200.68702110414776</v>
      </c>
      <c r="P508" s="1">
        <f t="shared" si="115"/>
        <v>203.80221637474986</v>
      </c>
      <c r="R508" s="1">
        <f t="shared" si="114"/>
        <v>2688.6722905866591</v>
      </c>
      <c r="S508" s="1">
        <f t="shared" si="112"/>
        <v>2861.2213815583332</v>
      </c>
      <c r="T508" s="1">
        <f t="shared" si="112"/>
        <v>3037.1565213790645</v>
      </c>
      <c r="U508" s="1">
        <f t="shared" si="112"/>
        <v>3216.4792830503802</v>
      </c>
      <c r="V508" s="1">
        <f t="shared" si="112"/>
        <v>3399.1897633222011</v>
      </c>
      <c r="W508" s="1">
        <f t="shared" si="112"/>
        <v>3585.2838139057726</v>
      </c>
      <c r="X508" s="1">
        <f t="shared" si="111"/>
        <v>3774.7399965404738</v>
      </c>
      <c r="Y508" s="1">
        <f t="shared" si="111"/>
        <v>3967.529611829746</v>
      </c>
      <c r="Z508" s="1">
        <f t="shared" si="111"/>
        <v>4163.5503309693304</v>
      </c>
      <c r="AA508" s="1">
        <f t="shared" si="111"/>
        <v>4362.6892674557066</v>
      </c>
      <c r="AB508" s="1">
        <f t="shared" si="111"/>
        <v>4564.9338861951555</v>
      </c>
      <c r="AC508" t="s">
        <v>27</v>
      </c>
      <c r="AD508" s="4">
        <v>405.59405081612721</v>
      </c>
      <c r="AE508" s="4">
        <v>413.35367693219865</v>
      </c>
      <c r="AF508" s="4">
        <v>421.11955043247769</v>
      </c>
      <c r="AG508" s="4">
        <v>428.885498046875</v>
      </c>
      <c r="AH508" s="4">
        <v>436.65178571428572</v>
      </c>
      <c r="AI508" s="4">
        <v>444.40110996791293</v>
      </c>
      <c r="AJ508" s="4">
        <v>452.08853149414062</v>
      </c>
      <c r="AK508" s="4">
        <v>459.76980590820312</v>
      </c>
      <c r="AL508" s="4">
        <v>467.08734566824779</v>
      </c>
      <c r="AM508" s="4">
        <v>474.31646292550221</v>
      </c>
      <c r="AN508" s="4">
        <v>481.58342633928572</v>
      </c>
      <c r="AP508" s="4">
        <v>7442524.1754569039</v>
      </c>
      <c r="AQ508" s="4">
        <v>7589952.6299953572</v>
      </c>
      <c r="AR508" s="4">
        <v>7737516.7511867471</v>
      </c>
      <c r="AS508" s="4">
        <v>7885082.2456182539</v>
      </c>
      <c r="AT508" s="4">
        <v>8032654.7956627756</v>
      </c>
      <c r="AU508" s="4">
        <v>8179858.8911779784</v>
      </c>
      <c r="AV508" s="4">
        <v>8325563.7399571873</v>
      </c>
      <c r="AW508" s="4">
        <v>8470267.5440442227</v>
      </c>
      <c r="AX508" s="4">
        <v>8607057.5073964037</v>
      </c>
      <c r="AY508" s="4">
        <v>8741926.639296677</v>
      </c>
      <c r="AZ508" s="4">
        <v>8877624.5452841036</v>
      </c>
      <c r="BA508" s="4"/>
      <c r="BB508" s="4">
        <v>117118564.97795486</v>
      </c>
      <c r="BC508" s="4">
        <v>7516238.4027261306</v>
      </c>
      <c r="BD508" s="4">
        <v>7663734.6905910522</v>
      </c>
      <c r="BE508" s="4">
        <v>7811299.4984025005</v>
      </c>
      <c r="BF508" s="4">
        <v>7958868.5206405148</v>
      </c>
      <c r="BG508" s="4">
        <v>8106256.843420377</v>
      </c>
      <c r="BH508" s="4">
        <v>8252711.3155675828</v>
      </c>
      <c r="BI508" s="4">
        <v>8397915.642000705</v>
      </c>
      <c r="BJ508" s="4">
        <v>8538662.5257203132</v>
      </c>
      <c r="BK508" s="4">
        <v>8674492.0733465403</v>
      </c>
      <c r="BL508" s="4">
        <v>8809775.5922903903</v>
      </c>
    </row>
    <row r="509" spans="1:64" x14ac:dyDescent="0.25">
      <c r="A509">
        <v>412</v>
      </c>
      <c r="C509" s="10">
        <v>2.7246212121212121</v>
      </c>
      <c r="D509" s="11">
        <v>3.3000000000000002E-2</v>
      </c>
      <c r="F509" s="1">
        <f t="shared" si="122"/>
        <v>163.28342254365444</v>
      </c>
      <c r="G509" s="1">
        <f t="shared" si="122"/>
        <v>165.77025444917004</v>
      </c>
      <c r="H509" s="1">
        <f t="shared" si="122"/>
        <v>168.23912116577037</v>
      </c>
      <c r="I509" s="1">
        <f t="shared" si="122"/>
        <v>170.63775482825778</v>
      </c>
      <c r="J509" s="1">
        <f t="shared" si="122"/>
        <v>173.0364666002622</v>
      </c>
      <c r="K509" s="1">
        <f t="shared" si="121"/>
        <v>175.39786721974804</v>
      </c>
      <c r="L509" s="1">
        <f t="shared" si="121"/>
        <v>177.68966218091896</v>
      </c>
      <c r="M509" s="1">
        <f t="shared" si="115"/>
        <v>179.97959385215964</v>
      </c>
      <c r="N509" s="1">
        <f t="shared" si="115"/>
        <v>182.04121770429654</v>
      </c>
      <c r="O509" s="1">
        <f t="shared" si="115"/>
        <v>184.14878884990682</v>
      </c>
      <c r="P509" s="1">
        <f t="shared" si="115"/>
        <v>186.25622267394684</v>
      </c>
      <c r="R509" s="1">
        <f t="shared" si="114"/>
        <v>1440.8294940670933</v>
      </c>
      <c r="S509" s="1">
        <f t="shared" si="112"/>
        <v>1605.3563325635055</v>
      </c>
      <c r="T509" s="1">
        <f t="shared" si="112"/>
        <v>1772.3610203709757</v>
      </c>
      <c r="U509" s="1">
        <f t="shared" si="112"/>
        <v>1941.7994583679897</v>
      </c>
      <c r="V509" s="1">
        <f t="shared" si="112"/>
        <v>2113.6365690822495</v>
      </c>
      <c r="W509" s="1">
        <f t="shared" si="112"/>
        <v>2287.8537359922548</v>
      </c>
      <c r="X509" s="1">
        <f t="shared" si="111"/>
        <v>2464.3975006925884</v>
      </c>
      <c r="Y509" s="1">
        <f t="shared" si="111"/>
        <v>2643.2321287091277</v>
      </c>
      <c r="Z509" s="1">
        <f t="shared" si="111"/>
        <v>2824.2425344873559</v>
      </c>
      <c r="AA509" s="1">
        <f t="shared" si="111"/>
        <v>3007.3375377644575</v>
      </c>
      <c r="AB509" s="1">
        <f t="shared" si="111"/>
        <v>3192.5400435263841</v>
      </c>
      <c r="AC509" t="s">
        <v>27</v>
      </c>
      <c r="AD509" s="4">
        <v>483.95012817382815</v>
      </c>
      <c r="AE509" s="4">
        <v>491.36391601562502</v>
      </c>
      <c r="AF509" s="4">
        <v>498.73404541015623</v>
      </c>
      <c r="AG509" s="4">
        <v>505.93403930664061</v>
      </c>
      <c r="AH509" s="4">
        <v>513.13422851562495</v>
      </c>
      <c r="AI509" s="4">
        <v>520.2439086914062</v>
      </c>
      <c r="AJ509" s="4">
        <v>527.19484863281252</v>
      </c>
      <c r="AK509" s="4">
        <v>534.14632568359377</v>
      </c>
      <c r="AL509" s="4">
        <v>540.3973449707031</v>
      </c>
      <c r="AM509" s="4">
        <v>546.75966186523442</v>
      </c>
      <c r="AN509" s="4">
        <v>553.12185058593752</v>
      </c>
      <c r="AP509" s="4">
        <v>7112625.8860015869</v>
      </c>
      <c r="AQ509" s="4">
        <v>7220952.2838058472</v>
      </c>
      <c r="AR509" s="4">
        <v>7328496.117980957</v>
      </c>
      <c r="AS509" s="4">
        <v>7432980.6003189087</v>
      </c>
      <c r="AT509" s="4">
        <v>7537468.4851074219</v>
      </c>
      <c r="AU509" s="4">
        <v>7640331.0960922241</v>
      </c>
      <c r="AV509" s="4">
        <v>7740161.6846008301</v>
      </c>
      <c r="AW509" s="4">
        <v>7839911.1082000732</v>
      </c>
      <c r="AX509" s="4">
        <v>7929715.4431991577</v>
      </c>
      <c r="AY509" s="4">
        <v>8021521.2423019409</v>
      </c>
      <c r="AZ509" s="4">
        <v>8113321.059677124</v>
      </c>
      <c r="BA509" s="4"/>
      <c r="BB509" s="4">
        <v>62762532.761562578</v>
      </c>
      <c r="BC509" s="4">
        <v>7166789.084903717</v>
      </c>
      <c r="BD509" s="4">
        <v>7274724.2008934021</v>
      </c>
      <c r="BE509" s="4">
        <v>7380738.3591499329</v>
      </c>
      <c r="BF509" s="4">
        <v>7485224.5427131653</v>
      </c>
      <c r="BG509" s="4">
        <v>7588899.790599823</v>
      </c>
      <c r="BH509" s="4">
        <v>7690246.3903465271</v>
      </c>
      <c r="BI509" s="4">
        <v>7790036.3964004517</v>
      </c>
      <c r="BJ509" s="4">
        <v>7884813.2756996155</v>
      </c>
      <c r="BK509" s="4">
        <v>7975618.3427505493</v>
      </c>
      <c r="BL509" s="4">
        <v>8067421.1509895325</v>
      </c>
    </row>
    <row r="510" spans="1:64" x14ac:dyDescent="0.25">
      <c r="A510">
        <v>413</v>
      </c>
      <c r="C510" s="10">
        <v>2.7126893939393941</v>
      </c>
      <c r="D510" s="11">
        <v>3.3000000000000002E-2</v>
      </c>
      <c r="F510" s="1">
        <f t="shared" si="122"/>
        <v>174.194007416402</v>
      </c>
      <c r="G510" s="1">
        <f t="shared" si="122"/>
        <v>177.22201122952995</v>
      </c>
      <c r="H510" s="1">
        <f t="shared" si="122"/>
        <v>180.24968892107105</v>
      </c>
      <c r="I510" s="1">
        <f t="shared" si="122"/>
        <v>183.2775572683091</v>
      </c>
      <c r="J510" s="1">
        <f t="shared" si="122"/>
        <v>186.30518729592595</v>
      </c>
      <c r="K510" s="1">
        <f t="shared" si="121"/>
        <v>189.1958939209895</v>
      </c>
      <c r="L510" s="1">
        <f t="shared" si="121"/>
        <v>191.98440909249942</v>
      </c>
      <c r="M510" s="1">
        <f t="shared" si="115"/>
        <v>194.81988828114351</v>
      </c>
      <c r="N510" s="1">
        <f t="shared" si="115"/>
        <v>197.61649879389012</v>
      </c>
      <c r="O510" s="1">
        <f t="shared" si="115"/>
        <v>200.41283335760167</v>
      </c>
      <c r="P510" s="1">
        <f t="shared" si="115"/>
        <v>203.20879915305733</v>
      </c>
      <c r="R510" s="1">
        <f t="shared" si="114"/>
        <v>1198.7959321602279</v>
      </c>
      <c r="S510" s="1">
        <f t="shared" si="112"/>
        <v>1374.503941483194</v>
      </c>
      <c r="T510" s="1">
        <f t="shared" si="112"/>
        <v>1553.2397915584945</v>
      </c>
      <c r="U510" s="1">
        <f t="shared" si="112"/>
        <v>1735.0034146531846</v>
      </c>
      <c r="V510" s="1">
        <f t="shared" si="112"/>
        <v>1919.794786935302</v>
      </c>
      <c r="W510" s="1">
        <f t="shared" si="112"/>
        <v>2107.5453275437599</v>
      </c>
      <c r="X510" s="1">
        <f t="shared" si="111"/>
        <v>2298.1354790505043</v>
      </c>
      <c r="Y510" s="1">
        <f t="shared" si="111"/>
        <v>2491.5376277373257</v>
      </c>
      <c r="Z510" s="1">
        <f t="shared" si="111"/>
        <v>2687.7558212748427</v>
      </c>
      <c r="AA510" s="1">
        <f t="shared" si="111"/>
        <v>2886.7704873505886</v>
      </c>
      <c r="AB510" s="1">
        <f t="shared" si="111"/>
        <v>3088.581303605918</v>
      </c>
      <c r="AC510" t="s">
        <v>27</v>
      </c>
      <c r="AD510" s="4">
        <v>534.2198364257813</v>
      </c>
      <c r="AE510" s="4">
        <v>543.29457397460942</v>
      </c>
      <c r="AF510" s="4">
        <v>552.36758422851562</v>
      </c>
      <c r="AG510" s="4">
        <v>561.44144287109373</v>
      </c>
      <c r="AH510" s="4">
        <v>570.51462402343748</v>
      </c>
      <c r="AI510" s="4">
        <v>579.2537963867187</v>
      </c>
      <c r="AJ510" s="4">
        <v>587.7457275390625</v>
      </c>
      <c r="AK510" s="4">
        <v>596.30007324218752</v>
      </c>
      <c r="AL510" s="4">
        <v>604.612060546875</v>
      </c>
      <c r="AM510" s="4">
        <v>612.92355957031248</v>
      </c>
      <c r="AN510" s="4">
        <v>621.23419189453125</v>
      </c>
      <c r="AP510" s="4">
        <v>7587890.9630584717</v>
      </c>
      <c r="AQ510" s="4">
        <v>7719790.8091583252</v>
      </c>
      <c r="AR510" s="4">
        <v>7851676.4494018555</v>
      </c>
      <c r="AS510" s="4">
        <v>7983570.3946075439</v>
      </c>
      <c r="AT510" s="4">
        <v>8115453.9586105347</v>
      </c>
      <c r="AU510" s="4">
        <v>8241373.1391983032</v>
      </c>
      <c r="AV510" s="4">
        <v>8362840.8600692749</v>
      </c>
      <c r="AW510" s="4">
        <v>8486354.3335266113</v>
      </c>
      <c r="AX510" s="4">
        <v>8608174.687461853</v>
      </c>
      <c r="AY510" s="4">
        <v>8729983.0210571289</v>
      </c>
      <c r="AZ510" s="4">
        <v>8851775.2911071777</v>
      </c>
      <c r="BA510" s="4"/>
      <c r="BB510" s="4">
        <v>52219550.804899529</v>
      </c>
      <c r="BC510" s="4">
        <v>7653840.8861083984</v>
      </c>
      <c r="BD510" s="4">
        <v>7785733.6292800903</v>
      </c>
      <c r="BE510" s="4">
        <v>7917623.4220046997</v>
      </c>
      <c r="BF510" s="4">
        <v>8049512.1766090393</v>
      </c>
      <c r="BG510" s="4">
        <v>8178413.5489044189</v>
      </c>
      <c r="BH510" s="4">
        <v>8302106.9996337891</v>
      </c>
      <c r="BI510" s="4">
        <v>8424597.5967979431</v>
      </c>
      <c r="BJ510" s="4">
        <v>8547264.5104942322</v>
      </c>
      <c r="BK510" s="4">
        <v>8669078.854259491</v>
      </c>
      <c r="BL510" s="4">
        <v>8790879.1560821533</v>
      </c>
    </row>
    <row r="511" spans="1:64" x14ac:dyDescent="0.25">
      <c r="A511">
        <v>414</v>
      </c>
      <c r="C511" s="10">
        <v>3.3356060606060605</v>
      </c>
      <c r="D511" s="11">
        <v>3.3000000000000002E-2</v>
      </c>
      <c r="F511" s="1">
        <f t="shared" si="122"/>
        <v>221.93472496247992</v>
      </c>
      <c r="G511" s="1">
        <f t="shared" si="122"/>
        <v>224.69807141961846</v>
      </c>
      <c r="H511" s="1">
        <f t="shared" si="122"/>
        <v>227.41313638204932</v>
      </c>
      <c r="I511" s="1">
        <f t="shared" si="122"/>
        <v>230.26914987103763</v>
      </c>
      <c r="J511" s="1">
        <f t="shared" si="122"/>
        <v>232.92635950374034</v>
      </c>
      <c r="K511" s="1">
        <f t="shared" si="121"/>
        <v>235.56455513609947</v>
      </c>
      <c r="L511" s="1">
        <f t="shared" si="121"/>
        <v>238.19136211023854</v>
      </c>
      <c r="M511" s="1">
        <f t="shared" si="115"/>
        <v>240.85313810545077</v>
      </c>
      <c r="N511" s="1">
        <f t="shared" si="115"/>
        <v>243.45709681538719</v>
      </c>
      <c r="O511" s="1">
        <f t="shared" si="115"/>
        <v>246.01083787646027</v>
      </c>
      <c r="P511" s="1">
        <f t="shared" si="115"/>
        <v>248.44983481281224</v>
      </c>
      <c r="R511" s="1">
        <f t="shared" si="114"/>
        <v>1769.4895793753014</v>
      </c>
      <c r="S511" s="1">
        <f t="shared" si="112"/>
        <v>1992.8059775663505</v>
      </c>
      <c r="T511" s="1">
        <f t="shared" si="112"/>
        <v>2218.8615814671844</v>
      </c>
      <c r="U511" s="1">
        <f t="shared" si="112"/>
        <v>2447.7027245937279</v>
      </c>
      <c r="V511" s="1">
        <f t="shared" si="112"/>
        <v>2679.3004792811171</v>
      </c>
      <c r="W511" s="1">
        <f t="shared" si="112"/>
        <v>2913.5459366010368</v>
      </c>
      <c r="X511" s="1">
        <f t="shared" si="111"/>
        <v>3150.4238952242058</v>
      </c>
      <c r="Y511" s="1">
        <f t="shared" si="111"/>
        <v>3389.9461453320505</v>
      </c>
      <c r="Z511" s="1">
        <f t="shared" si="111"/>
        <v>3632.1012627924692</v>
      </c>
      <c r="AA511" s="1">
        <f t="shared" si="111"/>
        <v>3876.8352301383929</v>
      </c>
      <c r="AB511" s="1">
        <f t="shared" si="111"/>
        <v>4124.0655664830292</v>
      </c>
      <c r="AC511" t="s">
        <v>27</v>
      </c>
      <c r="AD511" s="4">
        <v>544.10946655273438</v>
      </c>
      <c r="AE511" s="4">
        <v>551.23041207449774</v>
      </c>
      <c r="AF511" s="4">
        <v>558.24896676199774</v>
      </c>
      <c r="AG511" s="4">
        <v>565.56648036411832</v>
      </c>
      <c r="AH511" s="4">
        <v>572.46229771205356</v>
      </c>
      <c r="AI511" s="4">
        <v>579.31771850585937</v>
      </c>
      <c r="AJ511" s="4">
        <v>586.1490478515625</v>
      </c>
      <c r="AK511" s="4">
        <v>593.05428641183039</v>
      </c>
      <c r="AL511" s="4">
        <v>599.71674891880582</v>
      </c>
      <c r="AM511" s="4">
        <v>606.24128069196433</v>
      </c>
      <c r="AN511" s="4">
        <v>612.52255684988836</v>
      </c>
      <c r="AP511" s="4">
        <v>9667476.6193656251</v>
      </c>
      <c r="AQ511" s="4">
        <v>9787847.9910385795</v>
      </c>
      <c r="AR511" s="4">
        <v>9906116.2208020687</v>
      </c>
      <c r="AS511" s="4">
        <v>10030524.168382399</v>
      </c>
      <c r="AT511" s="4">
        <v>10146272.21998293</v>
      </c>
      <c r="AU511" s="4">
        <v>10261192.021728493</v>
      </c>
      <c r="AV511" s="4">
        <v>10375615.73352199</v>
      </c>
      <c r="AW511" s="4">
        <v>10491562.695873436</v>
      </c>
      <c r="AX511" s="4">
        <v>10604991.137278266</v>
      </c>
      <c r="AY511" s="4">
        <v>10716232.09789861</v>
      </c>
      <c r="AZ511" s="4">
        <v>10822474.804446101</v>
      </c>
      <c r="BA511" s="4"/>
      <c r="BB511" s="4">
        <v>77078966.077588126</v>
      </c>
      <c r="BC511" s="4">
        <v>9727662.3052021023</v>
      </c>
      <c r="BD511" s="4">
        <v>9846982.1059203241</v>
      </c>
      <c r="BE511" s="4">
        <v>9968320.1945922337</v>
      </c>
      <c r="BF511" s="4">
        <v>10088398.194182664</v>
      </c>
      <c r="BG511" s="4">
        <v>10203732.120855711</v>
      </c>
      <c r="BH511" s="4">
        <v>10318403.877625242</v>
      </c>
      <c r="BI511" s="4">
        <v>10433589.214697713</v>
      </c>
      <c r="BJ511" s="4">
        <v>10548276.916575851</v>
      </c>
      <c r="BK511" s="4">
        <v>10660611.617588438</v>
      </c>
      <c r="BL511" s="4">
        <v>10769353.451172356</v>
      </c>
    </row>
    <row r="512" spans="1:64" x14ac:dyDescent="0.25">
      <c r="A512">
        <v>415</v>
      </c>
      <c r="C512" s="10">
        <v>2.3267045454545454</v>
      </c>
      <c r="D512" s="11">
        <v>3.3000000000000002E-2</v>
      </c>
      <c r="F512" s="1">
        <f t="shared" si="122"/>
        <v>134.59016485844762</v>
      </c>
      <c r="G512" s="1">
        <f t="shared" si="122"/>
        <v>136.33767953194862</v>
      </c>
      <c r="H512" s="1">
        <f t="shared" si="122"/>
        <v>138.08137820377823</v>
      </c>
      <c r="I512" s="1">
        <f t="shared" si="122"/>
        <v>139.82488430038956</v>
      </c>
      <c r="J512" s="1">
        <f t="shared" si="122"/>
        <v>141.56915424283872</v>
      </c>
      <c r="K512" s="1">
        <f t="shared" si="121"/>
        <v>143.2131140133566</v>
      </c>
      <c r="L512" s="1">
        <f t="shared" si="121"/>
        <v>144.77329926057294</v>
      </c>
      <c r="M512" s="1">
        <f t="shared" si="115"/>
        <v>146.32186544434097</v>
      </c>
      <c r="N512" s="1">
        <f t="shared" si="115"/>
        <v>147.81109156490356</v>
      </c>
      <c r="O512" s="1">
        <f t="shared" si="115"/>
        <v>149.2848890753817</v>
      </c>
      <c r="P512" s="1">
        <f t="shared" si="115"/>
        <v>150.75852305830017</v>
      </c>
      <c r="R512" s="1">
        <f t="shared" si="114"/>
        <v>1602.1680696554222</v>
      </c>
      <c r="S512" s="1">
        <f t="shared" si="112"/>
        <v>1737.6319918506204</v>
      </c>
      <c r="T512" s="1">
        <f t="shared" si="112"/>
        <v>1874.8415207184837</v>
      </c>
      <c r="U512" s="1">
        <f t="shared" si="112"/>
        <v>2013.7946519705677</v>
      </c>
      <c r="V512" s="1">
        <f t="shared" si="112"/>
        <v>2154.4916712421818</v>
      </c>
      <c r="W512" s="1">
        <f t="shared" si="112"/>
        <v>2296.8828053702796</v>
      </c>
      <c r="X512" s="1">
        <f t="shared" si="111"/>
        <v>2440.8760120072443</v>
      </c>
      <c r="Y512" s="1">
        <f t="shared" si="111"/>
        <v>2586.4235943597014</v>
      </c>
      <c r="Z512" s="1">
        <f t="shared" si="111"/>
        <v>2733.4900728643238</v>
      </c>
      <c r="AA512" s="1">
        <f t="shared" si="111"/>
        <v>2882.0380631844664</v>
      </c>
      <c r="AB512" s="1">
        <f t="shared" si="111"/>
        <v>3032.0597692513074</v>
      </c>
      <c r="AC512" t="s">
        <v>27</v>
      </c>
      <c r="AD512" s="4">
        <v>472.06983642578126</v>
      </c>
      <c r="AE512" s="4">
        <v>478.3527893066406</v>
      </c>
      <c r="AF512" s="4">
        <v>484.6249938964844</v>
      </c>
      <c r="AG512" s="4">
        <v>490.89609374999998</v>
      </c>
      <c r="AH512" s="4">
        <v>497.17034912109375</v>
      </c>
      <c r="AI512" s="4">
        <v>503.15945434570312</v>
      </c>
      <c r="AJ512" s="4">
        <v>508.93654785156252</v>
      </c>
      <c r="AK512" s="4">
        <v>514.69338989257812</v>
      </c>
      <c r="AL512" s="4">
        <v>520.11350708007808</v>
      </c>
      <c r="AM512" s="4">
        <v>525.44521484375002</v>
      </c>
      <c r="AN512" s="4">
        <v>530.77630615234375</v>
      </c>
      <c r="AP512" s="4">
        <v>5862747.5812339783</v>
      </c>
      <c r="AQ512" s="4">
        <v>5938869.3204116821</v>
      </c>
      <c r="AR512" s="4">
        <v>6014824.8345565796</v>
      </c>
      <c r="AS512" s="4">
        <v>6090771.9601249695</v>
      </c>
      <c r="AT512" s="4">
        <v>6166752.3588180542</v>
      </c>
      <c r="AU512" s="4">
        <v>6238363.246421814</v>
      </c>
      <c r="AV512" s="4">
        <v>6306324.9157905579</v>
      </c>
      <c r="AW512" s="4">
        <v>6373780.4587554932</v>
      </c>
      <c r="AX512" s="4">
        <v>6438651.1485671997</v>
      </c>
      <c r="AY512" s="4">
        <v>6502849.7681236267</v>
      </c>
      <c r="AZ512" s="4">
        <v>6567041.2644195557</v>
      </c>
      <c r="BA512" s="4"/>
      <c r="BB512" s="4">
        <v>69790441.114190191</v>
      </c>
      <c r="BC512" s="4">
        <v>5900808.4508228302</v>
      </c>
      <c r="BD512" s="4">
        <v>5976847.0774841309</v>
      </c>
      <c r="BE512" s="4">
        <v>6052798.3973407745</v>
      </c>
      <c r="BF512" s="4">
        <v>6128762.1594715118</v>
      </c>
      <c r="BG512" s="4">
        <v>6202557.8026199341</v>
      </c>
      <c r="BH512" s="4">
        <v>6272344.0811061859</v>
      </c>
      <c r="BI512" s="4">
        <v>6340052.6872730255</v>
      </c>
      <c r="BJ512" s="4">
        <v>6406215.8036613464</v>
      </c>
      <c r="BK512" s="4">
        <v>6470750.4583454132</v>
      </c>
      <c r="BL512" s="4">
        <v>6534945.5162715912</v>
      </c>
    </row>
    <row r="513" spans="1:64" x14ac:dyDescent="0.25">
      <c r="A513">
        <v>416</v>
      </c>
      <c r="C513" s="10">
        <v>3.2933712121212122</v>
      </c>
      <c r="D513" s="11">
        <v>3.3000000000000002E-2</v>
      </c>
      <c r="F513" s="1">
        <f t="shared" si="122"/>
        <v>224.07887672143769</v>
      </c>
      <c r="G513" s="1">
        <f t="shared" si="122"/>
        <v>226.93718314613639</v>
      </c>
      <c r="H513" s="1">
        <f t="shared" si="122"/>
        <v>229.49209225504967</v>
      </c>
      <c r="I513" s="1">
        <f t="shared" si="122"/>
        <v>231.98570404445428</v>
      </c>
      <c r="J513" s="1">
        <f t="shared" si="122"/>
        <v>234.45843297951728</v>
      </c>
      <c r="K513" s="1">
        <f t="shared" si="121"/>
        <v>236.84397066785536</v>
      </c>
      <c r="L513" s="1">
        <f t="shared" si="121"/>
        <v>239.10380210081453</v>
      </c>
      <c r="M513" s="1">
        <f t="shared" si="115"/>
        <v>241.36856542032655</v>
      </c>
      <c r="N513" s="1">
        <f t="shared" si="115"/>
        <v>243.42616717001624</v>
      </c>
      <c r="O513" s="1">
        <f t="shared" si="115"/>
        <v>245.42467866511407</v>
      </c>
      <c r="P513" s="1">
        <f t="shared" si="115"/>
        <v>247.41899226994926</v>
      </c>
      <c r="R513" s="1">
        <f t="shared" si="114"/>
        <v>1822.2290653521827</v>
      </c>
      <c r="S513" s="1">
        <f t="shared" si="112"/>
        <v>2047.7370952859696</v>
      </c>
      <c r="T513" s="1">
        <f t="shared" si="112"/>
        <v>2275.9517329865625</v>
      </c>
      <c r="U513" s="1">
        <f t="shared" si="112"/>
        <v>2506.6906311363146</v>
      </c>
      <c r="V513" s="1">
        <f t="shared" si="112"/>
        <v>2739.9126996483005</v>
      </c>
      <c r="W513" s="1">
        <f t="shared" si="112"/>
        <v>2975.5639014719868</v>
      </c>
      <c r="X513" s="1">
        <f t="shared" si="111"/>
        <v>3213.5377878563218</v>
      </c>
      <c r="Y513" s="1">
        <f t="shared" si="111"/>
        <v>3453.7739716168921</v>
      </c>
      <c r="Z513" s="1">
        <f t="shared" si="111"/>
        <v>3696.1713379120633</v>
      </c>
      <c r="AA513" s="1">
        <f t="shared" si="111"/>
        <v>3940.5967608296287</v>
      </c>
      <c r="AB513" s="1">
        <f t="shared" si="111"/>
        <v>4187.01859629716</v>
      </c>
      <c r="AC513" t="s">
        <v>27</v>
      </c>
      <c r="AD513" s="4">
        <v>546.79590715680808</v>
      </c>
      <c r="AE513" s="4">
        <v>553.72954886300226</v>
      </c>
      <c r="AF513" s="4">
        <v>560.01174490792414</v>
      </c>
      <c r="AG513" s="4">
        <v>566.16232735770086</v>
      </c>
      <c r="AH513" s="4">
        <v>572.26806640625</v>
      </c>
      <c r="AI513" s="4">
        <v>578.18664114815851</v>
      </c>
      <c r="AJ513" s="4">
        <v>583.85365949358254</v>
      </c>
      <c r="AK513" s="4">
        <v>589.54029628208707</v>
      </c>
      <c r="AL513" s="4">
        <v>594.78193446568082</v>
      </c>
      <c r="AM513" s="4">
        <v>599.86880929129461</v>
      </c>
      <c r="AN513" s="4">
        <v>604.93657575334817</v>
      </c>
      <c r="AP513" s="4">
        <v>9760875.8699858263</v>
      </c>
      <c r="AQ513" s="4">
        <v>9885383.6978457011</v>
      </c>
      <c r="AR513" s="4">
        <v>9996675.538629964</v>
      </c>
      <c r="AS513" s="4">
        <v>10105297.268176429</v>
      </c>
      <c r="AT513" s="4">
        <v>10213009.340587772</v>
      </c>
      <c r="AU513" s="4">
        <v>10316923.362291779</v>
      </c>
      <c r="AV513" s="4">
        <v>10415361.619511481</v>
      </c>
      <c r="AW513" s="4">
        <v>10514014.709709425</v>
      </c>
      <c r="AX513" s="4">
        <v>10603643.841925908</v>
      </c>
      <c r="AY513" s="4">
        <v>10690699.002652369</v>
      </c>
      <c r="AZ513" s="4">
        <v>10777571.30327899</v>
      </c>
      <c r="BA513" s="4"/>
      <c r="BB513" s="4">
        <v>79376298.086741075</v>
      </c>
      <c r="BC513" s="4">
        <v>9823129.7839157637</v>
      </c>
      <c r="BD513" s="4">
        <v>9941029.6182378326</v>
      </c>
      <c r="BE513" s="4">
        <v>10050986.403403196</v>
      </c>
      <c r="BF513" s="4">
        <v>10159153.304382101</v>
      </c>
      <c r="BG513" s="4">
        <v>10264966.351439776</v>
      </c>
      <c r="BH513" s="4">
        <v>10366142.49090163</v>
      </c>
      <c r="BI513" s="4">
        <v>10464688.164610453</v>
      </c>
      <c r="BJ513" s="4">
        <v>10558829.275817666</v>
      </c>
      <c r="BK513" s="4">
        <v>10647171.422289139</v>
      </c>
      <c r="BL513" s="4">
        <v>10734135.15296568</v>
      </c>
    </row>
    <row r="514" spans="1:64" x14ac:dyDescent="0.25">
      <c r="A514">
        <v>417</v>
      </c>
      <c r="C514" s="10">
        <v>2.4083333333333332</v>
      </c>
      <c r="D514" s="11">
        <v>3.3000000000000002E-2</v>
      </c>
      <c r="F514" s="1">
        <f t="shared" si="122"/>
        <v>138.18625081765532</v>
      </c>
      <c r="G514" s="1">
        <f t="shared" si="122"/>
        <v>139.68295248782997</v>
      </c>
      <c r="H514" s="1">
        <f t="shared" si="122"/>
        <v>141.18845146641587</v>
      </c>
      <c r="I514" s="1">
        <f t="shared" si="122"/>
        <v>142.69447828350644</v>
      </c>
      <c r="J514" s="1">
        <f t="shared" si="122"/>
        <v>144.1851610357111</v>
      </c>
      <c r="K514" s="1">
        <f t="shared" si="121"/>
        <v>145.62093856117943</v>
      </c>
      <c r="L514" s="1">
        <f t="shared" si="121"/>
        <v>147.05693657614967</v>
      </c>
      <c r="M514" s="1">
        <f t="shared" si="115"/>
        <v>148.49284216370245</v>
      </c>
      <c r="N514" s="1">
        <f t="shared" si="115"/>
        <v>149.92856066925359</v>
      </c>
      <c r="O514" s="1">
        <f t="shared" si="115"/>
        <v>151.34990949534406</v>
      </c>
      <c r="P514" s="1">
        <f t="shared" si="115"/>
        <v>152.76599107222123</v>
      </c>
      <c r="R514" s="1">
        <f t="shared" si="114"/>
        <v>1649.0790029819566</v>
      </c>
      <c r="S514" s="1">
        <f t="shared" si="112"/>
        <v>1788.0136046346993</v>
      </c>
      <c r="T514" s="1">
        <f t="shared" si="112"/>
        <v>1928.4493066118221</v>
      </c>
      <c r="U514" s="1">
        <f t="shared" si="112"/>
        <v>2070.3907714867833</v>
      </c>
      <c r="V514" s="1">
        <f t="shared" si="112"/>
        <v>2213.8305911463922</v>
      </c>
      <c r="W514" s="1">
        <f t="shared" si="112"/>
        <v>2358.7336409448376</v>
      </c>
      <c r="X514" s="1">
        <f t="shared" ref="X514:AB580" si="124">BH514/43560+W514</f>
        <v>2505.0725785135023</v>
      </c>
      <c r="Y514" s="1">
        <f t="shared" si="124"/>
        <v>2652.8474678834282</v>
      </c>
      <c r="Z514" s="1">
        <f t="shared" si="124"/>
        <v>2802.0581692999062</v>
      </c>
      <c r="AA514" s="1">
        <f t="shared" si="124"/>
        <v>2952.6974043822051</v>
      </c>
      <c r="AB514" s="1">
        <f t="shared" si="124"/>
        <v>3104.7553546659879</v>
      </c>
      <c r="AC514" t="s">
        <v>27</v>
      </c>
      <c r="AD514" s="4">
        <v>473.96511840820312</v>
      </c>
      <c r="AE514" s="4">
        <v>479.0716613769531</v>
      </c>
      <c r="AF514" s="4">
        <v>484.208251953125</v>
      </c>
      <c r="AG514" s="4">
        <v>489.34628906249998</v>
      </c>
      <c r="AH514" s="4">
        <v>494.44232788085935</v>
      </c>
      <c r="AI514" s="4">
        <v>499.38777465820311</v>
      </c>
      <c r="AJ514" s="4">
        <v>504.33381958007811</v>
      </c>
      <c r="AK514" s="4">
        <v>509.27937011718751</v>
      </c>
      <c r="AL514" s="4">
        <v>514.22421264648438</v>
      </c>
      <c r="AM514" s="4">
        <v>519.0911865234375</v>
      </c>
      <c r="AN514" s="4">
        <v>523.9293090820313</v>
      </c>
      <c r="AP514" s="4">
        <v>6019393.0856170654</v>
      </c>
      <c r="AQ514" s="4">
        <v>6084589.410369873</v>
      </c>
      <c r="AR514" s="4">
        <v>6150168.9458770752</v>
      </c>
      <c r="AS514" s="4">
        <v>6215771.474029541</v>
      </c>
      <c r="AT514" s="4">
        <v>6280705.6147155762</v>
      </c>
      <c r="AU514" s="4">
        <v>6343248.0837249756</v>
      </c>
      <c r="AV514" s="4">
        <v>6405800.1572570801</v>
      </c>
      <c r="AW514" s="4">
        <v>6468348.2046508789</v>
      </c>
      <c r="AX514" s="4">
        <v>6530888.1027526855</v>
      </c>
      <c r="AY514" s="4">
        <v>6592802.0576171875</v>
      </c>
      <c r="AZ514" s="4">
        <v>6654486.571105957</v>
      </c>
      <c r="BA514" s="4"/>
      <c r="BB514" s="4">
        <v>71833881.369894028</v>
      </c>
      <c r="BC514" s="4">
        <v>6051991.2479934692</v>
      </c>
      <c r="BD514" s="4">
        <v>6117379.1781234741</v>
      </c>
      <c r="BE514" s="4">
        <v>6182970.2099533081</v>
      </c>
      <c r="BF514" s="4">
        <v>6248238.5443725586</v>
      </c>
      <c r="BG514" s="4">
        <v>6311976.8492202759</v>
      </c>
      <c r="BH514" s="4">
        <v>6374524.1204910278</v>
      </c>
      <c r="BI514" s="4">
        <v>6437074.1809539795</v>
      </c>
      <c r="BJ514" s="4">
        <v>6499618.1537017822</v>
      </c>
      <c r="BK514" s="4">
        <v>6561845.0801849365</v>
      </c>
      <c r="BL514" s="4">
        <v>6623644.3143615723</v>
      </c>
    </row>
    <row r="515" spans="1:64" x14ac:dyDescent="0.25">
      <c r="A515">
        <v>418</v>
      </c>
      <c r="C515" s="10">
        <v>3.0392045454545453</v>
      </c>
      <c r="D515" s="11">
        <v>3.3000000000000002E-2</v>
      </c>
      <c r="F515" s="1">
        <f t="shared" si="122"/>
        <v>180.08670112252562</v>
      </c>
      <c r="G515" s="1">
        <f t="shared" si="122"/>
        <v>181.88543808834612</v>
      </c>
      <c r="H515" s="1">
        <f t="shared" si="122"/>
        <v>183.69143665776107</v>
      </c>
      <c r="I515" s="1">
        <f t="shared" si="122"/>
        <v>185.63291271041575</v>
      </c>
      <c r="J515" s="1">
        <f t="shared" si="122"/>
        <v>187.68828379733503</v>
      </c>
      <c r="K515" s="1">
        <f t="shared" si="121"/>
        <v>189.91140439162243</v>
      </c>
      <c r="L515" s="1">
        <f t="shared" si="121"/>
        <v>192.13519765155047</v>
      </c>
      <c r="M515" s="1">
        <f t="shared" si="115"/>
        <v>194.35878854967018</v>
      </c>
      <c r="N515" s="1">
        <f t="shared" si="115"/>
        <v>196.58246376521004</v>
      </c>
      <c r="O515" s="1">
        <f t="shared" si="115"/>
        <v>198.61001291406384</v>
      </c>
      <c r="P515" s="1">
        <f t="shared" si="115"/>
        <v>200.48422052893099</v>
      </c>
      <c r="R515" s="1">
        <f t="shared" si="114"/>
        <v>2116.7080340736534</v>
      </c>
      <c r="S515" s="1">
        <f t="shared" ref="S515:AB577" si="125">BC515/43560+R515</f>
        <v>2297.6941036790895</v>
      </c>
      <c r="T515" s="1">
        <f t="shared" si="125"/>
        <v>2480.482541052143</v>
      </c>
      <c r="U515" s="1">
        <f t="shared" si="125"/>
        <v>2665.1447157362313</v>
      </c>
      <c r="V515" s="1">
        <f t="shared" si="125"/>
        <v>2851.8053139901067</v>
      </c>
      <c r="W515" s="1">
        <f t="shared" si="125"/>
        <v>3040.6051580845856</v>
      </c>
      <c r="X515" s="1">
        <f t="shared" si="124"/>
        <v>3231.6284591061722</v>
      </c>
      <c r="Y515" s="1">
        <f t="shared" si="124"/>
        <v>3424.8754522067825</v>
      </c>
      <c r="Z515" s="1">
        <f t="shared" si="124"/>
        <v>3620.3460783642226</v>
      </c>
      <c r="AA515" s="1">
        <f t="shared" si="124"/>
        <v>3817.9423167038594</v>
      </c>
      <c r="AB515" s="1">
        <f t="shared" si="124"/>
        <v>4017.4894334253568</v>
      </c>
      <c r="AC515" t="s">
        <v>27</v>
      </c>
      <c r="AD515" s="4">
        <v>491.44817679268971</v>
      </c>
      <c r="AE515" s="4">
        <v>496.37225777762279</v>
      </c>
      <c r="AF515" s="4">
        <v>501.31743512834822</v>
      </c>
      <c r="AG515" s="4">
        <v>506.5780247279576</v>
      </c>
      <c r="AH515" s="4">
        <v>512.10299682617187</v>
      </c>
      <c r="AI515" s="4">
        <v>518.01841517857144</v>
      </c>
      <c r="AJ515" s="4">
        <v>523.93635341099332</v>
      </c>
      <c r="AK515" s="4">
        <v>529.85304478236606</v>
      </c>
      <c r="AL515" s="4">
        <v>535.76972743443082</v>
      </c>
      <c r="AM515" s="4">
        <v>541.23024204799106</v>
      </c>
      <c r="AN515" s="4">
        <v>546.33399309430808</v>
      </c>
      <c r="AP515" s="4">
        <v>7844576.7008972168</v>
      </c>
      <c r="AQ515" s="4">
        <v>7922929.6831283569</v>
      </c>
      <c r="AR515" s="4">
        <v>8001598.9808120728</v>
      </c>
      <c r="AS515" s="4">
        <v>8086169.6776657104</v>
      </c>
      <c r="AT515" s="4">
        <v>8175701.6422119141</v>
      </c>
      <c r="AU515" s="4">
        <v>8272540.7752990723</v>
      </c>
      <c r="AV515" s="4">
        <v>8369409.2097015381</v>
      </c>
      <c r="AW515" s="4">
        <v>8466268.8292236328</v>
      </c>
      <c r="AX515" s="4">
        <v>8563132.1216125488</v>
      </c>
      <c r="AY515" s="4">
        <v>8651452.1625366211</v>
      </c>
      <c r="AZ515" s="4">
        <v>8733092.6462402344</v>
      </c>
      <c r="BA515" s="4"/>
      <c r="BB515" s="4">
        <v>92203801.964248344</v>
      </c>
      <c r="BC515" s="4">
        <v>7883753.1920127869</v>
      </c>
      <c r="BD515" s="4">
        <v>7962264.3319702148</v>
      </c>
      <c r="BE515" s="4">
        <v>8043884.3292388916</v>
      </c>
      <c r="BF515" s="4">
        <v>8130935.6599388123</v>
      </c>
      <c r="BG515" s="4">
        <v>8224121.2087554932</v>
      </c>
      <c r="BH515" s="4">
        <v>8320974.9925003052</v>
      </c>
      <c r="BI515" s="4">
        <v>8417839.0194625854</v>
      </c>
      <c r="BJ515" s="4">
        <v>8514700.4754180908</v>
      </c>
      <c r="BK515" s="4">
        <v>8607292.142074585</v>
      </c>
      <c r="BL515" s="4">
        <v>8692272.4043884277</v>
      </c>
    </row>
    <row r="516" spans="1:64" x14ac:dyDescent="0.25">
      <c r="A516">
        <v>419</v>
      </c>
      <c r="C516" s="10">
        <v>1.5668560606060606</v>
      </c>
      <c r="D516" s="11">
        <v>2.8000000000000001E-2</v>
      </c>
      <c r="F516" s="1">
        <f t="shared" si="122"/>
        <v>93.735012366204657</v>
      </c>
      <c r="G516" s="1">
        <f t="shared" si="122"/>
        <v>94.667112511248632</v>
      </c>
      <c r="H516" s="1">
        <f t="shared" si="122"/>
        <v>95.629593618338646</v>
      </c>
      <c r="I516" s="1">
        <f t="shared" si="122"/>
        <v>96.592080521386521</v>
      </c>
      <c r="J516" s="1">
        <f t="shared" si="122"/>
        <v>97.554564526455465</v>
      </c>
      <c r="K516" s="1">
        <f t="shared" si="121"/>
        <v>98.501076320686721</v>
      </c>
      <c r="L516" s="1">
        <f t="shared" si="121"/>
        <v>99.448234364217967</v>
      </c>
      <c r="M516" s="1">
        <f t="shared" si="115"/>
        <v>100.41669110384855</v>
      </c>
      <c r="N516" s="1">
        <f t="shared" si="115"/>
        <v>101.38515219044751</v>
      </c>
      <c r="O516" s="1">
        <f t="shared" si="115"/>
        <v>102.35361037906755</v>
      </c>
      <c r="P516" s="1">
        <f t="shared" si="115"/>
        <v>103.32206566970868</v>
      </c>
      <c r="R516" s="1">
        <f t="shared" si="114"/>
        <v>897.17732503717241</v>
      </c>
      <c r="S516" s="1">
        <f t="shared" si="125"/>
        <v>991.37838747589899</v>
      </c>
      <c r="T516" s="1">
        <f t="shared" si="125"/>
        <v>1086.5267405406926</v>
      </c>
      <c r="U516" s="1">
        <f t="shared" si="125"/>
        <v>1182.6375776105551</v>
      </c>
      <c r="V516" s="1">
        <f t="shared" si="125"/>
        <v>1279.7109001344761</v>
      </c>
      <c r="W516" s="1">
        <f t="shared" si="125"/>
        <v>1377.7387205580471</v>
      </c>
      <c r="X516" s="1">
        <f t="shared" si="124"/>
        <v>1476.7133759004994</v>
      </c>
      <c r="Y516" s="1">
        <f t="shared" si="124"/>
        <v>1576.6458386345325</v>
      </c>
      <c r="Z516" s="1">
        <f t="shared" si="124"/>
        <v>1677.5467602816805</v>
      </c>
      <c r="AA516" s="1">
        <f t="shared" si="124"/>
        <v>1779.416141566438</v>
      </c>
      <c r="AB516" s="1">
        <f t="shared" si="124"/>
        <v>1882.253979590826</v>
      </c>
      <c r="AC516" t="s">
        <v>27</v>
      </c>
      <c r="AD516" s="4">
        <v>483.45145670572919</v>
      </c>
      <c r="AE516" s="4">
        <v>488.56443277994794</v>
      </c>
      <c r="AF516" s="4">
        <v>493.78404744466144</v>
      </c>
      <c r="AG516" s="4">
        <v>499.00368245442706</v>
      </c>
      <c r="AH516" s="4">
        <v>504.22331746419269</v>
      </c>
      <c r="AI516" s="4">
        <v>509.33151245117188</v>
      </c>
      <c r="AJ516" s="4">
        <v>514.43936157226562</v>
      </c>
      <c r="AK516" s="4">
        <v>519.66841634114587</v>
      </c>
      <c r="AL516" s="4">
        <v>524.89748128255212</v>
      </c>
      <c r="AM516" s="4">
        <v>530.12654622395837</v>
      </c>
      <c r="AN516" s="4">
        <v>535.3555908203125</v>
      </c>
      <c r="AP516" s="4">
        <v>4083097.138671875</v>
      </c>
      <c r="AQ516" s="4">
        <v>4123699.4209899902</v>
      </c>
      <c r="AR516" s="4">
        <v>4165625.0980148315</v>
      </c>
      <c r="AS516" s="4">
        <v>4207551.0275115967</v>
      </c>
      <c r="AT516" s="4">
        <v>4249476.8307723999</v>
      </c>
      <c r="AU516" s="4">
        <v>4290706.8845291138</v>
      </c>
      <c r="AV516" s="4">
        <v>4331965.0889053345</v>
      </c>
      <c r="AW516" s="4">
        <v>4374151.0644836426</v>
      </c>
      <c r="AX516" s="4">
        <v>4416337.2294158936</v>
      </c>
      <c r="AY516" s="4">
        <v>4458523.2681121826</v>
      </c>
      <c r="AZ516" s="4">
        <v>4500709.1805725098</v>
      </c>
      <c r="BA516" s="4"/>
      <c r="BB516" s="4">
        <v>39081044.27861923</v>
      </c>
      <c r="BC516" s="4">
        <v>4103398.2798309326</v>
      </c>
      <c r="BD516" s="4">
        <v>4144662.2595024109</v>
      </c>
      <c r="BE516" s="4">
        <v>4186588.0627632141</v>
      </c>
      <c r="BF516" s="4">
        <v>4228513.9291419983</v>
      </c>
      <c r="BG516" s="4">
        <v>4270091.8576507568</v>
      </c>
      <c r="BH516" s="4">
        <v>4311335.9867172241</v>
      </c>
      <c r="BI516" s="4">
        <v>4353058.0766944885</v>
      </c>
      <c r="BJ516" s="4">
        <v>4395244.1469497681</v>
      </c>
      <c r="BK516" s="4">
        <v>4437430.2487640381</v>
      </c>
      <c r="BL516" s="4">
        <v>4479616.2243423462</v>
      </c>
    </row>
    <row r="517" spans="1:64" x14ac:dyDescent="0.25">
      <c r="A517">
        <v>420</v>
      </c>
      <c r="C517" s="10">
        <v>2.7981060606060608</v>
      </c>
      <c r="D517" s="11">
        <v>2.8000000000000001E-2</v>
      </c>
      <c r="F517" s="1">
        <f t="shared" si="122"/>
        <v>108.36146007621912</v>
      </c>
      <c r="G517" s="1">
        <f t="shared" si="122"/>
        <v>109.57838743891161</v>
      </c>
      <c r="H517" s="1">
        <f t="shared" si="122"/>
        <v>110.79547782158829</v>
      </c>
      <c r="I517" s="1">
        <f t="shared" si="122"/>
        <v>112.21929306997083</v>
      </c>
      <c r="J517" s="1">
        <f t="shared" si="122"/>
        <v>113.9519574413177</v>
      </c>
      <c r="K517" s="1">
        <f t="shared" si="121"/>
        <v>115.94384428852736</v>
      </c>
      <c r="L517" s="1">
        <f t="shared" si="121"/>
        <v>118.00400287008154</v>
      </c>
      <c r="M517" s="1">
        <f t="shared" si="115"/>
        <v>120.06459358397484</v>
      </c>
      <c r="N517" s="1">
        <f t="shared" si="115"/>
        <v>121.71943531999685</v>
      </c>
      <c r="O517" s="1">
        <f t="shared" si="115"/>
        <v>123.02583219022024</v>
      </c>
      <c r="P517" s="1">
        <f t="shared" si="115"/>
        <v>124.15249564641107</v>
      </c>
      <c r="R517" s="1">
        <f t="shared" si="114"/>
        <v>1153.2108291100117</v>
      </c>
      <c r="S517" s="1">
        <f t="shared" si="125"/>
        <v>1262.180752867577</v>
      </c>
      <c r="T517" s="1">
        <f t="shared" si="125"/>
        <v>1372.3676854978269</v>
      </c>
      <c r="U517" s="1">
        <f t="shared" si="125"/>
        <v>1483.8750709436065</v>
      </c>
      <c r="V517" s="1">
        <f t="shared" si="125"/>
        <v>1596.9606961992508</v>
      </c>
      <c r="W517" s="1">
        <f t="shared" si="125"/>
        <v>1711.9085970641734</v>
      </c>
      <c r="X517" s="1">
        <f t="shared" si="124"/>
        <v>1828.8825206434778</v>
      </c>
      <c r="Y517" s="1">
        <f t="shared" si="124"/>
        <v>1947.9168188705059</v>
      </c>
      <c r="Z517" s="1">
        <f t="shared" si="124"/>
        <v>2068.8088333224919</v>
      </c>
      <c r="AA517" s="1">
        <f t="shared" si="124"/>
        <v>2191.1814670776002</v>
      </c>
      <c r="AB517" s="1">
        <f t="shared" si="124"/>
        <v>2314.7706309959158</v>
      </c>
      <c r="AC517" t="s">
        <v>27</v>
      </c>
      <c r="AD517" s="4">
        <v>324.03221435546874</v>
      </c>
      <c r="AE517" s="4">
        <v>327.58343505859375</v>
      </c>
      <c r="AF517" s="4">
        <v>331.13504028320312</v>
      </c>
      <c r="AG517" s="4">
        <v>335.17425537109375</v>
      </c>
      <c r="AH517" s="4">
        <v>339.94196777343751</v>
      </c>
      <c r="AI517" s="4">
        <v>345.32783203125001</v>
      </c>
      <c r="AJ517" s="4">
        <v>350.97219848632812</v>
      </c>
      <c r="AK517" s="4">
        <v>356.61825561523437</v>
      </c>
      <c r="AL517" s="4">
        <v>361.30732421875001</v>
      </c>
      <c r="AM517" s="4">
        <v>365.17484741210939</v>
      </c>
      <c r="AN517" s="4">
        <v>368.562744140625</v>
      </c>
      <c r="AP517" s="4">
        <v>4720225.200920105</v>
      </c>
      <c r="AQ517" s="4">
        <v>4773234.5568389893</v>
      </c>
      <c r="AR517" s="4">
        <v>4826251.0139083862</v>
      </c>
      <c r="AS517" s="4">
        <v>4888272.4061279297</v>
      </c>
      <c r="AT517" s="4">
        <v>4963747.2661437988</v>
      </c>
      <c r="AU517" s="4">
        <v>5050513.857208252</v>
      </c>
      <c r="AV517" s="4">
        <v>5140254.365020752</v>
      </c>
      <c r="AW517" s="4">
        <v>5230013.6965179443</v>
      </c>
      <c r="AX517" s="4">
        <v>5302098.6025390625</v>
      </c>
      <c r="AY517" s="4">
        <v>5359005.2502059937</v>
      </c>
      <c r="AZ517" s="4">
        <v>5408082.710357666</v>
      </c>
      <c r="BA517" s="4"/>
      <c r="BB517" s="4">
        <v>50233863.71603211</v>
      </c>
      <c r="BC517" s="4">
        <v>4746729.8788795471</v>
      </c>
      <c r="BD517" s="4">
        <v>4799742.7853736877</v>
      </c>
      <c r="BE517" s="4">
        <v>4857261.710018158</v>
      </c>
      <c r="BF517" s="4">
        <v>4926009.8361358643</v>
      </c>
      <c r="BG517" s="4">
        <v>5007130.5616760254</v>
      </c>
      <c r="BH517" s="4">
        <v>5095384.111114502</v>
      </c>
      <c r="BI517" s="4">
        <v>5185134.0307693481</v>
      </c>
      <c r="BJ517" s="4">
        <v>5266056.1495285034</v>
      </c>
      <c r="BK517" s="4">
        <v>5330551.9263725281</v>
      </c>
      <c r="BL517" s="4">
        <v>5383543.9802818298</v>
      </c>
    </row>
    <row r="518" spans="1:64" x14ac:dyDescent="0.25">
      <c r="A518">
        <v>421</v>
      </c>
      <c r="C518" s="10">
        <v>2.5017045454545452</v>
      </c>
      <c r="D518" s="11">
        <v>2.8000000000000001E-2</v>
      </c>
      <c r="F518" s="1">
        <f t="shared" si="122"/>
        <v>106.66651014927005</v>
      </c>
      <c r="G518" s="1">
        <f t="shared" si="122"/>
        <v>107.81216578102637</v>
      </c>
      <c r="H518" s="1">
        <f t="shared" si="122"/>
        <v>109.04804383401371</v>
      </c>
      <c r="I518" s="1">
        <f t="shared" si="122"/>
        <v>110.35999485625381</v>
      </c>
      <c r="J518" s="1">
        <f t="shared" si="122"/>
        <v>111.65231918198346</v>
      </c>
      <c r="K518" s="1">
        <f t="shared" si="121"/>
        <v>112.94758282732373</v>
      </c>
      <c r="L518" s="1">
        <f t="shared" si="121"/>
        <v>114.13403265246346</v>
      </c>
      <c r="M518" s="1">
        <f t="shared" si="115"/>
        <v>115.2177080858509</v>
      </c>
      <c r="N518" s="1">
        <f t="shared" si="115"/>
        <v>116.30928879677428</v>
      </c>
      <c r="O518" s="1">
        <f t="shared" si="115"/>
        <v>117.40506969246982</v>
      </c>
      <c r="P518" s="1">
        <f t="shared" si="115"/>
        <v>118.48074383748792</v>
      </c>
      <c r="R518" s="1">
        <f t="shared" si="114"/>
        <v>1137.6850530015076</v>
      </c>
      <c r="S518" s="1">
        <f t="shared" si="125"/>
        <v>1244.9243909666559</v>
      </c>
      <c r="T518" s="1">
        <f t="shared" si="125"/>
        <v>1353.354495774176</v>
      </c>
      <c r="U518" s="1">
        <f t="shared" si="125"/>
        <v>1463.0585151193097</v>
      </c>
      <c r="V518" s="1">
        <f t="shared" si="125"/>
        <v>1574.0646721384283</v>
      </c>
      <c r="W518" s="1">
        <f t="shared" si="125"/>
        <v>1686.3646231430819</v>
      </c>
      <c r="X518" s="1">
        <f t="shared" si="124"/>
        <v>1799.9054308829755</v>
      </c>
      <c r="Y518" s="1">
        <f t="shared" si="124"/>
        <v>1914.5813012521326</v>
      </c>
      <c r="Z518" s="1">
        <f t="shared" si="124"/>
        <v>2030.3447996934451</v>
      </c>
      <c r="AA518" s="1">
        <f t="shared" si="124"/>
        <v>2147.201978938067</v>
      </c>
      <c r="AB518" s="1">
        <f t="shared" si="124"/>
        <v>2265.1448857030459</v>
      </c>
      <c r="AC518" t="s">
        <v>27</v>
      </c>
      <c r="AD518" s="4">
        <v>351.3293395996094</v>
      </c>
      <c r="AE518" s="4">
        <v>355.00942993164062</v>
      </c>
      <c r="AF518" s="4">
        <v>358.92770996093748</v>
      </c>
      <c r="AG518" s="4">
        <v>363.04643554687499</v>
      </c>
      <c r="AH518" s="4">
        <v>367.11344604492189</v>
      </c>
      <c r="AI518" s="4">
        <v>371.19609374999999</v>
      </c>
      <c r="AJ518" s="4">
        <v>375.08894042968751</v>
      </c>
      <c r="AK518" s="4">
        <v>378.7105651855469</v>
      </c>
      <c r="AL518" s="4">
        <v>382.37421264648435</v>
      </c>
      <c r="AM518" s="4">
        <v>386.06069946289062</v>
      </c>
      <c r="AN518" s="4">
        <v>389.6378234863281</v>
      </c>
      <c r="AP518" s="4">
        <v>4646393.1821022034</v>
      </c>
      <c r="AQ518" s="4">
        <v>4696297.9414215088</v>
      </c>
      <c r="AR518" s="4">
        <v>4750132.7894096375</v>
      </c>
      <c r="AS518" s="4">
        <v>4807281.3759384155</v>
      </c>
      <c r="AT518" s="4">
        <v>4863575.0235671997</v>
      </c>
      <c r="AU518" s="4">
        <v>4919996.7079582214</v>
      </c>
      <c r="AV518" s="4">
        <v>4971678.4623413086</v>
      </c>
      <c r="AW518" s="4">
        <v>5018883.3642196655</v>
      </c>
      <c r="AX518" s="4">
        <v>5066432.6199874878</v>
      </c>
      <c r="AY518" s="4">
        <v>5114164.8358039856</v>
      </c>
      <c r="AZ518" s="4">
        <v>5161021.2015609741</v>
      </c>
      <c r="BA518" s="4"/>
      <c r="BB518" s="4">
        <v>49557560.908745669</v>
      </c>
      <c r="BC518" s="4">
        <v>4671345.5617618561</v>
      </c>
      <c r="BD518" s="4">
        <v>4723215.3654155731</v>
      </c>
      <c r="BE518" s="4">
        <v>4778707.0826740265</v>
      </c>
      <c r="BF518" s="4">
        <v>4835428.1997528076</v>
      </c>
      <c r="BG518" s="4">
        <v>4891785.8657627106</v>
      </c>
      <c r="BH518" s="4">
        <v>4945837.585149765</v>
      </c>
      <c r="BI518" s="4">
        <v>4995280.9132804871</v>
      </c>
      <c r="BJ518" s="4">
        <v>5042657.9921035767</v>
      </c>
      <c r="BK518" s="4">
        <v>5090298.7278957367</v>
      </c>
      <c r="BL518" s="4">
        <v>5137593.0186824799</v>
      </c>
    </row>
    <row r="519" spans="1:64" x14ac:dyDescent="0.25">
      <c r="A519">
        <v>422</v>
      </c>
      <c r="C519" s="10">
        <v>1.0070075757575758</v>
      </c>
      <c r="D519" s="11">
        <v>2.1999999999999999E-2</v>
      </c>
      <c r="F519" s="1">
        <f t="shared" si="122"/>
        <v>43.969341421696548</v>
      </c>
      <c r="G519" s="1">
        <f t="shared" si="122"/>
        <v>44.616412217776855</v>
      </c>
      <c r="H519" s="1">
        <f t="shared" si="122"/>
        <v>45.274234358907513</v>
      </c>
      <c r="I519" s="1">
        <f t="shared" si="122"/>
        <v>45.951364220863532</v>
      </c>
      <c r="J519" s="1">
        <f t="shared" si="122"/>
        <v>46.628654258770062</v>
      </c>
      <c r="K519" s="1">
        <f t="shared" si="121"/>
        <v>47.30586141493476</v>
      </c>
      <c r="L519" s="1">
        <f t="shared" si="121"/>
        <v>47.909832774005537</v>
      </c>
      <c r="M519" s="1">
        <f t="shared" si="115"/>
        <v>48.490851478121279</v>
      </c>
      <c r="N519" s="1">
        <f t="shared" si="115"/>
        <v>48.983812522187598</v>
      </c>
      <c r="O519" s="1">
        <f t="shared" si="115"/>
        <v>49.476781947553647</v>
      </c>
      <c r="P519" s="1">
        <f t="shared" si="115"/>
        <v>49.969750441664175</v>
      </c>
      <c r="R519" s="1">
        <f t="shared" si="114"/>
        <v>549.31335434191772</v>
      </c>
      <c r="S519" s="1">
        <f t="shared" si="125"/>
        <v>593.60623116165448</v>
      </c>
      <c r="T519" s="1">
        <f t="shared" si="125"/>
        <v>638.55155444999662</v>
      </c>
      <c r="U519" s="1">
        <f t="shared" si="125"/>
        <v>684.16435373988213</v>
      </c>
      <c r="V519" s="1">
        <f t="shared" si="125"/>
        <v>730.45436297969889</v>
      </c>
      <c r="W519" s="1">
        <f t="shared" si="125"/>
        <v>777.42162081655124</v>
      </c>
      <c r="X519" s="1">
        <f t="shared" si="124"/>
        <v>825.02946791102136</v>
      </c>
      <c r="Y519" s="1">
        <f t="shared" si="124"/>
        <v>873.2298100370848</v>
      </c>
      <c r="Z519" s="1">
        <f t="shared" si="124"/>
        <v>921.96714203723923</v>
      </c>
      <c r="AA519" s="1">
        <f t="shared" si="124"/>
        <v>971.19743927210982</v>
      </c>
      <c r="AB519" s="1">
        <f t="shared" si="124"/>
        <v>1020.9207054667187</v>
      </c>
      <c r="AC519" t="s">
        <v>27</v>
      </c>
      <c r="AD519" s="4">
        <v>370.91337076822919</v>
      </c>
      <c r="AE519" s="4">
        <v>376.92422485351562</v>
      </c>
      <c r="AF519" s="4">
        <v>383.05225626627606</v>
      </c>
      <c r="AG519" s="4">
        <v>389.39120483398438</v>
      </c>
      <c r="AH519" s="4">
        <v>395.73189290364581</v>
      </c>
      <c r="AI519" s="4">
        <v>402.07167561848956</v>
      </c>
      <c r="AJ519" s="4">
        <v>407.61148071289062</v>
      </c>
      <c r="AK519" s="4">
        <v>412.90055338541669</v>
      </c>
      <c r="AL519" s="4">
        <v>417.2274169921875</v>
      </c>
      <c r="AM519" s="4">
        <v>421.55433146158856</v>
      </c>
      <c r="AN519" s="4">
        <v>425.88123575846356</v>
      </c>
      <c r="AP519" s="4">
        <v>1915304.5123291016</v>
      </c>
      <c r="AQ519" s="4">
        <v>1943490.9162063599</v>
      </c>
      <c r="AR519" s="4">
        <v>1972145.6486740112</v>
      </c>
      <c r="AS519" s="4">
        <v>2001641.4254608154</v>
      </c>
      <c r="AT519" s="4">
        <v>2031144.1795120239</v>
      </c>
      <c r="AU519" s="4">
        <v>2060643.3232345581</v>
      </c>
      <c r="AV519" s="4">
        <v>2086952.3156356812</v>
      </c>
      <c r="AW519" s="4">
        <v>2112261.4903869629</v>
      </c>
      <c r="AX519" s="4">
        <v>2133734.8734664917</v>
      </c>
      <c r="AY519" s="4">
        <v>2155208.621635437</v>
      </c>
      <c r="AZ519" s="4">
        <v>2176682.3292388916</v>
      </c>
      <c r="BA519" s="4"/>
      <c r="BB519" s="4">
        <v>23928089.715133935</v>
      </c>
      <c r="BC519" s="4">
        <v>1929397.7142677307</v>
      </c>
      <c r="BD519" s="4">
        <v>1957818.2824401855</v>
      </c>
      <c r="BE519" s="4">
        <v>1986893.5370674133</v>
      </c>
      <c r="BF519" s="4">
        <v>2016392.8024864197</v>
      </c>
      <c r="BG519" s="4">
        <v>2045893.751373291</v>
      </c>
      <c r="BH519" s="4">
        <v>2073797.8194351196</v>
      </c>
      <c r="BI519" s="4">
        <v>2099606.903011322</v>
      </c>
      <c r="BJ519" s="4">
        <v>2122998.1819267273</v>
      </c>
      <c r="BK519" s="4">
        <v>2144471.7475509644</v>
      </c>
      <c r="BL519" s="4">
        <v>2165945.4754371643</v>
      </c>
    </row>
    <row r="520" spans="1:64" x14ac:dyDescent="0.25">
      <c r="A520">
        <v>423</v>
      </c>
      <c r="C520" s="10">
        <v>2.2073863636363638</v>
      </c>
      <c r="D520" s="11">
        <v>3.2000000000000001E-2</v>
      </c>
      <c r="F520" s="1">
        <f t="shared" si="122"/>
        <v>77.114572820584641</v>
      </c>
      <c r="G520" s="1">
        <f t="shared" si="122"/>
        <v>78.799274097789421</v>
      </c>
      <c r="H520" s="1">
        <f t="shared" si="122"/>
        <v>80.161863792041117</v>
      </c>
      <c r="I520" s="1">
        <f t="shared" si="122"/>
        <v>81.298930775035515</v>
      </c>
      <c r="J520" s="1">
        <f t="shared" si="122"/>
        <v>82.67248754658975</v>
      </c>
      <c r="K520" s="1">
        <f t="shared" si="121"/>
        <v>84.017610549926758</v>
      </c>
      <c r="L520" s="1">
        <f t="shared" si="121"/>
        <v>85.363403111449941</v>
      </c>
      <c r="M520" s="1">
        <f t="shared" si="115"/>
        <v>86.451313704498546</v>
      </c>
      <c r="N520" s="1">
        <f t="shared" si="115"/>
        <v>87.494332258366356</v>
      </c>
      <c r="O520" s="1">
        <f t="shared" si="115"/>
        <v>88.598192829731076</v>
      </c>
      <c r="P520" s="1">
        <f t="shared" si="115"/>
        <v>89.775879335797526</v>
      </c>
      <c r="R520" s="1">
        <f t="shared" si="114"/>
        <v>827.40824045220677</v>
      </c>
      <c r="S520" s="1">
        <f t="shared" si="125"/>
        <v>905.36516391139378</v>
      </c>
      <c r="T520" s="1">
        <f t="shared" si="125"/>
        <v>984.84573285630904</v>
      </c>
      <c r="U520" s="1">
        <f t="shared" si="125"/>
        <v>1065.5761301398475</v>
      </c>
      <c r="V520" s="1">
        <f t="shared" si="125"/>
        <v>1147.56183930066</v>
      </c>
      <c r="W520" s="1">
        <f t="shared" si="125"/>
        <v>1230.9068883489183</v>
      </c>
      <c r="X520" s="1">
        <f t="shared" si="124"/>
        <v>1315.5973951796066</v>
      </c>
      <c r="Y520" s="1">
        <f t="shared" si="124"/>
        <v>1401.5047535875808</v>
      </c>
      <c r="Z520" s="1">
        <f t="shared" si="124"/>
        <v>1488.4775765690133</v>
      </c>
      <c r="AA520" s="1">
        <f t="shared" si="124"/>
        <v>1576.523839113062</v>
      </c>
      <c r="AB520" s="1">
        <f t="shared" si="124"/>
        <v>1665.7108751958262</v>
      </c>
      <c r="AC520" t="s">
        <v>27</v>
      </c>
      <c r="AD520" s="4">
        <v>287.84210205078125</v>
      </c>
      <c r="AE520" s="4">
        <v>293.67561645507811</v>
      </c>
      <c r="AF520" s="4">
        <v>298.56646118164065</v>
      </c>
      <c r="AG520" s="4">
        <v>302.78300781249999</v>
      </c>
      <c r="AH520" s="4">
        <v>307.90606689453125</v>
      </c>
      <c r="AI520" s="4">
        <v>312.94381103515627</v>
      </c>
      <c r="AJ520" s="4">
        <v>317.98391723632812</v>
      </c>
      <c r="AK520" s="4">
        <v>322.06691894531252</v>
      </c>
      <c r="AL520" s="4">
        <v>326.00172119140626</v>
      </c>
      <c r="AM520" s="4">
        <v>330.11845092773439</v>
      </c>
      <c r="AN520" s="4">
        <v>334.45582885742186</v>
      </c>
      <c r="AP520" s="4">
        <v>3359110.7920646667</v>
      </c>
      <c r="AQ520" s="4">
        <v>3432496.379699707</v>
      </c>
      <c r="AR520" s="4">
        <v>3491850.786781311</v>
      </c>
      <c r="AS520" s="4">
        <v>3541381.4245605469</v>
      </c>
      <c r="AT520" s="4">
        <v>3601213.5575294495</v>
      </c>
      <c r="AU520" s="4">
        <v>3659807.1155548096</v>
      </c>
      <c r="AV520" s="4">
        <v>3718429.8395347595</v>
      </c>
      <c r="AW520" s="4">
        <v>3765819.2249679565</v>
      </c>
      <c r="AX520" s="4">
        <v>3811253.1131744385</v>
      </c>
      <c r="AY520" s="4">
        <v>3859337.2796630859</v>
      </c>
      <c r="AZ520" s="4">
        <v>3910637.3038673401</v>
      </c>
      <c r="BA520" s="4"/>
      <c r="BB520" s="4">
        <v>36041902.954098128</v>
      </c>
      <c r="BC520" s="4">
        <v>3395803.5858821869</v>
      </c>
      <c r="BD520" s="4">
        <v>3462173.583240509</v>
      </c>
      <c r="BE520" s="4">
        <v>3516616.105670929</v>
      </c>
      <c r="BF520" s="4">
        <v>3571297.4910449982</v>
      </c>
      <c r="BG520" s="4">
        <v>3630510.3365421295</v>
      </c>
      <c r="BH520" s="4">
        <v>3689118.4775447845</v>
      </c>
      <c r="BI520" s="4">
        <v>3742124.532251358</v>
      </c>
      <c r="BJ520" s="4">
        <v>3788536.1690711975</v>
      </c>
      <c r="BK520" s="4">
        <v>3835295.1964187622</v>
      </c>
      <c r="BL520" s="4">
        <v>3884987.291765213</v>
      </c>
    </row>
    <row r="521" spans="1:64" x14ac:dyDescent="0.25">
      <c r="A521">
        <v>424</v>
      </c>
      <c r="C521" s="10">
        <v>2.6827651515151514</v>
      </c>
      <c r="D521" s="11">
        <v>3.2000000000000001E-2</v>
      </c>
      <c r="F521" s="1">
        <f t="shared" si="122"/>
        <v>112.06981467806604</v>
      </c>
      <c r="G521" s="1">
        <f t="shared" si="122"/>
        <v>113.34961252282584</v>
      </c>
      <c r="H521" s="1">
        <f t="shared" si="122"/>
        <v>114.7298331991919</v>
      </c>
      <c r="I521" s="1">
        <f t="shared" si="122"/>
        <v>116.11329648295491</v>
      </c>
      <c r="J521" s="1">
        <f t="shared" si="122"/>
        <v>117.58845708170979</v>
      </c>
      <c r="K521" s="1">
        <f t="shared" si="121"/>
        <v>119.0647725647365</v>
      </c>
      <c r="L521" s="1">
        <f t="shared" si="121"/>
        <v>120.53981159672593</v>
      </c>
      <c r="M521" s="1">
        <f t="shared" si="115"/>
        <v>121.92661548558455</v>
      </c>
      <c r="N521" s="1">
        <f t="shared" si="115"/>
        <v>123.30846614898948</v>
      </c>
      <c r="O521" s="1">
        <f t="shared" si="115"/>
        <v>124.6907398151191</v>
      </c>
      <c r="P521" s="1">
        <f t="shared" si="115"/>
        <v>126.07285842159891</v>
      </c>
      <c r="R521" s="1">
        <f t="shared" si="114"/>
        <v>922.72443606800937</v>
      </c>
      <c r="S521" s="1">
        <f t="shared" si="125"/>
        <v>1035.4341496684553</v>
      </c>
      <c r="T521" s="1">
        <f t="shared" si="125"/>
        <v>1149.4738725294642</v>
      </c>
      <c r="U521" s="1">
        <f t="shared" si="125"/>
        <v>1264.8954373705376</v>
      </c>
      <c r="V521" s="1">
        <f t="shared" si="125"/>
        <v>1381.7463141528699</v>
      </c>
      <c r="W521" s="1">
        <f t="shared" si="125"/>
        <v>1500.072928976093</v>
      </c>
      <c r="X521" s="1">
        <f t="shared" si="124"/>
        <v>1619.8752210568241</v>
      </c>
      <c r="Y521" s="1">
        <f t="shared" si="124"/>
        <v>1741.1084345979793</v>
      </c>
      <c r="Z521" s="1">
        <f t="shared" si="124"/>
        <v>1863.7259754152662</v>
      </c>
      <c r="AA521" s="1">
        <f t="shared" si="124"/>
        <v>1987.7255783973205</v>
      </c>
      <c r="AB521" s="1">
        <f t="shared" si="124"/>
        <v>2113.1073775156797</v>
      </c>
      <c r="AC521" t="s">
        <v>27</v>
      </c>
      <c r="AD521" s="4">
        <v>344.4405517578125</v>
      </c>
      <c r="AE521" s="4">
        <v>348.37667236328127</v>
      </c>
      <c r="AF521" s="4">
        <v>352.58098144531249</v>
      </c>
      <c r="AG521" s="4">
        <v>356.79341430664061</v>
      </c>
      <c r="AH521" s="4">
        <v>361.43073730468751</v>
      </c>
      <c r="AI521" s="4">
        <v>366.07081909179686</v>
      </c>
      <c r="AJ521" s="4">
        <v>370.7072814941406</v>
      </c>
      <c r="AK521" s="4">
        <v>374.94077148437498</v>
      </c>
      <c r="AL521" s="4">
        <v>379.14829711914064</v>
      </c>
      <c r="AM521" s="4">
        <v>383.35702514648437</v>
      </c>
      <c r="AN521" s="4">
        <v>387.56537475585935</v>
      </c>
      <c r="AP521" s="4">
        <v>4881761.1273765564</v>
      </c>
      <c r="AQ521" s="4">
        <v>4937509.1214942932</v>
      </c>
      <c r="AR521" s="4">
        <v>4997631.5341567993</v>
      </c>
      <c r="AS521" s="4">
        <v>5057895.1947975159</v>
      </c>
      <c r="AT521" s="4">
        <v>5122153.1904792786</v>
      </c>
      <c r="AU521" s="4">
        <v>5186461.4929199219</v>
      </c>
      <c r="AV521" s="4">
        <v>5250714.1931533813</v>
      </c>
      <c r="AW521" s="4">
        <v>5311123.370552063</v>
      </c>
      <c r="AX521" s="4">
        <v>5371316.7854499817</v>
      </c>
      <c r="AY521" s="4">
        <v>5431528.6263465881</v>
      </c>
      <c r="AZ521" s="4">
        <v>5491733.7128448486</v>
      </c>
      <c r="BA521" s="4"/>
      <c r="BB521" s="4">
        <v>40193876.43512249</v>
      </c>
      <c r="BC521" s="4">
        <v>4909635.1244354248</v>
      </c>
      <c r="BD521" s="4">
        <v>4967570.3278255463</v>
      </c>
      <c r="BE521" s="4">
        <v>5027763.3644771576</v>
      </c>
      <c r="BF521" s="4">
        <v>5090024.1926383972</v>
      </c>
      <c r="BG521" s="4">
        <v>5154307.3416996002</v>
      </c>
      <c r="BH521" s="4">
        <v>5218587.8430366516</v>
      </c>
      <c r="BI521" s="4">
        <v>5280918.7818527222</v>
      </c>
      <c r="BJ521" s="4">
        <v>5341220.0780010223</v>
      </c>
      <c r="BK521" s="4">
        <v>5401422.7058982849</v>
      </c>
      <c r="BL521" s="4">
        <v>5461631.1695957184</v>
      </c>
    </row>
    <row r="522" spans="1:64" x14ac:dyDescent="0.25">
      <c r="A522">
        <v>426</v>
      </c>
      <c r="C522" s="10">
        <v>1.6806818181818182</v>
      </c>
      <c r="D522" s="11">
        <v>3.2000000000000001E-2</v>
      </c>
      <c r="F522" s="1">
        <f t="shared" si="122"/>
        <v>81.573587672966568</v>
      </c>
      <c r="G522" s="1">
        <f t="shared" si="122"/>
        <v>82.663888162029679</v>
      </c>
      <c r="H522" s="1">
        <f t="shared" si="122"/>
        <v>83.754536803694791</v>
      </c>
      <c r="I522" s="1">
        <f t="shared" si="122"/>
        <v>84.845320665343735</v>
      </c>
      <c r="J522" s="1">
        <f t="shared" si="122"/>
        <v>85.936333002137744</v>
      </c>
      <c r="K522" s="1">
        <f t="shared" si="121"/>
        <v>87.192584159157491</v>
      </c>
      <c r="L522" s="1">
        <f t="shared" si="121"/>
        <v>88.757753917599516</v>
      </c>
      <c r="M522" s="1">
        <f t="shared" si="115"/>
        <v>90.322597282977142</v>
      </c>
      <c r="N522" s="1">
        <f t="shared" si="115"/>
        <v>91.887784138198725</v>
      </c>
      <c r="O522" s="1">
        <f t="shared" si="115"/>
        <v>93.452871521248312</v>
      </c>
      <c r="P522" s="1">
        <f t="shared" si="115"/>
        <v>95.017899842695755</v>
      </c>
      <c r="R522" s="1">
        <f t="shared" si="114"/>
        <v>672.44688201686768</v>
      </c>
      <c r="S522" s="1">
        <f t="shared" si="125"/>
        <v>754.56561993436583</v>
      </c>
      <c r="T522" s="1">
        <f t="shared" si="125"/>
        <v>837.77483241722803</v>
      </c>
      <c r="U522" s="1">
        <f t="shared" si="125"/>
        <v>922.07476115174734</v>
      </c>
      <c r="V522" s="1">
        <f t="shared" si="125"/>
        <v>1007.4655879854881</v>
      </c>
      <c r="W522" s="1">
        <f t="shared" si="125"/>
        <v>1094.0300465661358</v>
      </c>
      <c r="X522" s="1">
        <f t="shared" si="124"/>
        <v>1182.0052156045142</v>
      </c>
      <c r="Y522" s="1">
        <f t="shared" si="124"/>
        <v>1271.5453912048026</v>
      </c>
      <c r="Z522" s="1">
        <f t="shared" si="124"/>
        <v>1362.6505819153906</v>
      </c>
      <c r="AA522" s="1">
        <f t="shared" si="124"/>
        <v>1455.320909745114</v>
      </c>
      <c r="AB522" s="1">
        <f t="shared" si="124"/>
        <v>1549.5562954270861</v>
      </c>
      <c r="AC522" t="s">
        <v>27</v>
      </c>
      <c r="AD522" s="4">
        <v>418.23564656575519</v>
      </c>
      <c r="AE522" s="4">
        <v>423.67644246419269</v>
      </c>
      <c r="AF522" s="4">
        <v>429.11873372395831</v>
      </c>
      <c r="AG522" s="4">
        <v>434.56161499023437</v>
      </c>
      <c r="AH522" s="4">
        <v>440.00600179036456</v>
      </c>
      <c r="AI522" s="4">
        <v>445.99041748046875</v>
      </c>
      <c r="AJ522" s="4">
        <v>452.98613484700519</v>
      </c>
      <c r="AK522" s="4">
        <v>459.9796142578125</v>
      </c>
      <c r="AL522" s="4">
        <v>466.97533162434894</v>
      </c>
      <c r="AM522" s="4">
        <v>473.97040812174481</v>
      </c>
      <c r="AN522" s="4">
        <v>480.965087890625</v>
      </c>
      <c r="AP522" s="4">
        <v>3553345.4790344238</v>
      </c>
      <c r="AQ522" s="4">
        <v>3600838.9683380127</v>
      </c>
      <c r="AR522" s="4">
        <v>3648347.6231689453</v>
      </c>
      <c r="AS522" s="4">
        <v>3695862.168182373</v>
      </c>
      <c r="AT522" s="4">
        <v>3743386.6655731201</v>
      </c>
      <c r="AU522" s="4">
        <v>3798108.9659729004</v>
      </c>
      <c r="AV522" s="4">
        <v>3866287.7606506348</v>
      </c>
      <c r="AW522" s="4">
        <v>3934452.3376464844</v>
      </c>
      <c r="AX522" s="4">
        <v>4002631.8770599365</v>
      </c>
      <c r="AY522" s="4">
        <v>4070807.0834655762</v>
      </c>
      <c r="AZ522" s="4">
        <v>4138979.7171478271</v>
      </c>
      <c r="BA522" s="4"/>
      <c r="BB522" s="4">
        <v>29291786.180654757</v>
      </c>
      <c r="BC522" s="4">
        <v>3577092.2236862183</v>
      </c>
      <c r="BD522" s="4">
        <v>3624593.295753479</v>
      </c>
      <c r="BE522" s="4">
        <v>3672104.8956756592</v>
      </c>
      <c r="BF522" s="4">
        <v>3719624.4168777466</v>
      </c>
      <c r="BG522" s="4">
        <v>3770747.8157730103</v>
      </c>
      <c r="BH522" s="4">
        <v>3832198.3633117676</v>
      </c>
      <c r="BI522" s="4">
        <v>3900370.0491485596</v>
      </c>
      <c r="BJ522" s="4">
        <v>3968542.1073532104</v>
      </c>
      <c r="BK522" s="4">
        <v>4036719.4802627563</v>
      </c>
      <c r="BL522" s="4">
        <v>4104893.4003067017</v>
      </c>
    </row>
    <row r="523" spans="1:64" x14ac:dyDescent="0.25">
      <c r="A523">
        <v>427</v>
      </c>
      <c r="C523" s="10">
        <v>2.1714015151515151</v>
      </c>
      <c r="D523" s="11">
        <v>3.2000000000000001E-2</v>
      </c>
      <c r="F523" s="1">
        <f t="shared" si="122"/>
        <v>128.46252924986561</v>
      </c>
      <c r="G523" s="1">
        <f t="shared" si="122"/>
        <v>130.62732224600154</v>
      </c>
      <c r="H523" s="1">
        <f t="shared" si="122"/>
        <v>132.43296803718755</v>
      </c>
      <c r="I523" s="1">
        <f t="shared" si="122"/>
        <v>134.22332246638527</v>
      </c>
      <c r="J523" s="1">
        <f t="shared" si="122"/>
        <v>136.01956150967447</v>
      </c>
      <c r="K523" s="1">
        <f t="shared" si="121"/>
        <v>137.81523428059589</v>
      </c>
      <c r="L523" s="1">
        <f t="shared" si="121"/>
        <v>139.61091006360434</v>
      </c>
      <c r="M523" s="1">
        <f t="shared" si="115"/>
        <v>141.41794342289725</v>
      </c>
      <c r="N523" s="1">
        <f t="shared" si="115"/>
        <v>143.23980428277079</v>
      </c>
      <c r="O523" s="1">
        <f t="shared" si="115"/>
        <v>145.05840807250053</v>
      </c>
      <c r="P523" s="1">
        <f t="shared" si="115"/>
        <v>146.87710222484213</v>
      </c>
      <c r="R523" s="1">
        <f t="shared" si="114"/>
        <v>818.44321966470318</v>
      </c>
      <c r="S523" s="1">
        <f t="shared" si="125"/>
        <v>947.98814541263675</v>
      </c>
      <c r="T523" s="1">
        <f t="shared" si="125"/>
        <v>1079.5182905542313</v>
      </c>
      <c r="U523" s="1">
        <f t="shared" si="125"/>
        <v>1212.8464358060178</v>
      </c>
      <c r="V523" s="1">
        <f t="shared" si="125"/>
        <v>1347.9678777940476</v>
      </c>
      <c r="W523" s="1">
        <f t="shared" si="125"/>
        <v>1484.8852756891827</v>
      </c>
      <c r="X523" s="1">
        <f t="shared" si="124"/>
        <v>1623.5983478612827</v>
      </c>
      <c r="Y523" s="1">
        <f t="shared" si="124"/>
        <v>1764.1127746045336</v>
      </c>
      <c r="Z523" s="1">
        <f t="shared" si="124"/>
        <v>1906.4416484573676</v>
      </c>
      <c r="AA523" s="1">
        <f t="shared" si="124"/>
        <v>2050.5907546350031</v>
      </c>
      <c r="AB523" s="1">
        <f t="shared" si="124"/>
        <v>2196.5585097836743</v>
      </c>
      <c r="AC523" t="s">
        <v>27</v>
      </c>
      <c r="AD523" s="4">
        <v>492.71151733398437</v>
      </c>
      <c r="AE523" s="4">
        <v>500.63943481445312</v>
      </c>
      <c r="AF523" s="4">
        <v>507.45955810546877</v>
      </c>
      <c r="AG523" s="4">
        <v>514.31313476562502</v>
      </c>
      <c r="AH523" s="4">
        <v>521.21234741210935</v>
      </c>
      <c r="AI523" s="4">
        <v>528.10466308593755</v>
      </c>
      <c r="AJ523" s="4">
        <v>534.99777832031248</v>
      </c>
      <c r="AK523" s="4">
        <v>541.92429199218748</v>
      </c>
      <c r="AL523" s="4">
        <v>548.89641113281255</v>
      </c>
      <c r="AM523" s="4">
        <v>555.85861816406248</v>
      </c>
      <c r="AN523" s="4">
        <v>562.82110595703125</v>
      </c>
      <c r="AP523" s="4">
        <v>5595827.7741241455</v>
      </c>
      <c r="AQ523" s="4">
        <v>5690126.1570358276</v>
      </c>
      <c r="AR523" s="4">
        <v>5768780.0876998901</v>
      </c>
      <c r="AS523" s="4">
        <v>5846767.9266357422</v>
      </c>
      <c r="AT523" s="4">
        <v>5925012.0993614197</v>
      </c>
      <c r="AU523" s="4">
        <v>6003231.6052627563</v>
      </c>
      <c r="AV523" s="4">
        <v>6081451.2423706055</v>
      </c>
      <c r="AW523" s="4">
        <v>6160165.6155014038</v>
      </c>
      <c r="AX523" s="4">
        <v>6239525.8745574951</v>
      </c>
      <c r="AY523" s="4">
        <v>6318744.2556381226</v>
      </c>
      <c r="AZ523" s="4">
        <v>6397966.5729141235</v>
      </c>
      <c r="BA523" s="4"/>
      <c r="BB523" s="4">
        <v>35651386.648594469</v>
      </c>
      <c r="BC523" s="4">
        <v>5642976.9655799866</v>
      </c>
      <c r="BD523" s="4">
        <v>5729453.1223678589</v>
      </c>
      <c r="BE523" s="4">
        <v>5807774.0071678162</v>
      </c>
      <c r="BF523" s="4">
        <v>5885890.0129985809</v>
      </c>
      <c r="BG523" s="4">
        <v>5964121.852312088</v>
      </c>
      <c r="BH523" s="4">
        <v>6042341.4238166809</v>
      </c>
      <c r="BI523" s="4">
        <v>6120808.4289360046</v>
      </c>
      <c r="BJ523" s="4">
        <v>6199845.7450294495</v>
      </c>
      <c r="BK523" s="4">
        <v>6279135.0650978088</v>
      </c>
      <c r="BL523" s="4">
        <v>6358355.414276123</v>
      </c>
    </row>
    <row r="524" spans="1:64" x14ac:dyDescent="0.25">
      <c r="A524">
        <v>428</v>
      </c>
      <c r="C524" s="10">
        <v>1.6607954545454546</v>
      </c>
      <c r="D524" s="11">
        <v>3.2000000000000001E-2</v>
      </c>
      <c r="F524" s="1">
        <f t="shared" si="122"/>
        <v>95.766265417261891</v>
      </c>
      <c r="G524" s="1">
        <f t="shared" si="122"/>
        <v>97.28265142151804</v>
      </c>
      <c r="H524" s="1">
        <f t="shared" si="122"/>
        <v>98.791123127477562</v>
      </c>
      <c r="I524" s="1">
        <f t="shared" si="122"/>
        <v>100.33948117668635</v>
      </c>
      <c r="J524" s="1">
        <f t="shared" si="122"/>
        <v>101.90244988370533</v>
      </c>
      <c r="K524" s="1">
        <f t="shared" si="121"/>
        <v>103.22764100108921</v>
      </c>
      <c r="L524" s="1">
        <f t="shared" si="121"/>
        <v>104.5265980549752</v>
      </c>
      <c r="M524" s="1">
        <f t="shared" si="115"/>
        <v>105.74772221641436</v>
      </c>
      <c r="N524" s="1">
        <f t="shared" si="115"/>
        <v>106.95511423326393</v>
      </c>
      <c r="O524" s="1">
        <f t="shared" si="115"/>
        <v>108.16261222461038</v>
      </c>
      <c r="P524" s="1">
        <f t="shared" si="115"/>
        <v>109.3696970690052</v>
      </c>
      <c r="R524" s="1">
        <f t="shared" si="114"/>
        <v>695.43960072373955</v>
      </c>
      <c r="S524" s="1">
        <f t="shared" si="125"/>
        <v>791.96405914312948</v>
      </c>
      <c r="T524" s="1">
        <f t="shared" si="125"/>
        <v>890.00094641762723</v>
      </c>
      <c r="U524" s="1">
        <f t="shared" si="125"/>
        <v>989.56624856970916</v>
      </c>
      <c r="V524" s="1">
        <f t="shared" si="125"/>
        <v>1090.6872140999051</v>
      </c>
      <c r="W524" s="1">
        <f t="shared" si="125"/>
        <v>1193.2522595423025</v>
      </c>
      <c r="X524" s="1">
        <f t="shared" si="124"/>
        <v>1297.1293790703346</v>
      </c>
      <c r="Y524" s="1">
        <f t="shared" si="124"/>
        <v>1402.2665392060294</v>
      </c>
      <c r="Z524" s="1">
        <f t="shared" si="124"/>
        <v>1508.6179574308685</v>
      </c>
      <c r="AA524" s="1">
        <f t="shared" si="124"/>
        <v>1616.1768206598056</v>
      </c>
      <c r="AB524" s="1">
        <f t="shared" si="124"/>
        <v>1724.9429753066133</v>
      </c>
      <c r="AC524" t="s">
        <v>27</v>
      </c>
      <c r="AD524" s="4">
        <v>468.19217936197919</v>
      </c>
      <c r="AE524" s="4">
        <v>475.22686767578125</v>
      </c>
      <c r="AF524" s="4">
        <v>482.20917765299481</v>
      </c>
      <c r="AG524" s="4">
        <v>489.45787556966144</v>
      </c>
      <c r="AH524" s="4">
        <v>496.7996826171875</v>
      </c>
      <c r="AI524" s="4">
        <v>503.34611002604169</v>
      </c>
      <c r="AJ524" s="4">
        <v>509.81244913736981</v>
      </c>
      <c r="AK524" s="4">
        <v>515.76449584960937</v>
      </c>
      <c r="AL524" s="4">
        <v>521.62445068359375</v>
      </c>
      <c r="AM524" s="4">
        <v>527.4847412109375</v>
      </c>
      <c r="AN524" s="4">
        <v>533.342295328776</v>
      </c>
      <c r="AP524" s="4">
        <v>4171578.5215759277</v>
      </c>
      <c r="AQ524" s="4">
        <v>4237632.2959213257</v>
      </c>
      <c r="AR524" s="4">
        <v>4303341.3234329224</v>
      </c>
      <c r="AS524" s="4">
        <v>4370787.8000564575</v>
      </c>
      <c r="AT524" s="4">
        <v>4438870.7169342041</v>
      </c>
      <c r="AU524" s="4">
        <v>4496596.0420074463</v>
      </c>
      <c r="AV524" s="4">
        <v>4553178.6112747192</v>
      </c>
      <c r="AW524" s="4">
        <v>4606370.7797470093</v>
      </c>
      <c r="AX524" s="4">
        <v>4658964.7760009766</v>
      </c>
      <c r="AY524" s="4">
        <v>4711563.3885040283</v>
      </c>
      <c r="AZ524" s="4">
        <v>4764144.0043258667</v>
      </c>
      <c r="BA524" s="4"/>
      <c r="BB524" s="4">
        <v>30293349.007526092</v>
      </c>
      <c r="BC524" s="4">
        <v>4204605.4087486267</v>
      </c>
      <c r="BD524" s="4">
        <v>4270486.809677124</v>
      </c>
      <c r="BE524" s="4">
        <v>4337064.5617446899</v>
      </c>
      <c r="BF524" s="4">
        <v>4404829.2584953308</v>
      </c>
      <c r="BG524" s="4">
        <v>4467733.3794708252</v>
      </c>
      <c r="BH524" s="4">
        <v>4524887.3266410828</v>
      </c>
      <c r="BI524" s="4">
        <v>4579774.6955108643</v>
      </c>
      <c r="BJ524" s="4">
        <v>4632667.7778739929</v>
      </c>
      <c r="BK524" s="4">
        <v>4685264.0822525024</v>
      </c>
      <c r="BL524" s="4">
        <v>4737853.6964149475</v>
      </c>
    </row>
    <row r="525" spans="1:64" x14ac:dyDescent="0.25">
      <c r="A525">
        <v>429</v>
      </c>
      <c r="C525" s="10">
        <v>1.6403409090909091</v>
      </c>
      <c r="D525" s="11">
        <v>3.2000000000000001E-2</v>
      </c>
      <c r="F525" s="1">
        <f t="shared" si="122"/>
        <v>134.58998949087683</v>
      </c>
      <c r="G525" s="1">
        <f t="shared" si="122"/>
        <v>138.73856641490926</v>
      </c>
      <c r="H525" s="1">
        <f t="shared" si="122"/>
        <v>142.63207941712099</v>
      </c>
      <c r="I525" s="1">
        <f t="shared" si="122"/>
        <v>146.52503418305031</v>
      </c>
      <c r="J525" s="1">
        <f t="shared" si="122"/>
        <v>153.61364743729268</v>
      </c>
      <c r="K525" s="1">
        <f t="shared" si="121"/>
        <v>161.13798231329801</v>
      </c>
      <c r="L525" s="1">
        <f t="shared" si="121"/>
        <v>168.54427752061324</v>
      </c>
      <c r="M525" s="1">
        <f t="shared" si="115"/>
        <v>169.97741113352711</v>
      </c>
      <c r="N525" s="1">
        <f t="shared" si="115"/>
        <v>171.39596385745634</v>
      </c>
      <c r="O525" s="1">
        <f t="shared" si="115"/>
        <v>172.81505054652527</v>
      </c>
      <c r="P525" s="1">
        <f t="shared" si="115"/>
        <v>174.23681312907826</v>
      </c>
      <c r="R525" s="1">
        <f t="shared" si="114"/>
        <v>1044.7318794428797</v>
      </c>
      <c r="S525" s="1">
        <f t="shared" si="125"/>
        <v>1181.3961573957729</v>
      </c>
      <c r="T525" s="1">
        <f t="shared" si="125"/>
        <v>1322.081480311788</v>
      </c>
      <c r="U525" s="1">
        <f t="shared" si="125"/>
        <v>1466.6600371118736</v>
      </c>
      <c r="V525" s="1">
        <f t="shared" si="125"/>
        <v>1616.7293779220452</v>
      </c>
      <c r="W525" s="1">
        <f t="shared" si="125"/>
        <v>1774.1051927973406</v>
      </c>
      <c r="X525" s="1">
        <f t="shared" si="124"/>
        <v>1938.9463227142962</v>
      </c>
      <c r="Y525" s="1">
        <f t="shared" si="124"/>
        <v>2108.2071670413666</v>
      </c>
      <c r="Z525" s="1">
        <f t="shared" si="124"/>
        <v>2278.8938545368583</v>
      </c>
      <c r="AA525" s="1">
        <f t="shared" si="124"/>
        <v>2450.9993617388491</v>
      </c>
      <c r="AB525" s="1">
        <f t="shared" si="124"/>
        <v>2624.5252935766507</v>
      </c>
      <c r="AC525" t="s">
        <v>27</v>
      </c>
      <c r="AD525" s="4">
        <v>671.29326375325525</v>
      </c>
      <c r="AE525" s="4">
        <v>695.76969401041663</v>
      </c>
      <c r="AF525" s="4">
        <v>719.39090983072913</v>
      </c>
      <c r="AG525" s="4">
        <v>743.00996907552087</v>
      </c>
      <c r="AH525" s="4">
        <v>788.06012980143225</v>
      </c>
      <c r="AI525" s="4">
        <v>836.03228759765625</v>
      </c>
      <c r="AJ525" s="4">
        <v>883.212148030599</v>
      </c>
      <c r="AK525" s="4">
        <v>890.33544921875</v>
      </c>
      <c r="AL525" s="4">
        <v>897.3609720865885</v>
      </c>
      <c r="AM525" s="4">
        <v>904.38960774739587</v>
      </c>
      <c r="AN525" s="4">
        <v>911.42719523111975</v>
      </c>
      <c r="AP525" s="4">
        <v>5862739.9422225952</v>
      </c>
      <c r="AQ525" s="4">
        <v>6043451.9530334473</v>
      </c>
      <c r="AR525" s="4">
        <v>6213053.37940979</v>
      </c>
      <c r="AS525" s="4">
        <v>6382630.4890136719</v>
      </c>
      <c r="AT525" s="4">
        <v>6691410.4823684692</v>
      </c>
      <c r="AU525" s="4">
        <v>7019170.5095672607</v>
      </c>
      <c r="AV525" s="4">
        <v>7341788.7287979126</v>
      </c>
      <c r="AW525" s="4">
        <v>7404216.0289764404</v>
      </c>
      <c r="AX525" s="4">
        <v>7466008.1856307983</v>
      </c>
      <c r="AY525" s="4">
        <v>7527823.6018066406</v>
      </c>
      <c r="AZ525" s="4">
        <v>7589755.5799026489</v>
      </c>
      <c r="BA525" s="4"/>
      <c r="BB525" s="4">
        <v>45508520.668531843</v>
      </c>
      <c r="BC525" s="4">
        <v>5953095.9476280212</v>
      </c>
      <c r="BD525" s="4">
        <v>6128252.6662216187</v>
      </c>
      <c r="BE525" s="4">
        <v>6297841.934211731</v>
      </c>
      <c r="BF525" s="4">
        <v>6537020.4856910706</v>
      </c>
      <c r="BG525" s="4">
        <v>6855290.495967865</v>
      </c>
      <c r="BH525" s="4">
        <v>7180479.6191825867</v>
      </c>
      <c r="BI525" s="4">
        <v>7373002.3788871765</v>
      </c>
      <c r="BJ525" s="4">
        <v>7435112.1073036194</v>
      </c>
      <c r="BK525" s="4">
        <v>7496915.8937187195</v>
      </c>
      <c r="BL525" s="4">
        <v>7558789.5908546448</v>
      </c>
    </row>
    <row r="526" spans="1:64" x14ac:dyDescent="0.25">
      <c r="A526">
        <v>430</v>
      </c>
      <c r="C526" s="10">
        <v>2.6384469696969699</v>
      </c>
      <c r="D526" s="11">
        <v>1.7999999999999999E-2</v>
      </c>
      <c r="F526" s="1">
        <f t="shared" si="122"/>
        <v>678.07229227743858</v>
      </c>
      <c r="G526" s="1">
        <f t="shared" si="122"/>
        <v>684.25745530667052</v>
      </c>
      <c r="H526" s="1">
        <f t="shared" si="122"/>
        <v>690.46239673309742</v>
      </c>
      <c r="I526" s="1">
        <f t="shared" si="122"/>
        <v>698.31190237040039</v>
      </c>
      <c r="J526" s="1">
        <f t="shared" si="122"/>
        <v>706.69057407151456</v>
      </c>
      <c r="K526" s="1">
        <f t="shared" si="121"/>
        <v>716.65510918413202</v>
      </c>
      <c r="L526" s="1">
        <f t="shared" si="121"/>
        <v>726.25583500297273</v>
      </c>
      <c r="M526" s="1">
        <f t="shared" si="115"/>
        <v>735.39672894683645</v>
      </c>
      <c r="N526" s="1">
        <f t="shared" si="115"/>
        <v>743.32161501874828</v>
      </c>
      <c r="O526" s="1">
        <f t="shared" si="115"/>
        <v>751.24561294156331</v>
      </c>
      <c r="P526" s="1">
        <f t="shared" si="115"/>
        <v>758.10624751852015</v>
      </c>
      <c r="R526" s="1">
        <f t="shared" si="114"/>
        <v>11731.218700019028</v>
      </c>
      <c r="S526" s="1">
        <f t="shared" si="125"/>
        <v>12412.383573811083</v>
      </c>
      <c r="T526" s="1">
        <f t="shared" si="125"/>
        <v>13099.743499830967</v>
      </c>
      <c r="U526" s="1">
        <f t="shared" si="125"/>
        <v>13794.130649382716</v>
      </c>
      <c r="V526" s="1">
        <f t="shared" si="125"/>
        <v>14496.631887603673</v>
      </c>
      <c r="W526" s="1">
        <f t="shared" si="125"/>
        <v>15208.304729231497</v>
      </c>
      <c r="X526" s="1">
        <f t="shared" si="124"/>
        <v>15929.760201325049</v>
      </c>
      <c r="Y526" s="1">
        <f t="shared" si="124"/>
        <v>16660.586483299954</v>
      </c>
      <c r="Z526" s="1">
        <f t="shared" si="124"/>
        <v>17399.945655282747</v>
      </c>
      <c r="AA526" s="1">
        <f t="shared" si="124"/>
        <v>18147.229269262902</v>
      </c>
      <c r="AB526" s="1">
        <f t="shared" si="124"/>
        <v>18901.905199492943</v>
      </c>
      <c r="AC526" t="s">
        <v>27</v>
      </c>
      <c r="AD526" s="4">
        <v>2067.3291992187501</v>
      </c>
      <c r="AE526" s="4">
        <v>2087.7815917968751</v>
      </c>
      <c r="AF526" s="4">
        <v>2108.2834716796874</v>
      </c>
      <c r="AG526" s="4">
        <v>2136.7218261718749</v>
      </c>
      <c r="AH526" s="4">
        <v>2166.7279296874999</v>
      </c>
      <c r="AI526" s="4">
        <v>2200.7006347656252</v>
      </c>
      <c r="AJ526" s="4">
        <v>2233.7628662109373</v>
      </c>
      <c r="AK526" s="4">
        <v>2264.7151123046874</v>
      </c>
      <c r="AL526" s="4">
        <v>2289.5832763671874</v>
      </c>
      <c r="AM526" s="4">
        <v>2314.4494384765626</v>
      </c>
      <c r="AN526" s="4">
        <v>2333.9958984374998</v>
      </c>
      <c r="AP526" s="4">
        <v>29536829.051605225</v>
      </c>
      <c r="AQ526" s="4">
        <v>29806254.753158569</v>
      </c>
      <c r="AR526" s="4">
        <v>30076542.001693726</v>
      </c>
      <c r="AS526" s="4">
        <v>30418466.467254639</v>
      </c>
      <c r="AT526" s="4">
        <v>30783441.406555176</v>
      </c>
      <c r="AU526" s="4">
        <v>31217496.556060791</v>
      </c>
      <c r="AV526" s="4">
        <v>31635704.172729492</v>
      </c>
      <c r="AW526" s="4">
        <v>32033881.512924194</v>
      </c>
      <c r="AX526" s="4">
        <v>32379089.550216675</v>
      </c>
      <c r="AY526" s="4">
        <v>32724258.899734497</v>
      </c>
      <c r="AZ526" s="4">
        <v>33023108.141906738</v>
      </c>
      <c r="BA526" s="4"/>
      <c r="BB526" s="4">
        <v>511011886.57282883</v>
      </c>
      <c r="BC526" s="4">
        <v>29671541.902381897</v>
      </c>
      <c r="BD526" s="4">
        <v>29941398.377426147</v>
      </c>
      <c r="BE526" s="4">
        <v>30247504.234474182</v>
      </c>
      <c r="BF526" s="4">
        <v>30600953.936904907</v>
      </c>
      <c r="BG526" s="4">
        <v>31000468.981307983</v>
      </c>
      <c r="BH526" s="4">
        <v>31426600.364395142</v>
      </c>
      <c r="BI526" s="4">
        <v>31834792.842826843</v>
      </c>
      <c r="BJ526" s="4">
        <v>32206485.531570435</v>
      </c>
      <c r="BK526" s="4">
        <v>32551674.224975586</v>
      </c>
      <c r="BL526" s="4">
        <v>32873683.520820618</v>
      </c>
    </row>
    <row r="527" spans="1:64" x14ac:dyDescent="0.25">
      <c r="A527">
        <v>431</v>
      </c>
      <c r="C527" s="10">
        <v>2.6104166666666666</v>
      </c>
      <c r="D527" s="11">
        <v>1.7999999999999999E-2</v>
      </c>
      <c r="F527" s="1">
        <f t="shared" si="122"/>
        <v>886.3196947194109</v>
      </c>
      <c r="G527" s="1">
        <f t="shared" si="122"/>
        <v>896.94903915867656</v>
      </c>
      <c r="H527" s="1">
        <f t="shared" si="122"/>
        <v>905.44722311617147</v>
      </c>
      <c r="I527" s="1">
        <f t="shared" si="122"/>
        <v>913.94532016792687</v>
      </c>
      <c r="J527" s="1">
        <f t="shared" si="122"/>
        <v>921.93981777152635</v>
      </c>
      <c r="K527" s="1">
        <f t="shared" si="121"/>
        <v>927.23216487229467</v>
      </c>
      <c r="L527" s="1">
        <f t="shared" si="121"/>
        <v>930.44987884675618</v>
      </c>
      <c r="M527" s="1">
        <f t="shared" si="115"/>
        <v>933.66771835173017</v>
      </c>
      <c r="N527" s="1">
        <f t="shared" si="115"/>
        <v>936.88556751289752</v>
      </c>
      <c r="O527" s="1">
        <f t="shared" si="115"/>
        <v>939.86066963118731</v>
      </c>
      <c r="P527" s="1">
        <f t="shared" si="115"/>
        <v>941.83861529417709</v>
      </c>
      <c r="R527" s="1">
        <f t="shared" si="114"/>
        <v>13480.569113163958</v>
      </c>
      <c r="S527" s="1">
        <f t="shared" si="125"/>
        <v>14372.203480103002</v>
      </c>
      <c r="T527" s="1">
        <f t="shared" si="125"/>
        <v>15273.401611240426</v>
      </c>
      <c r="U527" s="1">
        <f t="shared" si="125"/>
        <v>16183.097882882475</v>
      </c>
      <c r="V527" s="1">
        <f t="shared" si="125"/>
        <v>17101.040451852201</v>
      </c>
      <c r="W527" s="1">
        <f t="shared" si="125"/>
        <v>18025.626443174111</v>
      </c>
      <c r="X527" s="1">
        <f t="shared" si="124"/>
        <v>18954.467465033638</v>
      </c>
      <c r="Y527" s="1">
        <f t="shared" si="124"/>
        <v>19886.526263632881</v>
      </c>
      <c r="Z527" s="1">
        <f t="shared" si="124"/>
        <v>20821.802906565194</v>
      </c>
      <c r="AA527" s="1">
        <f t="shared" si="124"/>
        <v>21760.176025137236</v>
      </c>
      <c r="AB527" s="1">
        <f t="shared" si="124"/>
        <v>22701.025667599919</v>
      </c>
      <c r="AC527" t="s">
        <v>27</v>
      </c>
      <c r="AD527" s="4">
        <v>2783.4026367187498</v>
      </c>
      <c r="AE527" s="4">
        <v>2815.7249511718751</v>
      </c>
      <c r="AF527" s="4">
        <v>2842.6590332031251</v>
      </c>
      <c r="AG527" s="4">
        <v>2869.5927734375</v>
      </c>
      <c r="AH527" s="4">
        <v>2895.2533691406252</v>
      </c>
      <c r="AI527" s="4">
        <v>2913.0727050781252</v>
      </c>
      <c r="AJ527" s="4">
        <v>2922.9566406250001</v>
      </c>
      <c r="AK527" s="4">
        <v>2932.8411621093751</v>
      </c>
      <c r="AL527" s="4">
        <v>2942.7257324218749</v>
      </c>
      <c r="AM527" s="4">
        <v>2951.9965332031252</v>
      </c>
      <c r="AN527" s="4">
        <v>2958.183349609375</v>
      </c>
      <c r="AP527" s="4">
        <v>38608085.901977539</v>
      </c>
      <c r="AQ527" s="4">
        <v>39071100.145751953</v>
      </c>
      <c r="AR527" s="4">
        <v>39441281.03894043</v>
      </c>
      <c r="AS527" s="4">
        <v>39811458.146514893</v>
      </c>
      <c r="AT527" s="4">
        <v>40159698.462127686</v>
      </c>
      <c r="AU527" s="4">
        <v>40390233.101837158</v>
      </c>
      <c r="AV527" s="4">
        <v>40530396.722564697</v>
      </c>
      <c r="AW527" s="4">
        <v>40670565.811401367</v>
      </c>
      <c r="AX527" s="4">
        <v>40810735.320861816</v>
      </c>
      <c r="AY527" s="4">
        <v>40940330.769134521</v>
      </c>
      <c r="AZ527" s="4">
        <v>41026490.082214355</v>
      </c>
      <c r="BA527" s="4"/>
      <c r="BB527" s="4">
        <v>587213590.56942201</v>
      </c>
      <c r="BC527" s="4">
        <v>38839593.023864746</v>
      </c>
      <c r="BD527" s="4">
        <v>39256190.592346191</v>
      </c>
      <c r="BE527" s="4">
        <v>39626369.592727661</v>
      </c>
      <c r="BF527" s="4">
        <v>39985578.304321289</v>
      </c>
      <c r="BG527" s="4">
        <v>40274965.781982422</v>
      </c>
      <c r="BH527" s="4">
        <v>40460314.912200928</v>
      </c>
      <c r="BI527" s="4">
        <v>40600481.266983032</v>
      </c>
      <c r="BJ527" s="4">
        <v>40740650.566131592</v>
      </c>
      <c r="BK527" s="4">
        <v>40875533.044998169</v>
      </c>
      <c r="BL527" s="4">
        <v>40983410.425674438</v>
      </c>
    </row>
    <row r="528" spans="1:64" x14ac:dyDescent="0.25">
      <c r="A528">
        <v>432</v>
      </c>
      <c r="C528" s="10">
        <v>2.9946969696969696</v>
      </c>
      <c r="D528" s="11">
        <v>1.7999999999999999E-2</v>
      </c>
      <c r="F528" s="1">
        <f t="shared" si="122"/>
        <v>309.35172806212574</v>
      </c>
      <c r="G528" s="1">
        <f t="shared" si="122"/>
        <v>315.20194917547803</v>
      </c>
      <c r="H528" s="1">
        <f t="shared" si="122"/>
        <v>321.63202059859731</v>
      </c>
      <c r="I528" s="1">
        <f t="shared" si="122"/>
        <v>328.01701692408471</v>
      </c>
      <c r="J528" s="1">
        <f t="shared" si="122"/>
        <v>332.57047138312407</v>
      </c>
      <c r="K528" s="1">
        <f t="shared" si="121"/>
        <v>337.12375783061742</v>
      </c>
      <c r="L528" s="1">
        <f t="shared" si="121"/>
        <v>341.58009053837367</v>
      </c>
      <c r="M528" s="1">
        <f t="shared" si="115"/>
        <v>345.92953282352829</v>
      </c>
      <c r="N528" s="1">
        <f t="shared" si="115"/>
        <v>350.17101384326048</v>
      </c>
      <c r="O528" s="1">
        <f t="shared" si="115"/>
        <v>354.04996287229892</v>
      </c>
      <c r="P528" s="1">
        <f t="shared" si="115"/>
        <v>357.19600861198955</v>
      </c>
      <c r="R528" s="1">
        <f t="shared" si="114"/>
        <v>2688.5386769169877</v>
      </c>
      <c r="S528" s="1">
        <f t="shared" si="125"/>
        <v>3000.8155155357895</v>
      </c>
      <c r="T528" s="1">
        <f t="shared" si="125"/>
        <v>3319.2325004228269</v>
      </c>
      <c r="U528" s="1">
        <f t="shared" si="125"/>
        <v>3644.057019184168</v>
      </c>
      <c r="V528" s="1">
        <f t="shared" si="125"/>
        <v>3974.3507633377722</v>
      </c>
      <c r="W528" s="1">
        <f t="shared" si="125"/>
        <v>4309.1978779446426</v>
      </c>
      <c r="X528" s="1">
        <f t="shared" si="124"/>
        <v>4648.5498021291378</v>
      </c>
      <c r="Y528" s="1">
        <f t="shared" si="124"/>
        <v>4992.304613810089</v>
      </c>
      <c r="Z528" s="1">
        <f t="shared" si="124"/>
        <v>5340.3548871434832</v>
      </c>
      <c r="AA528" s="1">
        <f t="shared" si="124"/>
        <v>5692.4653755012632</v>
      </c>
      <c r="AB528" s="1">
        <f t="shared" si="124"/>
        <v>6048.0883612434072</v>
      </c>
      <c r="AC528" t="s">
        <v>27</v>
      </c>
      <c r="AD528" s="4">
        <v>864.74884905133933</v>
      </c>
      <c r="AE528" s="4">
        <v>879.79761614118308</v>
      </c>
      <c r="AF528" s="4">
        <v>896.21563720703125</v>
      </c>
      <c r="AG528" s="4">
        <v>912.52747453962058</v>
      </c>
      <c r="AH528" s="4">
        <v>924.51446533203125</v>
      </c>
      <c r="AI528" s="4">
        <v>936.50105503627231</v>
      </c>
      <c r="AJ528" s="4">
        <v>948.25810023716519</v>
      </c>
      <c r="AK528" s="4">
        <v>959.76303536551336</v>
      </c>
      <c r="AL528" s="4">
        <v>971.01315743582586</v>
      </c>
      <c r="AM528" s="4">
        <v>981.25938197544644</v>
      </c>
      <c r="AN528" s="4">
        <v>989.53342110770086</v>
      </c>
      <c r="AP528" s="4">
        <v>13475361.274386197</v>
      </c>
      <c r="AQ528" s="4">
        <v>13730196.906083822</v>
      </c>
      <c r="AR528" s="4">
        <v>14010290.817274898</v>
      </c>
      <c r="AS528" s="4">
        <v>14288421.257213131</v>
      </c>
      <c r="AT528" s="4">
        <v>14486769.733448885</v>
      </c>
      <c r="AU528" s="4">
        <v>14685110.891101696</v>
      </c>
      <c r="AV528" s="4">
        <v>14879228.743851557</v>
      </c>
      <c r="AW528" s="4">
        <v>15068690.449792892</v>
      </c>
      <c r="AX528" s="4">
        <v>15253449.363012426</v>
      </c>
      <c r="AY528" s="4">
        <v>15422416.382717341</v>
      </c>
      <c r="AZ528" s="4">
        <v>15559458.135138266</v>
      </c>
      <c r="BA528" s="4"/>
      <c r="BB528" s="4">
        <v>117112744.76650397</v>
      </c>
      <c r="BC528" s="4">
        <v>13602779.09023501</v>
      </c>
      <c r="BD528" s="4">
        <v>13870243.86167936</v>
      </c>
      <c r="BE528" s="4">
        <v>14149356.037244014</v>
      </c>
      <c r="BF528" s="4">
        <v>14387595.495331008</v>
      </c>
      <c r="BG528" s="4">
        <v>14585940.31227529</v>
      </c>
      <c r="BH528" s="4">
        <v>14782169.817476626</v>
      </c>
      <c r="BI528" s="4">
        <v>14973959.596822225</v>
      </c>
      <c r="BJ528" s="4">
        <v>15161069.906402659</v>
      </c>
      <c r="BK528" s="4">
        <v>15337932.872864883</v>
      </c>
      <c r="BL528" s="4">
        <v>15490937.258927803</v>
      </c>
    </row>
    <row r="529" spans="1:64" x14ac:dyDescent="0.25">
      <c r="A529">
        <v>433</v>
      </c>
      <c r="C529" s="10">
        <v>2.2981060606060608</v>
      </c>
      <c r="D529" s="11">
        <v>1.7999999999999999E-2</v>
      </c>
      <c r="F529" s="1">
        <f t="shared" si="122"/>
        <v>778.49168242847736</v>
      </c>
      <c r="G529" s="1">
        <f t="shared" si="122"/>
        <v>785.79190277716123</v>
      </c>
      <c r="H529" s="1">
        <f t="shared" si="122"/>
        <v>793.09217413139515</v>
      </c>
      <c r="I529" s="1">
        <f t="shared" si="122"/>
        <v>800.99158217865352</v>
      </c>
      <c r="J529" s="1">
        <f t="shared" si="122"/>
        <v>809.29590628547771</v>
      </c>
      <c r="K529" s="1">
        <f t="shared" si="121"/>
        <v>817.14832972026511</v>
      </c>
      <c r="L529" s="1">
        <f t="shared" si="121"/>
        <v>823.98757890993784</v>
      </c>
      <c r="M529" s="1">
        <f t="shared" si="115"/>
        <v>827.63036978785544</v>
      </c>
      <c r="N529" s="1">
        <f t="shared" si="115"/>
        <v>830.57225939958221</v>
      </c>
      <c r="O529" s="1">
        <f t="shared" si="115"/>
        <v>832.31199070253535</v>
      </c>
      <c r="P529" s="1">
        <f t="shared" si="115"/>
        <v>834.0002829083179</v>
      </c>
      <c r="R529" s="1">
        <f t="shared" si="114"/>
        <v>14931.205373370218</v>
      </c>
      <c r="S529" s="1">
        <f t="shared" si="125"/>
        <v>15713.347165973037</v>
      </c>
      <c r="T529" s="1">
        <f t="shared" si="125"/>
        <v>16502.789204427314</v>
      </c>
      <c r="U529" s="1">
        <f t="shared" si="125"/>
        <v>17299.831082582339</v>
      </c>
      <c r="V529" s="1">
        <f t="shared" si="125"/>
        <v>18104.974826814403</v>
      </c>
      <c r="W529" s="1">
        <f t="shared" si="125"/>
        <v>18918.196944817275</v>
      </c>
      <c r="X529" s="1">
        <f t="shared" si="124"/>
        <v>19738.764899132377</v>
      </c>
      <c r="Y529" s="1">
        <f t="shared" si="124"/>
        <v>20564.573873481273</v>
      </c>
      <c r="Z529" s="1">
        <f t="shared" si="124"/>
        <v>21393.675188074991</v>
      </c>
      <c r="AA529" s="1">
        <f t="shared" si="124"/>
        <v>22225.117313126051</v>
      </c>
      <c r="AB529" s="1">
        <f t="shared" si="124"/>
        <v>23058.273449931479</v>
      </c>
      <c r="AC529" t="s">
        <v>27</v>
      </c>
      <c r="AD529" s="4">
        <v>2779.360595703125</v>
      </c>
      <c r="AE529" s="4">
        <v>2804.8272949218749</v>
      </c>
      <c r="AF529" s="4">
        <v>2830.2940429687501</v>
      </c>
      <c r="AG529" s="4">
        <v>2858.2191406249999</v>
      </c>
      <c r="AH529" s="4">
        <v>2887.6548339843748</v>
      </c>
      <c r="AI529" s="4">
        <v>2914.4958984374998</v>
      </c>
      <c r="AJ529" s="4">
        <v>2937.610595703125</v>
      </c>
      <c r="AK529" s="4">
        <v>2951.3356445312502</v>
      </c>
      <c r="AL529" s="4">
        <v>2962.2850585937499</v>
      </c>
      <c r="AM529" s="4">
        <v>2968.4933593750002</v>
      </c>
      <c r="AN529" s="4">
        <v>2974.5541503906252</v>
      </c>
      <c r="AP529" s="4">
        <v>33911097.686584473</v>
      </c>
      <c r="AQ529" s="4">
        <v>34229095.284973145</v>
      </c>
      <c r="AR529" s="4">
        <v>34547095.105163574</v>
      </c>
      <c r="AS529" s="4">
        <v>34891193.319702148</v>
      </c>
      <c r="AT529" s="4">
        <v>35252929.67779541</v>
      </c>
      <c r="AU529" s="4">
        <v>35594981.242614746</v>
      </c>
      <c r="AV529" s="4">
        <v>35892898.937316895</v>
      </c>
      <c r="AW529" s="4">
        <v>36051578.907958984</v>
      </c>
      <c r="AX529" s="4">
        <v>36179727.619445801</v>
      </c>
      <c r="AY529" s="4">
        <v>36255510.315002441</v>
      </c>
      <c r="AZ529" s="4">
        <v>36329052.323486328</v>
      </c>
      <c r="BA529" s="4"/>
      <c r="BB529" s="4">
        <v>650403306.06400669</v>
      </c>
      <c r="BC529" s="4">
        <v>34070096.485778809</v>
      </c>
      <c r="BD529" s="4">
        <v>34388095.195068359</v>
      </c>
      <c r="BE529" s="4">
        <v>34719144.212432861</v>
      </c>
      <c r="BF529" s="4">
        <v>35072061.498748779</v>
      </c>
      <c r="BG529" s="4">
        <v>35423955.460205078</v>
      </c>
      <c r="BH529" s="4">
        <v>35743940.08996582</v>
      </c>
      <c r="BI529" s="4">
        <v>35972238.922637939</v>
      </c>
      <c r="BJ529" s="4">
        <v>36115653.263702393</v>
      </c>
      <c r="BK529" s="4">
        <v>36217618.967224121</v>
      </c>
      <c r="BL529" s="4">
        <v>36292281.319244385</v>
      </c>
    </row>
    <row r="530" spans="1:64" s="2" customFormat="1" x14ac:dyDescent="0.25">
      <c r="B530" s="2" t="s">
        <v>69</v>
      </c>
      <c r="C530" s="14">
        <f>SUM(C507:C529)</f>
        <v>56.486174242424248</v>
      </c>
      <c r="D530" s="11"/>
      <c r="E530" s="13"/>
      <c r="F530" s="12">
        <f>SUM(F507:F529)</f>
        <v>5221.513303728183</v>
      </c>
      <c r="G530" s="12">
        <f t="shared" ref="G530:AB530" si="126">SUM(G507:G529)</f>
        <v>5289.4295117981465</v>
      </c>
      <c r="H530" s="12">
        <f t="shared" si="126"/>
        <v>5354.8110944501286</v>
      </c>
      <c r="I530" s="12">
        <f t="shared" si="126"/>
        <v>5422.7746324668351</v>
      </c>
      <c r="J530" s="12">
        <f t="shared" si="126"/>
        <v>5493.0884875950578</v>
      </c>
      <c r="K530" s="12">
        <f t="shared" si="126"/>
        <v>5562.1532334347421</v>
      </c>
      <c r="L530" s="12">
        <f t="shared" si="126"/>
        <v>5627.2938045639348</v>
      </c>
      <c r="M530" s="12">
        <f t="shared" si="126"/>
        <v>5682.2315108576477</v>
      </c>
      <c r="N530" s="12">
        <f t="shared" si="126"/>
        <v>5733.7080324192202</v>
      </c>
      <c r="O530" s="12">
        <f t="shared" si="126"/>
        <v>5782.6457912291535</v>
      </c>
      <c r="P530" s="12">
        <f t="shared" si="126"/>
        <v>5828.2223332678441</v>
      </c>
      <c r="Q530" s="12">
        <f t="shared" si="126"/>
        <v>0</v>
      </c>
      <c r="R530" s="12">
        <f t="shared" si="126"/>
        <v>66985.795908155429</v>
      </c>
      <c r="S530" s="12">
        <f t="shared" si="126"/>
        <v>72241.267315918609</v>
      </c>
      <c r="T530" s="12">
        <f t="shared" si="126"/>
        <v>77563.38761904274</v>
      </c>
      <c r="U530" s="12">
        <f t="shared" si="126"/>
        <v>82952.180482501222</v>
      </c>
      <c r="V530" s="12">
        <f t="shared" si="126"/>
        <v>88410.112042532157</v>
      </c>
      <c r="W530" s="12">
        <f t="shared" si="126"/>
        <v>93937.732903047057</v>
      </c>
      <c r="X530" s="12">
        <f t="shared" si="126"/>
        <v>99532.456422046438</v>
      </c>
      <c r="Y530" s="12">
        <f t="shared" si="126"/>
        <v>105187.2190797572</v>
      </c>
      <c r="Z530" s="12">
        <f t="shared" si="126"/>
        <v>110895.18885139562</v>
      </c>
      <c r="AA530" s="12">
        <f t="shared" si="126"/>
        <v>116653.36576321983</v>
      </c>
      <c r="AB530" s="12">
        <f t="shared" si="126"/>
        <v>122458.79982546833</v>
      </c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</row>
    <row r="531" spans="1:64" x14ac:dyDescent="0.25">
      <c r="B531" t="s">
        <v>70</v>
      </c>
      <c r="C531" s="10"/>
      <c r="D531" s="11"/>
      <c r="F531" s="4">
        <f>SUM(F526:F529)</f>
        <v>2652.2353974874527</v>
      </c>
      <c r="G531" s="4">
        <f t="shared" ref="G531:P531" si="127">SUM(G526:G529)</f>
        <v>2682.2003464179866</v>
      </c>
      <c r="H531" s="4">
        <f t="shared" si="127"/>
        <v>2710.6338145792615</v>
      </c>
      <c r="I531" s="4">
        <f t="shared" si="127"/>
        <v>2741.2658216410655</v>
      </c>
      <c r="J531" s="4">
        <f t="shared" si="127"/>
        <v>2770.4967695116429</v>
      </c>
      <c r="K531" s="4">
        <f t="shared" si="127"/>
        <v>2798.1593616073092</v>
      </c>
      <c r="L531" s="4">
        <f t="shared" si="127"/>
        <v>2822.2733832980402</v>
      </c>
      <c r="M531" s="4">
        <f t="shared" si="127"/>
        <v>2842.6243499099501</v>
      </c>
      <c r="N531" s="4">
        <f t="shared" si="127"/>
        <v>2860.9504557744885</v>
      </c>
      <c r="O531" s="4">
        <f t="shared" si="127"/>
        <v>2877.4682361475848</v>
      </c>
      <c r="P531" s="4">
        <f t="shared" si="127"/>
        <v>2891.1411543330046</v>
      </c>
      <c r="R531" s="4">
        <f t="shared" ref="R531:AB531" si="128">SUM(R526:R529)</f>
        <v>42831.531863470191</v>
      </c>
      <c r="S531" s="4">
        <f t="shared" si="128"/>
        <v>45498.749735422913</v>
      </c>
      <c r="T531" s="4">
        <f t="shared" si="128"/>
        <v>48195.166815921533</v>
      </c>
      <c r="U531" s="4">
        <f t="shared" si="128"/>
        <v>50921.1166340317</v>
      </c>
      <c r="V531" s="4">
        <f t="shared" si="128"/>
        <v>53676.997929608049</v>
      </c>
      <c r="W531" s="4">
        <f t="shared" si="128"/>
        <v>56461.325995167528</v>
      </c>
      <c r="X531" s="4">
        <f t="shared" si="128"/>
        <v>59271.542367620204</v>
      </c>
      <c r="Y531" s="4">
        <f t="shared" si="128"/>
        <v>62103.991234224202</v>
      </c>
      <c r="Z531" s="4">
        <f t="shared" si="128"/>
        <v>64955.778637066411</v>
      </c>
      <c r="AA531" s="4">
        <f t="shared" si="128"/>
        <v>67824.987983027444</v>
      </c>
      <c r="AB531" s="4">
        <f t="shared" si="128"/>
        <v>70709.292678267739</v>
      </c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</row>
    <row r="532" spans="1:64" x14ac:dyDescent="0.25">
      <c r="C532" s="10"/>
      <c r="D532" s="11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</row>
    <row r="533" spans="1:64" x14ac:dyDescent="0.25">
      <c r="A533">
        <v>437</v>
      </c>
      <c r="C533" s="10">
        <v>3.8257575757575757</v>
      </c>
      <c r="D533" s="11">
        <v>2.1999999999999999E-2</v>
      </c>
      <c r="F533" s="1">
        <f t="shared" si="122"/>
        <v>1494.039034322383</v>
      </c>
      <c r="G533" s="1">
        <f t="shared" si="122"/>
        <v>1503.3852065605674</v>
      </c>
      <c r="H533" s="1">
        <f t="shared" si="122"/>
        <v>1512.7309613188436</v>
      </c>
      <c r="I533" s="1">
        <f t="shared" si="122"/>
        <v>1522.0573563308646</v>
      </c>
      <c r="J533" s="1">
        <f t="shared" si="122"/>
        <v>1531.0716108141742</v>
      </c>
      <c r="K533" s="1">
        <f t="shared" si="121"/>
        <v>1539.6395509718097</v>
      </c>
      <c r="L533" s="1">
        <f t="shared" si="121"/>
        <v>1547.5527340387182</v>
      </c>
      <c r="M533" s="1">
        <f t="shared" si="115"/>
        <v>1555.113564063038</v>
      </c>
      <c r="N533" s="1">
        <f t="shared" si="115"/>
        <v>1562.4016311127073</v>
      </c>
      <c r="O533" s="1">
        <f t="shared" si="115"/>
        <v>1569.4547701889053</v>
      </c>
      <c r="P533" s="1">
        <f t="shared" si="115"/>
        <v>1575.3584950905092</v>
      </c>
      <c r="R533" s="1">
        <f t="shared" si="114"/>
        <v>45036.35481428737</v>
      </c>
      <c r="S533" s="1">
        <f t="shared" si="125"/>
        <v>46535.066934728842</v>
      </c>
      <c r="T533" s="1">
        <f t="shared" si="125"/>
        <v>48043.12501866855</v>
      </c>
      <c r="U533" s="1">
        <f t="shared" si="125"/>
        <v>49560.519177493406</v>
      </c>
      <c r="V533" s="1">
        <f t="shared" si="125"/>
        <v>51087.083661065924</v>
      </c>
      <c r="W533" s="1">
        <f t="shared" si="125"/>
        <v>52622.439241958913</v>
      </c>
      <c r="X533" s="1">
        <f t="shared" si="124"/>
        <v>54166.03538446418</v>
      </c>
      <c r="Y533" s="1">
        <f t="shared" si="124"/>
        <v>55717.368533515059</v>
      </c>
      <c r="Z533" s="1">
        <f t="shared" si="124"/>
        <v>57276.12613110293</v>
      </c>
      <c r="AA533" s="1">
        <f t="shared" si="124"/>
        <v>58842.054331753738</v>
      </c>
      <c r="AB533" s="1">
        <f t="shared" si="124"/>
        <v>60414.460964393445</v>
      </c>
      <c r="AC533" t="s">
        <v>27</v>
      </c>
      <c r="AD533" s="4">
        <v>3242.9783257378472</v>
      </c>
      <c r="AE533" s="4">
        <v>3263.1291775173613</v>
      </c>
      <c r="AF533" s="4">
        <v>3283.2792426215278</v>
      </c>
      <c r="AG533" s="4">
        <v>3303.3921983506943</v>
      </c>
      <c r="AH533" s="4">
        <v>3322.9068467881943</v>
      </c>
      <c r="AI533" s="4">
        <v>3341.5659722222222</v>
      </c>
      <c r="AJ533" s="4">
        <v>3358.9699978298613</v>
      </c>
      <c r="AK533" s="4">
        <v>3375.6988389756943</v>
      </c>
      <c r="AL533" s="4">
        <v>3391.7325032552085</v>
      </c>
      <c r="AM533" s="4">
        <v>3406.7135687934028</v>
      </c>
      <c r="AN533" s="4">
        <v>3419.4913736979165</v>
      </c>
      <c r="AP533" s="4">
        <v>65080340.335083008</v>
      </c>
      <c r="AQ533" s="4">
        <v>65487459.59777832</v>
      </c>
      <c r="AR533" s="4">
        <v>65894560.675048828</v>
      </c>
      <c r="AS533" s="4">
        <v>66300818.441772461</v>
      </c>
      <c r="AT533" s="4">
        <v>66693479.36706543</v>
      </c>
      <c r="AU533" s="4">
        <v>67066698.840332031</v>
      </c>
      <c r="AV533" s="4">
        <v>67411397.094726562</v>
      </c>
      <c r="AW533" s="4">
        <v>67740746.850585937</v>
      </c>
      <c r="AX533" s="4">
        <v>68058215.051269531</v>
      </c>
      <c r="AY533" s="4">
        <v>68365449.789428711</v>
      </c>
      <c r="AZ533" s="4">
        <v>68622616.046142578</v>
      </c>
      <c r="BA533" s="4"/>
      <c r="BB533" s="4">
        <v>1961783615.7103577</v>
      </c>
      <c r="BC533" s="4">
        <v>65283899.966430664</v>
      </c>
      <c r="BD533" s="4">
        <v>65691010.136413574</v>
      </c>
      <c r="BE533" s="4">
        <v>66097689.558410645</v>
      </c>
      <c r="BF533" s="4">
        <v>66497148.904418945</v>
      </c>
      <c r="BG533" s="4">
        <v>66880089.10369873</v>
      </c>
      <c r="BH533" s="4">
        <v>67239047.967529297</v>
      </c>
      <c r="BI533" s="4">
        <v>67576071.97265625</v>
      </c>
      <c r="BJ533" s="4">
        <v>67899480.950927734</v>
      </c>
      <c r="BK533" s="4">
        <v>68211832.420349121</v>
      </c>
      <c r="BL533" s="4">
        <v>68494032.917785645</v>
      </c>
    </row>
    <row r="534" spans="1:64" x14ac:dyDescent="0.25">
      <c r="A534">
        <v>438</v>
      </c>
      <c r="C534" s="10">
        <v>2.2916666666666665</v>
      </c>
      <c r="D534" s="11">
        <v>2.1999999999999999E-2</v>
      </c>
      <c r="F534" s="1">
        <f t="shared" si="122"/>
        <v>857.08681742350257</v>
      </c>
      <c r="G534" s="1">
        <f t="shared" si="122"/>
        <v>872.86523607042102</v>
      </c>
      <c r="H534" s="1">
        <f t="shared" si="122"/>
        <v>888.6432732476128</v>
      </c>
      <c r="I534" s="1">
        <f t="shared" si="122"/>
        <v>903.11037699381507</v>
      </c>
      <c r="J534" s="1">
        <f t="shared" si="122"/>
        <v>916.93759494357641</v>
      </c>
      <c r="K534" s="1">
        <f t="shared" si="121"/>
        <v>928.50691901312939</v>
      </c>
      <c r="L534" s="1">
        <f t="shared" si="121"/>
        <v>938.1985897488064</v>
      </c>
      <c r="M534" s="1">
        <f t="shared" si="115"/>
        <v>947.49576992458765</v>
      </c>
      <c r="N534" s="1">
        <f t="shared" si="115"/>
        <v>956.77924262152783</v>
      </c>
      <c r="O534" s="1">
        <f t="shared" si="115"/>
        <v>964.12122090657556</v>
      </c>
      <c r="P534" s="1">
        <f t="shared" si="115"/>
        <v>969.89559597439234</v>
      </c>
      <c r="R534" s="1">
        <f t="shared" si="114"/>
        <v>16279.962297185262</v>
      </c>
      <c r="S534" s="1">
        <f t="shared" si="125"/>
        <v>17144.938323932223</v>
      </c>
      <c r="T534" s="1">
        <f t="shared" si="125"/>
        <v>18025.692578591239</v>
      </c>
      <c r="U534" s="1">
        <f t="shared" si="125"/>
        <v>18921.569403711954</v>
      </c>
      <c r="V534" s="1">
        <f t="shared" si="125"/>
        <v>19831.593389680649</v>
      </c>
      <c r="W534" s="1">
        <f t="shared" si="125"/>
        <v>20754.315646659001</v>
      </c>
      <c r="X534" s="1">
        <f t="shared" si="124"/>
        <v>21687.668401039969</v>
      </c>
      <c r="Y534" s="1">
        <f t="shared" si="124"/>
        <v>22630.515580876665</v>
      </c>
      <c r="Z534" s="1">
        <f t="shared" si="124"/>
        <v>23582.653087149723</v>
      </c>
      <c r="AA534" s="1">
        <f t="shared" si="124"/>
        <v>24543.103318913774</v>
      </c>
      <c r="AB534" s="1">
        <f t="shared" si="124"/>
        <v>25510.111727354259</v>
      </c>
      <c r="AC534" t="s">
        <v>27</v>
      </c>
      <c r="AD534" s="4">
        <v>3126.6512695312499</v>
      </c>
      <c r="AE534" s="4">
        <v>3178.1702148437498</v>
      </c>
      <c r="AF534" s="4">
        <v>3229.6883300781251</v>
      </c>
      <c r="AG534" s="4">
        <v>3277.4302734375001</v>
      </c>
      <c r="AH534" s="4">
        <v>3323.3295410156252</v>
      </c>
      <c r="AI534" s="4">
        <v>3362.7259277343751</v>
      </c>
      <c r="AJ534" s="4">
        <v>3396.7156249999998</v>
      </c>
      <c r="AK534" s="4">
        <v>3429.5688964843748</v>
      </c>
      <c r="AL534" s="4">
        <v>3462.382568359375</v>
      </c>
      <c r="AM534" s="4">
        <v>3489.6045898437501</v>
      </c>
      <c r="AN534" s="4">
        <v>3512.3118164062498</v>
      </c>
      <c r="AP534" s="4">
        <v>37334701.766967773</v>
      </c>
      <c r="AQ534" s="4">
        <v>38022009.683227539</v>
      </c>
      <c r="AR534" s="4">
        <v>38709300.982666016</v>
      </c>
      <c r="AS534" s="4">
        <v>39339488.021850586</v>
      </c>
      <c r="AT534" s="4">
        <v>39941801.635742187</v>
      </c>
      <c r="AU534" s="4">
        <v>40445761.392211914</v>
      </c>
      <c r="AV534" s="4">
        <v>40867930.569458008</v>
      </c>
      <c r="AW534" s="4">
        <v>41272915.737915039</v>
      </c>
      <c r="AX534" s="4">
        <v>41677303.80859375</v>
      </c>
      <c r="AY534" s="4">
        <v>41997120.38269043</v>
      </c>
      <c r="AZ534" s="4">
        <v>42248652.160644531</v>
      </c>
      <c r="BA534" s="4"/>
      <c r="BB534" s="4">
        <v>709155157.66539001</v>
      </c>
      <c r="BC534" s="4">
        <v>37678355.725097656</v>
      </c>
      <c r="BD534" s="4">
        <v>38365655.332946777</v>
      </c>
      <c r="BE534" s="4">
        <v>39024394.502258301</v>
      </c>
      <c r="BF534" s="4">
        <v>39640644.828796387</v>
      </c>
      <c r="BG534" s="4">
        <v>40193781.513977051</v>
      </c>
      <c r="BH534" s="4">
        <v>40656845.980834961</v>
      </c>
      <c r="BI534" s="4">
        <v>41070423.153686523</v>
      </c>
      <c r="BJ534" s="4">
        <v>41475109.773254395</v>
      </c>
      <c r="BK534" s="4">
        <v>41837212.09564209</v>
      </c>
      <c r="BL534" s="4">
        <v>42122886.27166748</v>
      </c>
    </row>
    <row r="535" spans="1:64" x14ac:dyDescent="0.25">
      <c r="A535">
        <v>442</v>
      </c>
      <c r="C535" s="10">
        <v>2.0265151515151514</v>
      </c>
      <c r="D535" s="11">
        <v>2.1999999999999999E-2</v>
      </c>
      <c r="F535" s="1">
        <f t="shared" si="122"/>
        <v>37.608572396802948</v>
      </c>
      <c r="G535" s="1">
        <f t="shared" si="122"/>
        <v>38.676219722127783</v>
      </c>
      <c r="H535" s="1">
        <f t="shared" si="122"/>
        <v>39.575807411151814</v>
      </c>
      <c r="I535" s="1">
        <f t="shared" si="122"/>
        <v>40.215668573195614</v>
      </c>
      <c r="J535" s="1">
        <f t="shared" si="122"/>
        <v>40.855522707474137</v>
      </c>
      <c r="K535" s="1">
        <f t="shared" si="121"/>
        <v>41.49539886208386</v>
      </c>
      <c r="L535" s="1">
        <f t="shared" si="121"/>
        <v>42.134770423146534</v>
      </c>
      <c r="M535" s="1">
        <f t="shared" si="115"/>
        <v>42.76907449692515</v>
      </c>
      <c r="N535" s="1">
        <f t="shared" si="115"/>
        <v>43.428852814288177</v>
      </c>
      <c r="O535" s="1">
        <f t="shared" si="115"/>
        <v>44.313831184849597</v>
      </c>
      <c r="P535" s="1">
        <f t="shared" si="115"/>
        <v>45.30246909328072</v>
      </c>
      <c r="R535" s="1">
        <f t="shared" si="114"/>
        <v>279.91333067231051</v>
      </c>
      <c r="S535" s="1">
        <f t="shared" si="125"/>
        <v>318.05572673177585</v>
      </c>
      <c r="T535" s="1">
        <f t="shared" si="125"/>
        <v>357.18174029841566</v>
      </c>
      <c r="U535" s="1">
        <f t="shared" si="125"/>
        <v>397.0774782905894</v>
      </c>
      <c r="V535" s="1">
        <f t="shared" si="125"/>
        <v>437.61307393092426</v>
      </c>
      <c r="W535" s="1">
        <f t="shared" si="125"/>
        <v>478.78853471570324</v>
      </c>
      <c r="X535" s="1">
        <f t="shared" si="124"/>
        <v>520.60361935831838</v>
      </c>
      <c r="Y535" s="1">
        <f t="shared" si="124"/>
        <v>563.05554181835419</v>
      </c>
      <c r="Z535" s="1">
        <f t="shared" si="124"/>
        <v>606.15450547396085</v>
      </c>
      <c r="AA535" s="1">
        <f t="shared" si="124"/>
        <v>650.02584747352978</v>
      </c>
      <c r="AB535" s="1">
        <f t="shared" si="124"/>
        <v>694.83399761259489</v>
      </c>
      <c r="AC535" t="s">
        <v>27</v>
      </c>
      <c r="AD535" s="4">
        <v>155.39378356933594</v>
      </c>
      <c r="AE535" s="4">
        <v>160.03475646972657</v>
      </c>
      <c r="AF535" s="4">
        <v>164.04583740234375</v>
      </c>
      <c r="AG535" s="4">
        <v>166.80798950195313</v>
      </c>
      <c r="AH535" s="4">
        <v>169.57028503417968</v>
      </c>
      <c r="AI535" s="4">
        <v>172.33314514160156</v>
      </c>
      <c r="AJ535" s="4">
        <v>175.09354553222656</v>
      </c>
      <c r="AK535" s="4">
        <v>177.8375274658203</v>
      </c>
      <c r="AL535" s="4">
        <v>180.64082031250001</v>
      </c>
      <c r="AM535" s="4">
        <v>184.36337890625001</v>
      </c>
      <c r="AN535" s="4">
        <v>188.6234130859375</v>
      </c>
      <c r="AP535" s="4">
        <v>1638229.4136047363</v>
      </c>
      <c r="AQ535" s="4">
        <v>1684736.1310958862</v>
      </c>
      <c r="AR535" s="4">
        <v>1723922.1708297729</v>
      </c>
      <c r="AS535" s="4">
        <v>1751794.5230484009</v>
      </c>
      <c r="AT535" s="4">
        <v>1779666.5691375732</v>
      </c>
      <c r="AU535" s="4">
        <v>1807539.574432373</v>
      </c>
      <c r="AV535" s="4">
        <v>1835390.5996322632</v>
      </c>
      <c r="AW535" s="4">
        <v>1863020.8850860596</v>
      </c>
      <c r="AX535" s="4">
        <v>1891760.8285903931</v>
      </c>
      <c r="AY535" s="4">
        <v>1930310.4864120483</v>
      </c>
      <c r="AZ535" s="4">
        <v>1973375.5537033081</v>
      </c>
      <c r="BA535" s="4"/>
      <c r="BB535" s="4">
        <v>12193024.684085846</v>
      </c>
      <c r="BC535" s="4">
        <v>1661482.7723503113</v>
      </c>
      <c r="BD535" s="4">
        <v>1704329.1509628296</v>
      </c>
      <c r="BE535" s="4">
        <v>1737858.3469390869</v>
      </c>
      <c r="BF535" s="4">
        <v>1765730.5460929871</v>
      </c>
      <c r="BG535" s="4">
        <v>1793603.0717849731</v>
      </c>
      <c r="BH535" s="4">
        <v>1821465.0870323181</v>
      </c>
      <c r="BI535" s="4">
        <v>1849205.7423591614</v>
      </c>
      <c r="BJ535" s="4">
        <v>1877390.8568382263</v>
      </c>
      <c r="BK535" s="4">
        <v>1911035.6575012207</v>
      </c>
      <c r="BL535" s="4">
        <v>1951843.0200576782</v>
      </c>
    </row>
    <row r="536" spans="1:64" x14ac:dyDescent="0.25">
      <c r="A536">
        <v>443</v>
      </c>
      <c r="C536" s="10">
        <v>2.1780303030303032</v>
      </c>
      <c r="D536" s="11">
        <v>2.1999999999999999E-2</v>
      </c>
      <c r="F536" s="1">
        <f t="shared" si="122"/>
        <v>1032.3220949199247</v>
      </c>
      <c r="G536" s="1">
        <f t="shared" si="122"/>
        <v>1040.4654980143678</v>
      </c>
      <c r="H536" s="1">
        <f t="shared" si="122"/>
        <v>1048.3840532539305</v>
      </c>
      <c r="I536" s="1">
        <f t="shared" si="122"/>
        <v>1056.2932223765756</v>
      </c>
      <c r="J536" s="1">
        <f t="shared" si="122"/>
        <v>1064.202214250661</v>
      </c>
      <c r="K536" s="1">
        <f t="shared" si="121"/>
        <v>1071.4864855189187</v>
      </c>
      <c r="L536" s="1">
        <f t="shared" si="121"/>
        <v>1077.4099873664513</v>
      </c>
      <c r="M536" s="1">
        <f t="shared" si="115"/>
        <v>1081.852303567121</v>
      </c>
      <c r="N536" s="1">
        <f t="shared" si="115"/>
        <v>1085.9564295156599</v>
      </c>
      <c r="O536" s="1">
        <f t="shared" si="115"/>
        <v>1090.1823735653095</v>
      </c>
      <c r="P536" s="1">
        <f t="shared" si="115"/>
        <v>1094.4082612176901</v>
      </c>
      <c r="R536" s="1">
        <f t="shared" si="114"/>
        <v>19610.719297472111</v>
      </c>
      <c r="S536" s="1">
        <f t="shared" si="125"/>
        <v>20647.113093939257</v>
      </c>
      <c r="T536" s="1">
        <f t="shared" si="125"/>
        <v>21691.537869573407</v>
      </c>
      <c r="U536" s="1">
        <f t="shared" si="125"/>
        <v>22743.876507388661</v>
      </c>
      <c r="V536" s="1">
        <f t="shared" si="125"/>
        <v>23804.124225702279</v>
      </c>
      <c r="W536" s="1">
        <f t="shared" si="125"/>
        <v>24871.968575587067</v>
      </c>
      <c r="X536" s="1">
        <f t="shared" si="124"/>
        <v>25946.416812029751</v>
      </c>
      <c r="Y536" s="1">
        <f t="shared" si="124"/>
        <v>27026.047957496536</v>
      </c>
      <c r="Z536" s="1">
        <f t="shared" si="124"/>
        <v>28109.952324037928</v>
      </c>
      <c r="AA536" s="1">
        <f t="shared" si="124"/>
        <v>29198.021725578412</v>
      </c>
      <c r="AB536" s="1">
        <f t="shared" si="124"/>
        <v>30290.317042969913</v>
      </c>
      <c r="AC536" t="s">
        <v>27</v>
      </c>
      <c r="AD536" s="4">
        <v>3705.3556640625002</v>
      </c>
      <c r="AE536" s="4">
        <v>3734.3682128906248</v>
      </c>
      <c r="AF536" s="4">
        <v>3762.6991699218752</v>
      </c>
      <c r="AG536" s="4">
        <v>3791.0016113281249</v>
      </c>
      <c r="AH536" s="4">
        <v>3819.3035156249998</v>
      </c>
      <c r="AI536" s="4">
        <v>3845.7122558593751</v>
      </c>
      <c r="AJ536" s="4">
        <v>3867.9970703125</v>
      </c>
      <c r="AK536" s="4">
        <v>3885.3404296875001</v>
      </c>
      <c r="AL536" s="4">
        <v>3900.7140625000002</v>
      </c>
      <c r="AM536" s="4">
        <v>3916.8254882812498</v>
      </c>
      <c r="AN536" s="4">
        <v>3932.9371093750001</v>
      </c>
      <c r="AP536" s="4">
        <v>44967950.454711914</v>
      </c>
      <c r="AQ536" s="4">
        <v>45322677.093505859</v>
      </c>
      <c r="AR536" s="4">
        <v>45667609.359741211</v>
      </c>
      <c r="AS536" s="4">
        <v>46012132.766723633</v>
      </c>
      <c r="AT536" s="4">
        <v>46356648.452758789</v>
      </c>
      <c r="AU536" s="4">
        <v>46673951.309204102</v>
      </c>
      <c r="AV536" s="4">
        <v>46931979.049682617</v>
      </c>
      <c r="AW536" s="4">
        <v>47125486.343383789</v>
      </c>
      <c r="AX536" s="4">
        <v>47304262.069702148</v>
      </c>
      <c r="AY536" s="4">
        <v>47488344.192504883</v>
      </c>
      <c r="AZ536" s="4">
        <v>47672423.858642578</v>
      </c>
      <c r="BA536" s="4"/>
      <c r="BB536" s="4">
        <v>854242932.59788513</v>
      </c>
      <c r="BC536" s="4">
        <v>45145313.774108887</v>
      </c>
      <c r="BD536" s="4">
        <v>45495143.226623535</v>
      </c>
      <c r="BE536" s="4">
        <v>45839871.063232422</v>
      </c>
      <c r="BF536" s="4">
        <v>46184390.609741211</v>
      </c>
      <c r="BG536" s="4">
        <v>46515299.880981445</v>
      </c>
      <c r="BH536" s="4">
        <v>46802965.179443359</v>
      </c>
      <c r="BI536" s="4">
        <v>47028732.696533203</v>
      </c>
      <c r="BJ536" s="4">
        <v>47214874.206542969</v>
      </c>
      <c r="BK536" s="4">
        <v>47396303.131103516</v>
      </c>
      <c r="BL536" s="4">
        <v>47580384.02557373</v>
      </c>
    </row>
    <row r="537" spans="1:64" x14ac:dyDescent="0.25">
      <c r="A537">
        <v>444</v>
      </c>
      <c r="C537" s="10">
        <v>2.3922348484848484</v>
      </c>
      <c r="D537" s="11">
        <v>2.1999999999999999E-2</v>
      </c>
      <c r="F537" s="1">
        <f t="shared" si="122"/>
        <v>668.80109179017734</v>
      </c>
      <c r="G537" s="1">
        <f t="shared" si="122"/>
        <v>724.65032818516647</v>
      </c>
      <c r="H537" s="1">
        <f t="shared" si="122"/>
        <v>763.2012136524155</v>
      </c>
      <c r="I537" s="1">
        <f t="shared" si="122"/>
        <v>790.10351992940775</v>
      </c>
      <c r="J537" s="1">
        <f t="shared" si="122"/>
        <v>809.27132643041966</v>
      </c>
      <c r="K537" s="1">
        <f t="shared" si="121"/>
        <v>826.57788048946497</v>
      </c>
      <c r="L537" s="1">
        <f t="shared" si="121"/>
        <v>842.48722979332786</v>
      </c>
      <c r="M537" s="1">
        <f t="shared" si="115"/>
        <v>858.33483880903873</v>
      </c>
      <c r="N537" s="1">
        <f t="shared" si="115"/>
        <v>873.81143975235977</v>
      </c>
      <c r="O537" s="1">
        <f t="shared" si="115"/>
        <v>889.18711651818705</v>
      </c>
      <c r="P537" s="1">
        <f t="shared" si="115"/>
        <v>904.56511175262483</v>
      </c>
      <c r="R537" s="1">
        <f t="shared" si="114"/>
        <v>6381.5781642487937</v>
      </c>
      <c r="S537" s="1">
        <f t="shared" si="125"/>
        <v>7078.3038742364661</v>
      </c>
      <c r="T537" s="1">
        <f t="shared" si="125"/>
        <v>7822.2296451552575</v>
      </c>
      <c r="U537" s="1">
        <f t="shared" si="125"/>
        <v>8598.8820119461689</v>
      </c>
      <c r="V537" s="1">
        <f t="shared" si="125"/>
        <v>9398.5694351260827</v>
      </c>
      <c r="W537" s="1">
        <f t="shared" si="125"/>
        <v>10216.494038586025</v>
      </c>
      <c r="X537" s="1">
        <f t="shared" si="124"/>
        <v>11051.026593727422</v>
      </c>
      <c r="Y537" s="1">
        <f t="shared" si="124"/>
        <v>11901.437628028605</v>
      </c>
      <c r="Z537" s="1">
        <f t="shared" si="124"/>
        <v>12767.510767309304</v>
      </c>
      <c r="AA537" s="1">
        <f t="shared" si="124"/>
        <v>13649.010045444578</v>
      </c>
      <c r="AB537" s="1">
        <f t="shared" si="124"/>
        <v>14545.886159579984</v>
      </c>
      <c r="AC537" t="s">
        <v>27</v>
      </c>
      <c r="AD537" s="4">
        <v>2331.9057128906252</v>
      </c>
      <c r="AE537" s="4">
        <v>2498.5945312499998</v>
      </c>
      <c r="AF537" s="4">
        <v>2617.5580078124999</v>
      </c>
      <c r="AG537" s="4">
        <v>2704.3846679687499</v>
      </c>
      <c r="AH537" s="4">
        <v>2769.8717773437502</v>
      </c>
      <c r="AI537" s="4">
        <v>2830.0445800781249</v>
      </c>
      <c r="AJ537" s="4">
        <v>2885.3471191406252</v>
      </c>
      <c r="AK537" s="4">
        <v>2940.2470703125</v>
      </c>
      <c r="AL537" s="4">
        <v>2993.0929687500002</v>
      </c>
      <c r="AM537" s="4">
        <v>3045.3703125000002</v>
      </c>
      <c r="AN537" s="4">
        <v>3097.6541015624998</v>
      </c>
      <c r="AP537" s="4">
        <v>29132975.558380127</v>
      </c>
      <c r="AQ537" s="4">
        <v>31565768.29574585</v>
      </c>
      <c r="AR537" s="4">
        <v>33245044.866699219</v>
      </c>
      <c r="AS537" s="4">
        <v>34416909.328125</v>
      </c>
      <c r="AT537" s="4">
        <v>35251858.979309082</v>
      </c>
      <c r="AU537" s="4">
        <v>36005732.474121094</v>
      </c>
      <c r="AV537" s="4">
        <v>36698743.729797363</v>
      </c>
      <c r="AW537" s="4">
        <v>37389065.578521729</v>
      </c>
      <c r="AX537" s="4">
        <v>38063226.315612793</v>
      </c>
      <c r="AY537" s="4">
        <v>38732990.795532227</v>
      </c>
      <c r="AZ537" s="4">
        <v>39402856.267944336</v>
      </c>
      <c r="BA537" s="4"/>
      <c r="BB537" s="4">
        <v>277981544.83467746</v>
      </c>
      <c r="BC537" s="4">
        <v>30349371.927062988</v>
      </c>
      <c r="BD537" s="4">
        <v>32405406.581222534</v>
      </c>
      <c r="BE537" s="4">
        <v>33830977.097412109</v>
      </c>
      <c r="BF537" s="4">
        <v>34834384.153717041</v>
      </c>
      <c r="BG537" s="4">
        <v>35628795.726715088</v>
      </c>
      <c r="BH537" s="4">
        <v>36352238.101959229</v>
      </c>
      <c r="BI537" s="4">
        <v>37043904.654159546</v>
      </c>
      <c r="BJ537" s="4">
        <v>37726145.947067261</v>
      </c>
      <c r="BK537" s="4">
        <v>38398108.55557251</v>
      </c>
      <c r="BL537" s="4">
        <v>39067923.531738281</v>
      </c>
    </row>
    <row r="538" spans="1:64" x14ac:dyDescent="0.25">
      <c r="A538">
        <v>449</v>
      </c>
      <c r="C538" s="10">
        <v>1.3257575757575757</v>
      </c>
      <c r="D538" s="11">
        <v>1.7999999999999999E-2</v>
      </c>
      <c r="F538" s="1">
        <f t="shared" si="122"/>
        <v>489.59860052944214</v>
      </c>
      <c r="G538" s="1">
        <f t="shared" si="122"/>
        <v>519.41815140709298</v>
      </c>
      <c r="H538" s="1">
        <f t="shared" si="122"/>
        <v>532.3448762639714</v>
      </c>
      <c r="I538" s="1">
        <f t="shared" si="122"/>
        <v>542.08746035236959</v>
      </c>
      <c r="J538" s="1">
        <f t="shared" si="122"/>
        <v>551.83000520788494</v>
      </c>
      <c r="K538" s="1">
        <f t="shared" si="121"/>
        <v>561.48509996762732</v>
      </c>
      <c r="L538" s="1">
        <f t="shared" si="121"/>
        <v>568.73701391579141</v>
      </c>
      <c r="M538" s="1">
        <f t="shared" si="115"/>
        <v>569.60205974876612</v>
      </c>
      <c r="N538" s="1">
        <f t="shared" si="115"/>
        <v>570.48656509161219</v>
      </c>
      <c r="O538" s="1">
        <f t="shared" si="115"/>
        <v>571.46052140725442</v>
      </c>
      <c r="P538" s="1">
        <f t="shared" si="115"/>
        <v>572.43464446264852</v>
      </c>
      <c r="R538" s="1">
        <f t="shared" si="114"/>
        <v>2130.089828806475</v>
      </c>
      <c r="S538" s="1">
        <f t="shared" si="125"/>
        <v>2634.5982047747425</v>
      </c>
      <c r="T538" s="1">
        <f t="shared" si="125"/>
        <v>3160.4797186102746</v>
      </c>
      <c r="U538" s="1">
        <f t="shared" si="125"/>
        <v>3697.695886918445</v>
      </c>
      <c r="V538" s="1">
        <f t="shared" si="125"/>
        <v>4244.6546196985728</v>
      </c>
      <c r="W538" s="1">
        <f t="shared" si="125"/>
        <v>4801.3121722863289</v>
      </c>
      <c r="X538" s="1">
        <f t="shared" si="124"/>
        <v>5366.4232292280385</v>
      </c>
      <c r="Y538" s="1">
        <f t="shared" si="124"/>
        <v>5935.5927660603174</v>
      </c>
      <c r="Z538" s="1">
        <f t="shared" si="124"/>
        <v>6505.6370784805067</v>
      </c>
      <c r="AA538" s="1">
        <f t="shared" si="124"/>
        <v>7076.6106217299402</v>
      </c>
      <c r="AB538" s="1">
        <f t="shared" si="124"/>
        <v>7648.5582046648915</v>
      </c>
      <c r="AC538" t="s">
        <v>27</v>
      </c>
      <c r="AD538" s="4">
        <v>2903.99951171875</v>
      </c>
      <c r="AE538" s="4">
        <v>3120.0609537760415</v>
      </c>
      <c r="AF538" s="4">
        <v>3200.8475748697915</v>
      </c>
      <c r="AG538" s="4">
        <v>3255.2137044270835</v>
      </c>
      <c r="AH538" s="4">
        <v>3309.5782063802085</v>
      </c>
      <c r="AI538" s="4">
        <v>3363.2194010416665</v>
      </c>
      <c r="AJ538" s="4">
        <v>3401.9353841145835</v>
      </c>
      <c r="AK538" s="4">
        <v>3406.8016764322915</v>
      </c>
      <c r="AL538" s="4">
        <v>3412.02294921875</v>
      </c>
      <c r="AM538" s="4">
        <v>3418.0838216145835</v>
      </c>
      <c r="AN538" s="4">
        <v>3424.1460774739585</v>
      </c>
      <c r="AP538" s="4">
        <v>21326915.0390625</v>
      </c>
      <c r="AQ538" s="4">
        <v>22625854.675292969</v>
      </c>
      <c r="AR538" s="4">
        <v>23188942.810058594</v>
      </c>
      <c r="AS538" s="4">
        <v>23613329.772949219</v>
      </c>
      <c r="AT538" s="4">
        <v>24037715.026855469</v>
      </c>
      <c r="AU538" s="4">
        <v>24458290.954589844</v>
      </c>
      <c r="AV538" s="4">
        <v>24774184.326171875</v>
      </c>
      <c r="AW538" s="4">
        <v>24811865.72265625</v>
      </c>
      <c r="AX538" s="4">
        <v>24850394.775390625</v>
      </c>
      <c r="AY538" s="4">
        <v>24892820.3125</v>
      </c>
      <c r="AZ538" s="4">
        <v>24935253.112792969</v>
      </c>
      <c r="BA538" s="4"/>
      <c r="BB538" s="4">
        <v>92786712.942810059</v>
      </c>
      <c r="BC538" s="4">
        <v>21976384.857177734</v>
      </c>
      <c r="BD538" s="4">
        <v>22907398.742675781</v>
      </c>
      <c r="BE538" s="4">
        <v>23401136.291503906</v>
      </c>
      <c r="BF538" s="4">
        <v>23825522.399902344</v>
      </c>
      <c r="BG538" s="4">
        <v>24248002.990722656</v>
      </c>
      <c r="BH538" s="4">
        <v>24616237.640380859</v>
      </c>
      <c r="BI538" s="4">
        <v>24793025.024414062</v>
      </c>
      <c r="BJ538" s="4">
        <v>24831130.249023437</v>
      </c>
      <c r="BK538" s="4">
        <v>24871607.543945312</v>
      </c>
      <c r="BL538" s="4">
        <v>24914036.712646484</v>
      </c>
    </row>
    <row r="539" spans="1:64" x14ac:dyDescent="0.25">
      <c r="A539">
        <v>450</v>
      </c>
      <c r="C539" s="10">
        <v>1.893939393939394</v>
      </c>
      <c r="D539" s="11">
        <v>2.1999999999999999E-2</v>
      </c>
      <c r="F539" s="1">
        <f t="shared" si="122"/>
        <v>275.65035369004318</v>
      </c>
      <c r="G539" s="1">
        <f t="shared" si="122"/>
        <v>284.17705679509044</v>
      </c>
      <c r="H539" s="1">
        <f t="shared" si="122"/>
        <v>291.63676910820743</v>
      </c>
      <c r="I539" s="1">
        <f t="shared" si="122"/>
        <v>298.75583841343121</v>
      </c>
      <c r="J539" s="1">
        <f t="shared" si="122"/>
        <v>305.04184999632332</v>
      </c>
      <c r="K539" s="1">
        <f t="shared" si="121"/>
        <v>310.98655651642491</v>
      </c>
      <c r="L539" s="1">
        <f t="shared" si="121"/>
        <v>316.28832716368225</v>
      </c>
      <c r="M539" s="1">
        <f t="shared" si="115"/>
        <v>321.58871064829759</v>
      </c>
      <c r="N539" s="1">
        <f t="shared" si="115"/>
        <v>326.88909413291293</v>
      </c>
      <c r="O539" s="1">
        <f t="shared" si="115"/>
        <v>331.85343746749277</v>
      </c>
      <c r="P539" s="1">
        <f t="shared" si="115"/>
        <v>335.94710505041536</v>
      </c>
      <c r="R539" s="1">
        <f t="shared" si="114"/>
        <v>9398.2164290457058</v>
      </c>
      <c r="S539" s="1">
        <f t="shared" si="125"/>
        <v>9678.1301342882725</v>
      </c>
      <c r="T539" s="1">
        <f t="shared" si="125"/>
        <v>9966.0370472399209</v>
      </c>
      <c r="U539" s="1">
        <f t="shared" si="125"/>
        <v>10261.233351000741</v>
      </c>
      <c r="V539" s="1">
        <f t="shared" si="125"/>
        <v>10563.132195205619</v>
      </c>
      <c r="W539" s="1">
        <f t="shared" si="125"/>
        <v>10871.146398461993</v>
      </c>
      <c r="X539" s="1">
        <f t="shared" si="124"/>
        <v>11184.783840302047</v>
      </c>
      <c r="Y539" s="1">
        <f t="shared" si="124"/>
        <v>11503.722359208037</v>
      </c>
      <c r="Z539" s="1">
        <f t="shared" si="124"/>
        <v>11827.961261598643</v>
      </c>
      <c r="AA539" s="1">
        <f t="shared" si="124"/>
        <v>12157.332527398845</v>
      </c>
      <c r="AB539" s="1">
        <f t="shared" si="124"/>
        <v>12491.232798657798</v>
      </c>
      <c r="AC539" t="s">
        <v>27</v>
      </c>
      <c r="AD539" s="4">
        <v>1189.4417724609375</v>
      </c>
      <c r="AE539" s="4">
        <v>1225.024169921875</v>
      </c>
      <c r="AF539" s="4">
        <v>1256.4994384765625</v>
      </c>
      <c r="AG539" s="4">
        <v>1286.7876953125001</v>
      </c>
      <c r="AH539" s="4">
        <v>1314.172802734375</v>
      </c>
      <c r="AI539" s="4">
        <v>1340.3689453125</v>
      </c>
      <c r="AJ539" s="4">
        <v>1364.3240722656251</v>
      </c>
      <c r="AK539" s="4">
        <v>1388.2743408203125</v>
      </c>
      <c r="AL539" s="4">
        <v>1412.2246337890624</v>
      </c>
      <c r="AM539" s="4">
        <v>1434.4768798828125</v>
      </c>
      <c r="AN539" s="4">
        <v>1453.227734375</v>
      </c>
      <c r="AP539" s="4">
        <v>12007329.406738281</v>
      </c>
      <c r="AQ539" s="4">
        <v>12378752.593994141</v>
      </c>
      <c r="AR539" s="4">
        <v>12703697.662353516</v>
      </c>
      <c r="AS539" s="4">
        <v>13013804.321289062</v>
      </c>
      <c r="AT539" s="4">
        <v>13287622.985839844</v>
      </c>
      <c r="AU539" s="4">
        <v>13546574.401855469</v>
      </c>
      <c r="AV539" s="4">
        <v>13777519.53125</v>
      </c>
      <c r="AW539" s="4">
        <v>14008404.235839844</v>
      </c>
      <c r="AX539" s="4">
        <v>14239288.940429687</v>
      </c>
      <c r="AY539" s="4">
        <v>14455535.736083984</v>
      </c>
      <c r="AZ539" s="4">
        <v>14633855.895996094</v>
      </c>
      <c r="BA539" s="4"/>
      <c r="BB539" s="4">
        <v>409386307.64923096</v>
      </c>
      <c r="BC539" s="4">
        <v>12193041.000366211</v>
      </c>
      <c r="BD539" s="4">
        <v>12541225.128173828</v>
      </c>
      <c r="BE539" s="4">
        <v>12858750.991821289</v>
      </c>
      <c r="BF539" s="4">
        <v>13150713.653564453</v>
      </c>
      <c r="BG539" s="4">
        <v>13417098.693847656</v>
      </c>
      <c r="BH539" s="4">
        <v>13662046.966552734</v>
      </c>
      <c r="BI539" s="4">
        <v>13892961.883544922</v>
      </c>
      <c r="BJ539" s="4">
        <v>14123846.588134766</v>
      </c>
      <c r="BK539" s="4">
        <v>14347412.338256836</v>
      </c>
      <c r="BL539" s="4">
        <v>14544695.816040039</v>
      </c>
    </row>
    <row r="540" spans="1:64" x14ac:dyDescent="0.25">
      <c r="A540">
        <v>570</v>
      </c>
      <c r="C540" s="10">
        <v>1.4015151515151516</v>
      </c>
      <c r="D540" s="11">
        <v>2.1999999999999999E-2</v>
      </c>
      <c r="F540" s="1">
        <f t="shared" si="122"/>
        <v>459.77783511383365</v>
      </c>
      <c r="G540" s="1">
        <f t="shared" si="122"/>
        <v>466.94241358228953</v>
      </c>
      <c r="H540" s="1">
        <f t="shared" si="122"/>
        <v>474.10701278812627</v>
      </c>
      <c r="I540" s="1">
        <f t="shared" si="122"/>
        <v>481.27175715562947</v>
      </c>
      <c r="J540" s="1">
        <f t="shared" si="122"/>
        <v>487.80769229044711</v>
      </c>
      <c r="K540" s="1">
        <f t="shared" si="121"/>
        <v>494.26588298422791</v>
      </c>
      <c r="L540" s="1">
        <f t="shared" si="121"/>
        <v>497.74525259699266</v>
      </c>
      <c r="M540" s="1">
        <f t="shared" si="115"/>
        <v>500.55566540762743</v>
      </c>
      <c r="N540" s="1">
        <f t="shared" si="115"/>
        <v>503.16192907188002</v>
      </c>
      <c r="O540" s="1">
        <f t="shared" si="115"/>
        <v>505.7682031048231</v>
      </c>
      <c r="P540" s="1">
        <f t="shared" si="115"/>
        <v>508.3744667690757</v>
      </c>
      <c r="R540" s="1">
        <f t="shared" si="114"/>
        <v>6729.348319855997</v>
      </c>
      <c r="S540" s="1">
        <f t="shared" si="125"/>
        <v>7192.7084442040587</v>
      </c>
      <c r="T540" s="1">
        <f t="shared" si="125"/>
        <v>7663.2331573892661</v>
      </c>
      <c r="U540" s="1">
        <f t="shared" si="125"/>
        <v>8140.9225423611442</v>
      </c>
      <c r="V540" s="1">
        <f t="shared" si="125"/>
        <v>8625.4622670841818</v>
      </c>
      <c r="W540" s="1">
        <f t="shared" si="125"/>
        <v>9116.4990547215202</v>
      </c>
      <c r="X540" s="1">
        <f t="shared" si="124"/>
        <v>9612.5046225121314</v>
      </c>
      <c r="Y540" s="1">
        <f t="shared" si="124"/>
        <v>10111.655081514442</v>
      </c>
      <c r="Z540" s="1">
        <f t="shared" si="124"/>
        <v>10613.513878754196</v>
      </c>
      <c r="AA540" s="1">
        <f t="shared" si="124"/>
        <v>11117.978944842547</v>
      </c>
      <c r="AB540" s="1">
        <f t="shared" si="124"/>
        <v>11625.050279779496</v>
      </c>
      <c r="AC540" t="s">
        <v>27</v>
      </c>
      <c r="AD540" s="4">
        <v>2707.064697265625</v>
      </c>
      <c r="AE540" s="4">
        <v>2753.26953125</v>
      </c>
      <c r="AF540" s="4">
        <v>2799.4744466145835</v>
      </c>
      <c r="AG540" s="4">
        <v>2845.679931640625</v>
      </c>
      <c r="AH540" s="4">
        <v>2889.417724609375</v>
      </c>
      <c r="AI540" s="4">
        <v>2932.811279296875</v>
      </c>
      <c r="AJ540" s="4">
        <v>2951.912109375</v>
      </c>
      <c r="AK540" s="4">
        <v>2965.7625325520835</v>
      </c>
      <c r="AL540" s="4">
        <v>2978.0106608072915</v>
      </c>
      <c r="AM540" s="4">
        <v>2990.2588704427085</v>
      </c>
      <c r="AN540" s="4">
        <v>3002.5069986979165</v>
      </c>
      <c r="AP540" s="4">
        <v>20027922.497558594</v>
      </c>
      <c r="AQ540" s="4">
        <v>20340011.535644531</v>
      </c>
      <c r="AR540" s="4">
        <v>20652101.477050781</v>
      </c>
      <c r="AS540" s="4">
        <v>20964197.741699219</v>
      </c>
      <c r="AT540" s="4">
        <v>21248903.076171875</v>
      </c>
      <c r="AU540" s="4">
        <v>21530221.862792969</v>
      </c>
      <c r="AV540" s="4">
        <v>21681783.203125</v>
      </c>
      <c r="AW540" s="4">
        <v>21804204.78515625</v>
      </c>
      <c r="AX540" s="4">
        <v>21917733.630371094</v>
      </c>
      <c r="AY540" s="4">
        <v>22031262.927246094</v>
      </c>
      <c r="AZ540" s="4">
        <v>22144791.772460937</v>
      </c>
      <c r="BA540" s="4"/>
      <c r="BB540" s="4">
        <v>293130412.81292725</v>
      </c>
      <c r="BC540" s="4">
        <v>20183967.016601562</v>
      </c>
      <c r="BD540" s="4">
        <v>20496056.506347656</v>
      </c>
      <c r="BE540" s="4">
        <v>20808149.609375</v>
      </c>
      <c r="BF540" s="4">
        <v>21106550.408935547</v>
      </c>
      <c r="BG540" s="4">
        <v>21389562.469482422</v>
      </c>
      <c r="BH540" s="4">
        <v>21606002.532958984</v>
      </c>
      <c r="BI540" s="4">
        <v>21742993.994140625</v>
      </c>
      <c r="BJ540" s="4">
        <v>21860969.207763672</v>
      </c>
      <c r="BK540" s="4">
        <v>21974498.278808594</v>
      </c>
      <c r="BL540" s="4">
        <v>22088027.349853516</v>
      </c>
    </row>
    <row r="541" spans="1:64" x14ac:dyDescent="0.25">
      <c r="A541">
        <v>571</v>
      </c>
      <c r="C541" s="10">
        <v>2.1117424242424243</v>
      </c>
      <c r="D541" s="11">
        <v>2.1999999999999999E-2</v>
      </c>
      <c r="F541" s="1">
        <f t="shared" si="122"/>
        <v>637.49994918991388</v>
      </c>
      <c r="G541" s="1">
        <f t="shared" si="122"/>
        <v>645.14141166834133</v>
      </c>
      <c r="H541" s="1">
        <f t="shared" si="122"/>
        <v>652.78288586408962</v>
      </c>
      <c r="I541" s="1">
        <f t="shared" si="122"/>
        <v>659.58304470892449</v>
      </c>
      <c r="J541" s="1">
        <f t="shared" si="122"/>
        <v>664.16225960541476</v>
      </c>
      <c r="K541" s="1">
        <f t="shared" si="121"/>
        <v>667.82538702117949</v>
      </c>
      <c r="L541" s="1">
        <f t="shared" si="121"/>
        <v>669.44927879382533</v>
      </c>
      <c r="M541" s="1">
        <f t="shared" si="115"/>
        <v>670.5232454550387</v>
      </c>
      <c r="N541" s="1">
        <f t="shared" si="115"/>
        <v>671.69684058925884</v>
      </c>
      <c r="O541" s="1">
        <f t="shared" si="115"/>
        <v>672.87017403664777</v>
      </c>
      <c r="P541" s="1">
        <f t="shared" si="115"/>
        <v>674.04339421660222</v>
      </c>
      <c r="R541" s="1">
        <f t="shared" si="114"/>
        <v>5442.0558208472585</v>
      </c>
      <c r="S541" s="1">
        <f t="shared" si="125"/>
        <v>6083.3765012763861</v>
      </c>
      <c r="T541" s="1">
        <f t="shared" si="125"/>
        <v>6732.3386500426013</v>
      </c>
      <c r="U541" s="1">
        <f t="shared" si="125"/>
        <v>7388.5216153291085</v>
      </c>
      <c r="V541" s="1">
        <f t="shared" si="125"/>
        <v>8050.3942674862783</v>
      </c>
      <c r="W541" s="1">
        <f t="shared" si="125"/>
        <v>8716.3880907995754</v>
      </c>
      <c r="X541" s="1">
        <f t="shared" si="124"/>
        <v>9385.0254237070785</v>
      </c>
      <c r="Y541" s="1">
        <f t="shared" si="124"/>
        <v>10055.01168583151</v>
      </c>
      <c r="Z541" s="1">
        <f t="shared" si="124"/>
        <v>10726.121728853659</v>
      </c>
      <c r="AA541" s="1">
        <f t="shared" si="124"/>
        <v>11398.405236166613</v>
      </c>
      <c r="AB541" s="1">
        <f t="shared" si="124"/>
        <v>12071.862020293238</v>
      </c>
      <c r="AC541" t="s">
        <v>27</v>
      </c>
      <c r="AD541" s="4">
        <v>2469.5460693359373</v>
      </c>
      <c r="AE541" s="4">
        <v>2497.271240234375</v>
      </c>
      <c r="AF541" s="4">
        <v>2524.9969482421875</v>
      </c>
      <c r="AG541" s="4">
        <v>2550.0922119140623</v>
      </c>
      <c r="AH541" s="4">
        <v>2568.2465087890623</v>
      </c>
      <c r="AI541" s="4">
        <v>2583.5378906249998</v>
      </c>
      <c r="AJ541" s="4">
        <v>2589.8901611328124</v>
      </c>
      <c r="AK541" s="4">
        <v>2594.1464355468752</v>
      </c>
      <c r="AL541" s="4">
        <v>2599.0264404296877</v>
      </c>
      <c r="AM541" s="4">
        <v>2603.9056884765623</v>
      </c>
      <c r="AN541" s="4">
        <v>2608.7843505859373</v>
      </c>
      <c r="AP541" s="4">
        <v>27769497.786712646</v>
      </c>
      <c r="AQ541" s="4">
        <v>28102359.892272949</v>
      </c>
      <c r="AR541" s="4">
        <v>28435222.508239746</v>
      </c>
      <c r="AS541" s="4">
        <v>28731437.427520752</v>
      </c>
      <c r="AT541" s="4">
        <v>28930908.028411865</v>
      </c>
      <c r="AU541" s="4">
        <v>29090473.858642578</v>
      </c>
      <c r="AV541" s="4">
        <v>29161210.584259033</v>
      </c>
      <c r="AW541" s="4">
        <v>29207992.572021484</v>
      </c>
      <c r="AX541" s="4">
        <v>29259114.376068115</v>
      </c>
      <c r="AY541" s="4">
        <v>29310224.781036377</v>
      </c>
      <c r="AZ541" s="4">
        <v>29361330.252075195</v>
      </c>
      <c r="BA541" s="4"/>
      <c r="BB541" s="4">
        <v>237055951.55610657</v>
      </c>
      <c r="BC541" s="4">
        <v>27935928.839492798</v>
      </c>
      <c r="BD541" s="4">
        <v>28268791.200256348</v>
      </c>
      <c r="BE541" s="4">
        <v>28583329.967880249</v>
      </c>
      <c r="BF541" s="4">
        <v>28831172.727966309</v>
      </c>
      <c r="BG541" s="4">
        <v>29010690.943527222</v>
      </c>
      <c r="BH541" s="4">
        <v>29125842.221450806</v>
      </c>
      <c r="BI541" s="4">
        <v>29184601.578140259</v>
      </c>
      <c r="BJ541" s="4">
        <v>29233553.4740448</v>
      </c>
      <c r="BK541" s="4">
        <v>29284669.578552246</v>
      </c>
      <c r="BL541" s="4">
        <v>29335777.516555786</v>
      </c>
    </row>
    <row r="542" spans="1:64" x14ac:dyDescent="0.25">
      <c r="A542">
        <v>574</v>
      </c>
      <c r="C542" s="10">
        <v>2.522348484848485</v>
      </c>
      <c r="D542" s="11">
        <v>2.1999999999999999E-2</v>
      </c>
      <c r="F542" s="1">
        <f t="shared" si="122"/>
        <v>834.81917822411344</v>
      </c>
      <c r="G542" s="1">
        <f t="shared" si="122"/>
        <v>856.83149631384651</v>
      </c>
      <c r="H542" s="1">
        <f t="shared" si="122"/>
        <v>863.87747511990688</v>
      </c>
      <c r="I542" s="1">
        <f t="shared" si="122"/>
        <v>870.92403241202192</v>
      </c>
      <c r="J542" s="1">
        <f t="shared" si="122"/>
        <v>877.98646074895794</v>
      </c>
      <c r="K542" s="1">
        <f t="shared" si="121"/>
        <v>885.06956529713636</v>
      </c>
      <c r="L542" s="1">
        <f t="shared" si="121"/>
        <v>890.34576865372253</v>
      </c>
      <c r="M542" s="1">
        <f t="shared" si="115"/>
        <v>892.27149274701696</v>
      </c>
      <c r="N542" s="1">
        <f t="shared" si="115"/>
        <v>894.47762395965606</v>
      </c>
      <c r="O542" s="1">
        <f t="shared" si="115"/>
        <v>896.71123325988935</v>
      </c>
      <c r="P542" s="1">
        <f t="shared" si="115"/>
        <v>898.87174804799599</v>
      </c>
      <c r="R542" s="1">
        <f t="shared" si="114"/>
        <v>2005.6776729571268</v>
      </c>
      <c r="S542" s="1">
        <f t="shared" si="125"/>
        <v>2851.5030102261067</v>
      </c>
      <c r="T542" s="1">
        <f t="shared" si="125"/>
        <v>3711.8574959429834</v>
      </c>
      <c r="U542" s="1">
        <f t="shared" si="125"/>
        <v>4579.2582497089479</v>
      </c>
      <c r="V542" s="1">
        <f t="shared" si="125"/>
        <v>5453.7134962894379</v>
      </c>
      <c r="W542" s="1">
        <f t="shared" si="125"/>
        <v>6335.2415093124855</v>
      </c>
      <c r="X542" s="1">
        <f t="shared" si="124"/>
        <v>7222.9491762879152</v>
      </c>
      <c r="Y542" s="1">
        <f t="shared" si="124"/>
        <v>8114.2578069882848</v>
      </c>
      <c r="Z542" s="1">
        <f t="shared" si="124"/>
        <v>9007.6323653416221</v>
      </c>
      <c r="AA542" s="1">
        <f t="shared" si="124"/>
        <v>9903.2267939513949</v>
      </c>
      <c r="AB542" s="1">
        <f t="shared" si="124"/>
        <v>10801.018284605338</v>
      </c>
      <c r="AC542" t="s">
        <v>27</v>
      </c>
      <c r="AD542" s="4">
        <v>2695.490966796875</v>
      </c>
      <c r="AE542" s="4">
        <v>2797.6668945312499</v>
      </c>
      <c r="AF542" s="4">
        <v>2822.9400390625001</v>
      </c>
      <c r="AG542" s="4">
        <v>2848.2150390625002</v>
      </c>
      <c r="AH542" s="4">
        <v>2873.5309082031249</v>
      </c>
      <c r="AI542" s="4">
        <v>2898.9000976562502</v>
      </c>
      <c r="AJ542" s="4">
        <v>2916.536865234375</v>
      </c>
      <c r="AK542" s="4">
        <v>2923.5244628906248</v>
      </c>
      <c r="AL542" s="4">
        <v>2931.2461914062501</v>
      </c>
      <c r="AM542" s="4">
        <v>2939.0392578125002</v>
      </c>
      <c r="AN542" s="4">
        <v>2946.640869140625</v>
      </c>
      <c r="AP542" s="4">
        <v>36364723.403442383</v>
      </c>
      <c r="AQ542" s="4">
        <v>37323579.979431152</v>
      </c>
      <c r="AR542" s="4">
        <v>37630502.816223145</v>
      </c>
      <c r="AS542" s="4">
        <v>37937450.851867676</v>
      </c>
      <c r="AT542" s="4">
        <v>38245090.230224609</v>
      </c>
      <c r="AU542" s="4">
        <v>38553630.264343262</v>
      </c>
      <c r="AV542" s="4">
        <v>38783461.682556152</v>
      </c>
      <c r="AW542" s="4">
        <v>38867346.224060059</v>
      </c>
      <c r="AX542" s="4">
        <v>38963445.299682617</v>
      </c>
      <c r="AY542" s="4">
        <v>39060741.320800781</v>
      </c>
      <c r="AZ542" s="4">
        <v>39154853.344970703</v>
      </c>
      <c r="BA542" s="4"/>
      <c r="BB542" s="4">
        <v>87367319.434012443</v>
      </c>
      <c r="BC542" s="4">
        <v>36844151.691436768</v>
      </c>
      <c r="BD542" s="4">
        <v>37477041.397827148</v>
      </c>
      <c r="BE542" s="4">
        <v>37783976.83404541</v>
      </c>
      <c r="BF542" s="4">
        <v>38091270.541046143</v>
      </c>
      <c r="BG542" s="4">
        <v>38399360.247283936</v>
      </c>
      <c r="BH542" s="4">
        <v>38668545.973449707</v>
      </c>
      <c r="BI542" s="4">
        <v>38825403.953308105</v>
      </c>
      <c r="BJ542" s="4">
        <v>38915395.761871338</v>
      </c>
      <c r="BK542" s="4">
        <v>39012093.310241699</v>
      </c>
      <c r="BL542" s="4">
        <v>39107797.332885742</v>
      </c>
    </row>
    <row r="543" spans="1:64" x14ac:dyDescent="0.25">
      <c r="A543">
        <v>575</v>
      </c>
      <c r="C543" s="10">
        <v>2.4621212121212119</v>
      </c>
      <c r="D543" s="11">
        <v>2.1999999999999999E-2</v>
      </c>
      <c r="F543" s="1">
        <f t="shared" si="122"/>
        <v>1091.1865998015041</v>
      </c>
      <c r="G543" s="1">
        <f t="shared" si="122"/>
        <v>1206.5848155236222</v>
      </c>
      <c r="H543" s="1">
        <f t="shared" si="122"/>
        <v>1269.1339659187311</v>
      </c>
      <c r="I543" s="1">
        <f t="shared" si="122"/>
        <v>1281.5098554963251</v>
      </c>
      <c r="J543" s="1">
        <f t="shared" si="122"/>
        <v>1289.7750602280798</v>
      </c>
      <c r="K543" s="1">
        <f t="shared" si="121"/>
        <v>1297.5567680197751</v>
      </c>
      <c r="L543" s="1">
        <f t="shared" si="121"/>
        <v>1302.1876808916131</v>
      </c>
      <c r="M543" s="1">
        <f t="shared" si="115"/>
        <v>1304.7921362002035</v>
      </c>
      <c r="N543" s="1">
        <f t="shared" si="115"/>
        <v>1307.4124478987317</v>
      </c>
      <c r="O543" s="1">
        <f t="shared" si="115"/>
        <v>1310.0326229827572</v>
      </c>
      <c r="P543" s="1">
        <f t="shared" si="115"/>
        <v>1312.6527980667829</v>
      </c>
      <c r="R543" s="1">
        <f t="shared" si="114"/>
        <v>1714.6859572859835</v>
      </c>
      <c r="S543" s="1">
        <f t="shared" si="125"/>
        <v>2863.5716649485466</v>
      </c>
      <c r="T543" s="1">
        <f t="shared" si="125"/>
        <v>4101.4310556697237</v>
      </c>
      <c r="U543" s="1">
        <f t="shared" si="125"/>
        <v>5376.7529663772521</v>
      </c>
      <c r="V543" s="1">
        <f t="shared" si="125"/>
        <v>6662.3954242394548</v>
      </c>
      <c r="W543" s="1">
        <f t="shared" si="125"/>
        <v>7956.0613383633827</v>
      </c>
      <c r="X543" s="1">
        <f t="shared" si="124"/>
        <v>9255.9335628190765</v>
      </c>
      <c r="Y543" s="1">
        <f t="shared" si="124"/>
        <v>10559.423471364986</v>
      </c>
      <c r="Z543" s="1">
        <f t="shared" si="124"/>
        <v>11865.525763414453</v>
      </c>
      <c r="AA543" s="1">
        <f t="shared" si="124"/>
        <v>13174.248298855196</v>
      </c>
      <c r="AB543" s="1">
        <f t="shared" si="124"/>
        <v>14485.591009379967</v>
      </c>
      <c r="AC543" t="s">
        <v>27</v>
      </c>
      <c r="AD543" s="4">
        <v>3577.9623046874999</v>
      </c>
      <c r="AE543" s="4">
        <v>3996.1238769531251</v>
      </c>
      <c r="AF543" s="4">
        <v>4191.857666015625</v>
      </c>
      <c r="AG543" s="4">
        <v>4226.7481933593754</v>
      </c>
      <c r="AH543" s="4">
        <v>4250.6202148437496</v>
      </c>
      <c r="AI543" s="4">
        <v>4273.1956542968746</v>
      </c>
      <c r="AJ543" s="4">
        <v>4287.3229003906254</v>
      </c>
      <c r="AK543" s="4">
        <v>4296.3796874999998</v>
      </c>
      <c r="AL543" s="4">
        <v>4305.52197265625</v>
      </c>
      <c r="AM543" s="4">
        <v>4314.6639648437504</v>
      </c>
      <c r="AN543" s="4">
        <v>4323.8059570312498</v>
      </c>
      <c r="AP543" s="4">
        <v>47532088.287353516</v>
      </c>
      <c r="AQ543" s="4">
        <v>52558834.564208984</v>
      </c>
      <c r="AR543" s="4">
        <v>55283475.555419922</v>
      </c>
      <c r="AS543" s="4">
        <v>55822569.305419922</v>
      </c>
      <c r="AT543" s="4">
        <v>56182601.623535156</v>
      </c>
      <c r="AU543" s="4">
        <v>56521572.814941406</v>
      </c>
      <c r="AV543" s="4">
        <v>56723295.379638672</v>
      </c>
      <c r="AW543" s="4">
        <v>56836745.452880859</v>
      </c>
      <c r="AX543" s="4">
        <v>56950886.23046875</v>
      </c>
      <c r="AY543" s="4">
        <v>57065021.057128906</v>
      </c>
      <c r="AZ543" s="4">
        <v>57179155.883789062</v>
      </c>
      <c r="BA543" s="4"/>
      <c r="BB543" s="4">
        <v>74691720.299377441</v>
      </c>
      <c r="BC543" s="4">
        <v>50045461.42578125</v>
      </c>
      <c r="BD543" s="4">
        <v>53921155.059814453</v>
      </c>
      <c r="BE543" s="4">
        <v>55553022.430419922</v>
      </c>
      <c r="BF543" s="4">
        <v>56002585.464477539</v>
      </c>
      <c r="BG543" s="4">
        <v>56352087.219238281</v>
      </c>
      <c r="BH543" s="4">
        <v>56622434.097290039</v>
      </c>
      <c r="BI543" s="4">
        <v>56780020.416259766</v>
      </c>
      <c r="BJ543" s="4">
        <v>56893815.841674805</v>
      </c>
      <c r="BK543" s="4">
        <v>57007953.643798828</v>
      </c>
      <c r="BL543" s="4">
        <v>57122088.470458984</v>
      </c>
    </row>
    <row r="544" spans="1:64" x14ac:dyDescent="0.25">
      <c r="B544" s="2" t="s">
        <v>71</v>
      </c>
      <c r="C544" s="10"/>
      <c r="D544" s="11"/>
      <c r="F544" s="12">
        <f>SUM(F533:F543)</f>
        <v>7878.3901274016407</v>
      </c>
      <c r="G544" s="12">
        <f t="shared" ref="G544:AB544" si="129">SUM(G533:G543)</f>
        <v>8159.1378338429331</v>
      </c>
      <c r="H544" s="12">
        <f t="shared" si="129"/>
        <v>8336.4182939469883</v>
      </c>
      <c r="I544" s="12">
        <f t="shared" si="129"/>
        <v>8445.9121327425601</v>
      </c>
      <c r="J544" s="12">
        <f t="shared" si="129"/>
        <v>8538.9415972234128</v>
      </c>
      <c r="K544" s="12">
        <f t="shared" si="129"/>
        <v>8624.8954946617778</v>
      </c>
      <c r="L544" s="12">
        <f t="shared" si="129"/>
        <v>8692.5366333860766</v>
      </c>
      <c r="M544" s="12">
        <f t="shared" si="129"/>
        <v>8744.8988610676606</v>
      </c>
      <c r="N544" s="12">
        <f t="shared" si="129"/>
        <v>8796.5020965605945</v>
      </c>
      <c r="O544" s="12">
        <f t="shared" si="129"/>
        <v>8845.9555046226924</v>
      </c>
      <c r="P544" s="12">
        <f t="shared" si="129"/>
        <v>8891.8540897420171</v>
      </c>
      <c r="Q544" s="12">
        <f t="shared" si="129"/>
        <v>0</v>
      </c>
      <c r="R544" s="12">
        <f t="shared" si="129"/>
        <v>115008.6019326644</v>
      </c>
      <c r="S544" s="12">
        <f t="shared" si="129"/>
        <v>123027.36591328667</v>
      </c>
      <c r="T544" s="12">
        <f t="shared" si="129"/>
        <v>131275.14397718164</v>
      </c>
      <c r="U544" s="12">
        <f t="shared" si="129"/>
        <v>139666.30919052643</v>
      </c>
      <c r="V544" s="12">
        <f t="shared" si="129"/>
        <v>148158.73605550942</v>
      </c>
      <c r="W544" s="12">
        <f t="shared" si="129"/>
        <v>156740.65460145197</v>
      </c>
      <c r="X544" s="12">
        <f t="shared" si="129"/>
        <v>165399.37066547596</v>
      </c>
      <c r="Y544" s="12">
        <f t="shared" si="129"/>
        <v>174118.08841270278</v>
      </c>
      <c r="Z544" s="12">
        <f t="shared" si="129"/>
        <v>182888.78889151692</v>
      </c>
      <c r="AA544" s="12">
        <f t="shared" si="129"/>
        <v>191710.01769210858</v>
      </c>
      <c r="AB544" s="12">
        <f t="shared" si="129"/>
        <v>200578.92248929094</v>
      </c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</row>
    <row r="545" spans="1:64" x14ac:dyDescent="0.25">
      <c r="C545" s="10"/>
      <c r="D545" s="1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</row>
    <row r="546" spans="1:64" x14ac:dyDescent="0.25">
      <c r="A546">
        <v>439</v>
      </c>
      <c r="C546" s="10">
        <v>1.9318181818181819</v>
      </c>
      <c r="D546" s="11">
        <v>2.1999999999999999E-2</v>
      </c>
      <c r="F546" s="1">
        <f t="shared" ref="F546:P551" si="130">AP546/43560</f>
        <v>820.01950897132724</v>
      </c>
      <c r="G546" s="1">
        <f t="shared" si="130"/>
        <v>836.47850183744401</v>
      </c>
      <c r="H546" s="1">
        <f t="shared" si="130"/>
        <v>852.64573824963952</v>
      </c>
      <c r="I546" s="1">
        <f t="shared" si="130"/>
        <v>868.49050474560954</v>
      </c>
      <c r="J546" s="1">
        <f t="shared" si="130"/>
        <v>882.2379448000064</v>
      </c>
      <c r="K546" s="1">
        <f t="shared" si="130"/>
        <v>904.76111714176568</v>
      </c>
      <c r="L546" s="1">
        <f t="shared" si="130"/>
        <v>913.66957903565128</v>
      </c>
      <c r="M546" s="1">
        <f t="shared" si="130"/>
        <v>922.10445477614394</v>
      </c>
      <c r="N546" s="1">
        <f t="shared" si="130"/>
        <v>928.64029813403931</v>
      </c>
      <c r="O546" s="1">
        <f t="shared" si="130"/>
        <v>934.50206746082983</v>
      </c>
      <c r="P546" s="1">
        <f t="shared" si="130"/>
        <v>940.52303513876336</v>
      </c>
      <c r="R546" s="1">
        <f t="shared" ref="R546:R609" si="131">BB546/43560</f>
        <v>18934.755776458405</v>
      </c>
      <c r="S546" s="1">
        <f t="shared" ref="S546:AB551" si="132">BC546/43560+R546</f>
        <v>19763.00478186279</v>
      </c>
      <c r="T546" s="1">
        <f t="shared" si="132"/>
        <v>20607.566901906332</v>
      </c>
      <c r="U546" s="1">
        <f t="shared" si="132"/>
        <v>21468.135023403956</v>
      </c>
      <c r="V546" s="1">
        <f t="shared" si="132"/>
        <v>22343.499248176766</v>
      </c>
      <c r="W546" s="1">
        <f t="shared" si="132"/>
        <v>23236.998779147652</v>
      </c>
      <c r="X546" s="1">
        <f t="shared" si="132"/>
        <v>24146.214127236362</v>
      </c>
      <c r="Y546" s="1">
        <f t="shared" si="132"/>
        <v>25064.10114414226</v>
      </c>
      <c r="Z546" s="1">
        <f t="shared" si="132"/>
        <v>25989.473520597352</v>
      </c>
      <c r="AA546" s="1">
        <f t="shared" si="132"/>
        <v>26921.044703394786</v>
      </c>
      <c r="AB546" s="1">
        <f t="shared" si="132"/>
        <v>27858.557254694584</v>
      </c>
      <c r="AC546" t="s">
        <v>27</v>
      </c>
      <c r="AD546" s="4">
        <v>3458.7796874999999</v>
      </c>
      <c r="AE546" s="4">
        <v>3534.7985351562502</v>
      </c>
      <c r="AF546" s="4">
        <v>3609.8206054687498</v>
      </c>
      <c r="AG546" s="4">
        <v>3683.7411621093752</v>
      </c>
      <c r="AH546" s="4">
        <v>3749.5216796875002</v>
      </c>
      <c r="AI546" s="4">
        <v>3837.396728515625</v>
      </c>
      <c r="AJ546" s="4">
        <v>3878.6781249999999</v>
      </c>
      <c r="AK546" s="4">
        <v>3917.060302734375</v>
      </c>
      <c r="AL546" s="4">
        <v>3942.4664550781249</v>
      </c>
      <c r="AM546" s="4">
        <v>3963.1704589843748</v>
      </c>
      <c r="AN546" s="4">
        <v>3984.41796875</v>
      </c>
      <c r="AP546" s="4">
        <v>35720049.810791016</v>
      </c>
      <c r="AQ546" s="4">
        <v>36437003.540039062</v>
      </c>
      <c r="AR546" s="4">
        <v>37141248.358154297</v>
      </c>
      <c r="AS546" s="4">
        <v>37831446.38671875</v>
      </c>
      <c r="AT546" s="4">
        <v>38430284.875488281</v>
      </c>
      <c r="AU546" s="4">
        <v>39411394.262695312</v>
      </c>
      <c r="AV546" s="4">
        <v>39799446.862792969</v>
      </c>
      <c r="AW546" s="4">
        <v>40166870.050048828</v>
      </c>
      <c r="AX546" s="4">
        <v>40451571.38671875</v>
      </c>
      <c r="AY546" s="4">
        <v>40706910.05859375</v>
      </c>
      <c r="AZ546" s="4">
        <v>40969183.410644531</v>
      </c>
      <c r="BA546" s="4"/>
      <c r="BB546" s="4">
        <v>824797961.62252808</v>
      </c>
      <c r="BC546" s="4">
        <v>36078526.675415039</v>
      </c>
      <c r="BD546" s="4">
        <v>36789125.94909668</v>
      </c>
      <c r="BE546" s="4">
        <v>37486347.372436523</v>
      </c>
      <c r="BF546" s="4">
        <v>38130865.631103516</v>
      </c>
      <c r="BG546" s="4">
        <v>38920839.569091797</v>
      </c>
      <c r="BH546" s="4">
        <v>39605420.562744141</v>
      </c>
      <c r="BI546" s="4">
        <v>39983158.456420898</v>
      </c>
      <c r="BJ546" s="4">
        <v>40309220.718383789</v>
      </c>
      <c r="BK546" s="4">
        <v>40579240.72265625</v>
      </c>
      <c r="BL546" s="4">
        <v>40838046.734619141</v>
      </c>
    </row>
    <row r="547" spans="1:64" x14ac:dyDescent="0.25">
      <c r="A547">
        <v>440</v>
      </c>
      <c r="C547" s="10">
        <v>2.8030303030303032</v>
      </c>
      <c r="D547" s="11">
        <v>2.1999999999999999E-2</v>
      </c>
      <c r="F547" s="1">
        <f t="shared" si="130"/>
        <v>1248.4556950901056</v>
      </c>
      <c r="G547" s="1">
        <f t="shared" si="130"/>
        <v>1309.564868377041</v>
      </c>
      <c r="H547" s="1">
        <f t="shared" si="130"/>
        <v>1370.6740624013573</v>
      </c>
      <c r="I547" s="1">
        <f t="shared" si="130"/>
        <v>1422.8704130594833</v>
      </c>
      <c r="J547" s="1">
        <f t="shared" si="130"/>
        <v>1472.7770458042785</v>
      </c>
      <c r="K547" s="1">
        <f t="shared" si="130"/>
        <v>1514.5701782674939</v>
      </c>
      <c r="L547" s="1">
        <f t="shared" si="130"/>
        <v>1548.8513085511543</v>
      </c>
      <c r="M547" s="1">
        <f t="shared" si="130"/>
        <v>1572.5434137069381</v>
      </c>
      <c r="N547" s="1">
        <f t="shared" si="130"/>
        <v>1593.765479053676</v>
      </c>
      <c r="O547" s="1">
        <f t="shared" si="130"/>
        <v>1612.8833949401687</v>
      </c>
      <c r="P547" s="1">
        <f t="shared" si="130"/>
        <v>1628.8557923091892</v>
      </c>
      <c r="R547" s="1">
        <f t="shared" si="131"/>
        <v>26942.139359579796</v>
      </c>
      <c r="S547" s="1">
        <f t="shared" si="132"/>
        <v>28221.149641313368</v>
      </c>
      <c r="T547" s="1">
        <f t="shared" si="132"/>
        <v>29561.269106702566</v>
      </c>
      <c r="U547" s="1">
        <f t="shared" si="132"/>
        <v>30958.041344432986</v>
      </c>
      <c r="V547" s="1">
        <f t="shared" si="132"/>
        <v>32405.865073864868</v>
      </c>
      <c r="W547" s="1">
        <f t="shared" si="132"/>
        <v>33899.538685900756</v>
      </c>
      <c r="X547" s="1">
        <f t="shared" si="132"/>
        <v>35431.249429310083</v>
      </c>
      <c r="Y547" s="1">
        <f t="shared" si="132"/>
        <v>36991.946790439128</v>
      </c>
      <c r="Z547" s="1">
        <f t="shared" si="132"/>
        <v>38575.101236819435</v>
      </c>
      <c r="AA547" s="1">
        <f t="shared" si="132"/>
        <v>40178.42567381636</v>
      </c>
      <c r="AB547" s="1">
        <f t="shared" si="132"/>
        <v>41799.295267441041</v>
      </c>
      <c r="AC547" t="s">
        <v>27</v>
      </c>
      <c r="AD547" s="4">
        <v>3667.5818847656251</v>
      </c>
      <c r="AE547" s="4">
        <v>3853.2223144531249</v>
      </c>
      <c r="AF547" s="4">
        <v>4038.8624511718749</v>
      </c>
      <c r="AG547" s="4">
        <v>4203.5166992187496</v>
      </c>
      <c r="AH547" s="4">
        <v>4362.7797363281252</v>
      </c>
      <c r="AI547" s="4">
        <v>4502.9387695312498</v>
      </c>
      <c r="AJ547" s="4">
        <v>4625.4103515625002</v>
      </c>
      <c r="AK547" s="4">
        <v>4700.7525390624996</v>
      </c>
      <c r="AL547" s="4">
        <v>4764.4239257812496</v>
      </c>
      <c r="AM547" s="4">
        <v>4818.0577148437496</v>
      </c>
      <c r="AN547" s="4">
        <v>4856.8783203125004</v>
      </c>
      <c r="AP547" s="4">
        <v>54382730.078125</v>
      </c>
      <c r="AQ547" s="4">
        <v>57044645.666503906</v>
      </c>
      <c r="AR547" s="4">
        <v>59706562.158203125</v>
      </c>
      <c r="AS547" s="4">
        <v>61980235.192871094</v>
      </c>
      <c r="AT547" s="4">
        <v>64154168.115234375</v>
      </c>
      <c r="AU547" s="4">
        <v>65974676.965332031</v>
      </c>
      <c r="AV547" s="4">
        <v>67467963.000488281</v>
      </c>
      <c r="AW547" s="4">
        <v>68499991.101074219</v>
      </c>
      <c r="AX547" s="4">
        <v>69424424.267578125</v>
      </c>
      <c r="AY547" s="4">
        <v>70257200.68359375</v>
      </c>
      <c r="AZ547" s="4">
        <v>70952958.312988281</v>
      </c>
      <c r="BA547" s="4"/>
      <c r="BB547" s="4">
        <v>1173599590.5032959</v>
      </c>
      <c r="BC547" s="4">
        <v>55713687.872314453</v>
      </c>
      <c r="BD547" s="4">
        <v>58375603.912353516</v>
      </c>
      <c r="BE547" s="4">
        <v>60843398.675537109</v>
      </c>
      <c r="BF547" s="4">
        <v>63067201.654052734</v>
      </c>
      <c r="BG547" s="4">
        <v>65064422.540283203</v>
      </c>
      <c r="BH547" s="4">
        <v>66721319.982910156</v>
      </c>
      <c r="BI547" s="4">
        <v>67983977.05078125</v>
      </c>
      <c r="BJ547" s="4">
        <v>68962207.684326172</v>
      </c>
      <c r="BK547" s="4">
        <v>69840812.475585937</v>
      </c>
      <c r="BL547" s="4">
        <v>70605079.498291016</v>
      </c>
    </row>
    <row r="548" spans="1:64" x14ac:dyDescent="0.25">
      <c r="A548">
        <v>441</v>
      </c>
      <c r="C548" s="10">
        <v>1.022348484848485</v>
      </c>
      <c r="D548" s="11">
        <v>2.1999999999999999E-2</v>
      </c>
      <c r="F548" s="1">
        <f t="shared" si="130"/>
        <v>560.83107158566304</v>
      </c>
      <c r="G548" s="1">
        <f t="shared" si="130"/>
        <v>563.78381683377631</v>
      </c>
      <c r="H548" s="1">
        <f t="shared" si="130"/>
        <v>566.7365923360469</v>
      </c>
      <c r="I548" s="1">
        <f t="shared" si="130"/>
        <v>569.68944347371087</v>
      </c>
      <c r="J548" s="1">
        <f t="shared" si="130"/>
        <v>572.64237024676811</v>
      </c>
      <c r="K548" s="1">
        <f t="shared" si="130"/>
        <v>575.5952818927467</v>
      </c>
      <c r="L548" s="1">
        <f t="shared" si="130"/>
        <v>578.54808764917459</v>
      </c>
      <c r="M548" s="1">
        <f t="shared" si="130"/>
        <v>581.5008934056026</v>
      </c>
      <c r="N548" s="1">
        <f t="shared" si="130"/>
        <v>584.45368403495183</v>
      </c>
      <c r="O548" s="1">
        <f t="shared" si="130"/>
        <v>587.40647466430107</v>
      </c>
      <c r="P548" s="1">
        <f t="shared" si="130"/>
        <v>590.35926529365031</v>
      </c>
      <c r="R548" s="1">
        <f t="shared" si="131"/>
        <v>16019.714723252282</v>
      </c>
      <c r="S548" s="1">
        <f t="shared" si="132"/>
        <v>16582.022167462001</v>
      </c>
      <c r="T548" s="1">
        <f t="shared" si="132"/>
        <v>17147.282372046913</v>
      </c>
      <c r="U548" s="1">
        <f t="shared" si="132"/>
        <v>17715.495389951793</v>
      </c>
      <c r="V548" s="1">
        <f t="shared" si="132"/>
        <v>18286.661296812032</v>
      </c>
      <c r="W548" s="1">
        <f t="shared" si="132"/>
        <v>18860.780122881788</v>
      </c>
      <c r="X548" s="1">
        <f t="shared" si="132"/>
        <v>19437.851807652747</v>
      </c>
      <c r="Y548" s="1">
        <f t="shared" si="132"/>
        <v>20017.876298180137</v>
      </c>
      <c r="Z548" s="1">
        <f t="shared" si="132"/>
        <v>20600.853586900415</v>
      </c>
      <c r="AA548" s="1">
        <f t="shared" si="132"/>
        <v>21186.783666250041</v>
      </c>
      <c r="AB548" s="1">
        <f t="shared" si="132"/>
        <v>21775.666536229019</v>
      </c>
      <c r="AC548" t="s">
        <v>27</v>
      </c>
      <c r="AD548" s="4">
        <v>4568.837565104167</v>
      </c>
      <c r="AE548" s="4">
        <v>4594.015787760417</v>
      </c>
      <c r="AF548" s="4">
        <v>4619.194173177083</v>
      </c>
      <c r="AG548" s="4">
        <v>4644.37353515625</v>
      </c>
      <c r="AH548" s="4">
        <v>4669.5537109375</v>
      </c>
      <c r="AI548" s="4">
        <v>4694.733723958333</v>
      </c>
      <c r="AJ548" s="4">
        <v>4719.912434895833</v>
      </c>
      <c r="AK548" s="4">
        <v>4745.091145833333</v>
      </c>
      <c r="AL548" s="4">
        <v>4770.269856770833</v>
      </c>
      <c r="AM548" s="4">
        <v>4795.448404947917</v>
      </c>
      <c r="AN548" s="4">
        <v>4820.626953125</v>
      </c>
      <c r="AP548" s="4">
        <v>24429801.478271484</v>
      </c>
      <c r="AQ548" s="4">
        <v>24558423.061279297</v>
      </c>
      <c r="AR548" s="4">
        <v>24687045.962158203</v>
      </c>
      <c r="AS548" s="4">
        <v>24815672.157714844</v>
      </c>
      <c r="AT548" s="4">
        <v>24944301.647949219</v>
      </c>
      <c r="AU548" s="4">
        <v>25072930.479248047</v>
      </c>
      <c r="AV548" s="4">
        <v>25201554.697998047</v>
      </c>
      <c r="AW548" s="4">
        <v>25330178.916748047</v>
      </c>
      <c r="AX548" s="4">
        <v>25458802.4765625</v>
      </c>
      <c r="AY548" s="4">
        <v>25587426.036376953</v>
      </c>
      <c r="AZ548" s="4">
        <v>25716049.596191406</v>
      </c>
      <c r="BA548" s="4"/>
      <c r="BB548" s="4">
        <v>697818773.34486938</v>
      </c>
      <c r="BC548" s="4">
        <v>24494112.269775391</v>
      </c>
      <c r="BD548" s="4">
        <v>24622734.51171875</v>
      </c>
      <c r="BE548" s="4">
        <v>24751359.059936523</v>
      </c>
      <c r="BF548" s="4">
        <v>24879986.902832031</v>
      </c>
      <c r="BG548" s="4">
        <v>25008616.063598633</v>
      </c>
      <c r="BH548" s="4">
        <v>25137242.588623047</v>
      </c>
      <c r="BI548" s="4">
        <v>25265866.807373047</v>
      </c>
      <c r="BJ548" s="4">
        <v>25394490.696655273</v>
      </c>
      <c r="BK548" s="4">
        <v>25523114.256469727</v>
      </c>
      <c r="BL548" s="4">
        <v>25651737.81628418</v>
      </c>
    </row>
    <row r="549" spans="1:64" x14ac:dyDescent="0.25">
      <c r="A549">
        <v>445</v>
      </c>
      <c r="C549" s="10">
        <v>1.7231060606060606</v>
      </c>
      <c r="D549" s="11">
        <v>2.1999999999999999E-2</v>
      </c>
      <c r="F549" s="1">
        <f t="shared" si="130"/>
        <v>471.11518168523838</v>
      </c>
      <c r="G549" s="1">
        <f t="shared" si="130"/>
        <v>547.03265862302896</v>
      </c>
      <c r="H549" s="1">
        <f t="shared" si="130"/>
        <v>619.11903930888252</v>
      </c>
      <c r="I549" s="1">
        <f t="shared" si="130"/>
        <v>667.96675306588168</v>
      </c>
      <c r="J549" s="1">
        <f t="shared" si="130"/>
        <v>716.81362546249966</v>
      </c>
      <c r="K549" s="1">
        <f t="shared" si="130"/>
        <v>756.81791498413645</v>
      </c>
      <c r="L549" s="1">
        <f t="shared" si="130"/>
        <v>790.6766788198928</v>
      </c>
      <c r="M549" s="1">
        <f t="shared" si="130"/>
        <v>822.31253028498315</v>
      </c>
      <c r="N549" s="1">
        <f t="shared" si="130"/>
        <v>833.16050837633259</v>
      </c>
      <c r="O549" s="1">
        <f t="shared" si="130"/>
        <v>839.3826743442055</v>
      </c>
      <c r="P549" s="1">
        <f t="shared" si="130"/>
        <v>845.24357801144879</v>
      </c>
      <c r="R549" s="1">
        <f t="shared" si="131"/>
        <v>5516.9257528318149</v>
      </c>
      <c r="S549" s="1">
        <f t="shared" si="132"/>
        <v>6025.9996729859486</v>
      </c>
      <c r="T549" s="1">
        <f t="shared" si="132"/>
        <v>6609.0755219519042</v>
      </c>
      <c r="U549" s="1">
        <f t="shared" si="132"/>
        <v>7252.6184181392864</v>
      </c>
      <c r="V549" s="1">
        <f t="shared" si="132"/>
        <v>7945.0086074034771</v>
      </c>
      <c r="W549" s="1">
        <f t="shared" si="132"/>
        <v>8681.8243776267955</v>
      </c>
      <c r="X549" s="1">
        <f t="shared" si="132"/>
        <v>9455.57167452881</v>
      </c>
      <c r="Y549" s="1">
        <f t="shared" si="132"/>
        <v>10262.066279081248</v>
      </c>
      <c r="Z549" s="1">
        <f t="shared" si="132"/>
        <v>11089.802798411905</v>
      </c>
      <c r="AA549" s="1">
        <f t="shared" si="132"/>
        <v>11926.074389772175</v>
      </c>
      <c r="AB549" s="1">
        <f t="shared" si="132"/>
        <v>12768.387515950002</v>
      </c>
      <c r="AC549" t="s">
        <v>27</v>
      </c>
      <c r="AD549" s="4">
        <v>2489.0682373046875</v>
      </c>
      <c r="AE549" s="4">
        <v>2884.5255126953125</v>
      </c>
      <c r="AF549" s="4">
        <v>3255.525634765625</v>
      </c>
      <c r="AG549" s="4">
        <v>3478.1742350260415</v>
      </c>
      <c r="AH549" s="4">
        <v>3700.817626953125</v>
      </c>
      <c r="AI549" s="4">
        <v>3867.0115559895835</v>
      </c>
      <c r="AJ549" s="4">
        <v>3993.9734700520835</v>
      </c>
      <c r="AK549" s="4">
        <v>4113.840494791667</v>
      </c>
      <c r="AL549" s="4">
        <v>4165.63720703125</v>
      </c>
      <c r="AM549" s="4">
        <v>4202.184000651042</v>
      </c>
      <c r="AN549" s="4">
        <v>4237.578776041667</v>
      </c>
      <c r="AP549" s="4">
        <v>20521777.314208984</v>
      </c>
      <c r="AQ549" s="4">
        <v>23828742.609619141</v>
      </c>
      <c r="AR549" s="4">
        <v>26968825.352294922</v>
      </c>
      <c r="AS549" s="4">
        <v>29096631.763549805</v>
      </c>
      <c r="AT549" s="4">
        <v>31224401.525146484</v>
      </c>
      <c r="AU549" s="4">
        <v>32966988.376708984</v>
      </c>
      <c r="AV549" s="4">
        <v>34441876.129394531</v>
      </c>
      <c r="AW549" s="4">
        <v>35819933.819213867</v>
      </c>
      <c r="AX549" s="4">
        <v>36292471.744873047</v>
      </c>
      <c r="AY549" s="4">
        <v>36563509.294433594</v>
      </c>
      <c r="AZ549" s="4">
        <v>36818810.258178711</v>
      </c>
      <c r="BA549" s="4"/>
      <c r="BB549" s="4">
        <v>240317285.79335386</v>
      </c>
      <c r="BC549" s="4">
        <v>22175259.961914062</v>
      </c>
      <c r="BD549" s="4">
        <v>25398783.980957031</v>
      </c>
      <c r="BE549" s="4">
        <v>28032728.557922363</v>
      </c>
      <c r="BF549" s="4">
        <v>30160516.644348145</v>
      </c>
      <c r="BG549" s="4">
        <v>32095694.950927734</v>
      </c>
      <c r="BH549" s="4">
        <v>33704432.253051758</v>
      </c>
      <c r="BI549" s="4">
        <v>35130904.974304199</v>
      </c>
      <c r="BJ549" s="4">
        <v>36056202.782043457</v>
      </c>
      <c r="BK549" s="4">
        <v>36427990.51965332</v>
      </c>
      <c r="BL549" s="4">
        <v>36691159.776306152</v>
      </c>
    </row>
    <row r="550" spans="1:64" x14ac:dyDescent="0.25">
      <c r="A550">
        <v>447</v>
      </c>
      <c r="C550" s="10">
        <v>2.0643939393939394</v>
      </c>
      <c r="D550" s="11">
        <v>2.1999999999999999E-2</v>
      </c>
      <c r="F550" s="1">
        <f t="shared" si="130"/>
        <v>522.62004715680416</v>
      </c>
      <c r="G550" s="1">
        <f t="shared" si="130"/>
        <v>528.23776511340316</v>
      </c>
      <c r="H550" s="1">
        <f t="shared" si="130"/>
        <v>533.8554716154016</v>
      </c>
      <c r="I550" s="1">
        <f t="shared" si="130"/>
        <v>539.47319339020089</v>
      </c>
      <c r="J550" s="1">
        <f t="shared" si="130"/>
        <v>545.09077770979275</v>
      </c>
      <c r="K550" s="1">
        <f t="shared" si="130"/>
        <v>550.63337257742558</v>
      </c>
      <c r="L550" s="1">
        <f t="shared" si="130"/>
        <v>555.41650069756065</v>
      </c>
      <c r="M550" s="1">
        <f t="shared" si="130"/>
        <v>557.84449802395181</v>
      </c>
      <c r="N550" s="1">
        <f t="shared" si="130"/>
        <v>559.56520812680026</v>
      </c>
      <c r="O550" s="1">
        <f t="shared" si="130"/>
        <v>561.45799687633394</v>
      </c>
      <c r="P550" s="1">
        <f t="shared" si="130"/>
        <v>563.34217558441298</v>
      </c>
      <c r="R550" s="1">
        <f t="shared" si="131"/>
        <v>9146.5479125275979</v>
      </c>
      <c r="S550" s="1">
        <f t="shared" si="132"/>
        <v>9671.9768186627007</v>
      </c>
      <c r="T550" s="1">
        <f t="shared" si="132"/>
        <v>10203.023437027103</v>
      </c>
      <c r="U550" s="1">
        <f t="shared" si="132"/>
        <v>10739.687769529904</v>
      </c>
      <c r="V550" s="1">
        <f t="shared" si="132"/>
        <v>11281.969755079901</v>
      </c>
      <c r="W550" s="1">
        <f t="shared" si="132"/>
        <v>11829.831830223509</v>
      </c>
      <c r="X550" s="1">
        <f t="shared" si="132"/>
        <v>12382.856766861003</v>
      </c>
      <c r="Y550" s="1">
        <f t="shared" si="132"/>
        <v>12939.487266221759</v>
      </c>
      <c r="Z550" s="1">
        <f t="shared" si="132"/>
        <v>13498.192119297135</v>
      </c>
      <c r="AA550" s="1">
        <f t="shared" si="132"/>
        <v>14058.703721798702</v>
      </c>
      <c r="AB550" s="1">
        <f t="shared" si="132"/>
        <v>14621.103808029075</v>
      </c>
      <c r="AC550" t="s">
        <v>27</v>
      </c>
      <c r="AD550" s="4">
        <v>2143.4167968749998</v>
      </c>
      <c r="AE550" s="4">
        <v>2166.1600097656251</v>
      </c>
      <c r="AF550" s="4">
        <v>2188.9031738281251</v>
      </c>
      <c r="AG550" s="4">
        <v>2211.6464111328123</v>
      </c>
      <c r="AH550" s="4">
        <v>2234.3892089843748</v>
      </c>
      <c r="AI550" s="4">
        <v>2256.8922607421873</v>
      </c>
      <c r="AJ550" s="4">
        <v>2276.9671874999999</v>
      </c>
      <c r="AK550" s="4">
        <v>2286.5627197265626</v>
      </c>
      <c r="AL550" s="4">
        <v>2292.8059570312498</v>
      </c>
      <c r="AM550" s="4">
        <v>2299.7023437500002</v>
      </c>
      <c r="AN550" s="4">
        <v>2307.0740234374998</v>
      </c>
      <c r="AP550" s="4">
        <v>22765329.254150391</v>
      </c>
      <c r="AQ550" s="4">
        <v>23010037.048339844</v>
      </c>
      <c r="AR550" s="4">
        <v>23254744.343566895</v>
      </c>
      <c r="AS550" s="4">
        <v>23499452.304077148</v>
      </c>
      <c r="AT550" s="4">
        <v>23744154.277038574</v>
      </c>
      <c r="AU550" s="4">
        <v>23985589.709472656</v>
      </c>
      <c r="AV550" s="4">
        <v>24193942.770385742</v>
      </c>
      <c r="AW550" s="4">
        <v>24299706.33392334</v>
      </c>
      <c r="AX550" s="4">
        <v>24374660.466003418</v>
      </c>
      <c r="AY550" s="4">
        <v>24457110.343933105</v>
      </c>
      <c r="AZ550" s="4">
        <v>24539185.168457031</v>
      </c>
      <c r="BA550" s="4"/>
      <c r="BB550" s="4">
        <v>398423627.06970215</v>
      </c>
      <c r="BC550" s="4">
        <v>22887683.151245117</v>
      </c>
      <c r="BD550" s="4">
        <v>23132390.695953369</v>
      </c>
      <c r="BE550" s="4">
        <v>23377098.323822021</v>
      </c>
      <c r="BF550" s="4">
        <v>23621803.290557861</v>
      </c>
      <c r="BG550" s="4">
        <v>23864871.993255615</v>
      </c>
      <c r="BH550" s="4">
        <v>24089766.239929199</v>
      </c>
      <c r="BI550" s="4">
        <v>24246824.552154541</v>
      </c>
      <c r="BJ550" s="4">
        <v>24337183.399963379</v>
      </c>
      <c r="BK550" s="4">
        <v>24415885.404968262</v>
      </c>
      <c r="BL550" s="4">
        <v>24498147.756195068</v>
      </c>
    </row>
    <row r="551" spans="1:64" x14ac:dyDescent="0.25">
      <c r="A551">
        <v>448</v>
      </c>
      <c r="C551" s="10">
        <v>1.553030303030303</v>
      </c>
      <c r="D551" s="11">
        <v>2.1999999999999999E-2</v>
      </c>
      <c r="F551" s="1">
        <f t="shared" si="130"/>
        <v>1138.8015217426394</v>
      </c>
      <c r="G551" s="1">
        <f t="shared" si="130"/>
        <v>1184.2736625846533</v>
      </c>
      <c r="H551" s="1">
        <f t="shared" si="130"/>
        <v>1214.9169882642118</v>
      </c>
      <c r="I551" s="1">
        <f t="shared" si="130"/>
        <v>1247.5323250930828</v>
      </c>
      <c r="J551" s="1">
        <f t="shared" si="130"/>
        <v>1280.1477997975135</v>
      </c>
      <c r="K551" s="1">
        <f t="shared" si="130"/>
        <v>1311.4702315457487</v>
      </c>
      <c r="L551" s="1">
        <f t="shared" si="130"/>
        <v>1331.3818062326029</v>
      </c>
      <c r="M551" s="1">
        <f t="shared" si="130"/>
        <v>1345.313143419278</v>
      </c>
      <c r="N551" s="1">
        <f t="shared" si="130"/>
        <v>1358.6014519753644</v>
      </c>
      <c r="O551" s="1">
        <f t="shared" si="130"/>
        <v>1370.1733476903266</v>
      </c>
      <c r="P551" s="1">
        <f t="shared" si="130"/>
        <v>1374.1510346047478</v>
      </c>
      <c r="R551" s="1">
        <f t="shared" si="131"/>
        <v>8938.9753822627918</v>
      </c>
      <c r="S551" s="1">
        <f t="shared" si="132"/>
        <v>10100.512974426438</v>
      </c>
      <c r="T551" s="1">
        <f t="shared" si="132"/>
        <v>11300.10829985087</v>
      </c>
      <c r="U551" s="1">
        <f t="shared" si="132"/>
        <v>12531.332956529517</v>
      </c>
      <c r="V551" s="1">
        <f t="shared" si="132"/>
        <v>13795.173018974816</v>
      </c>
      <c r="W551" s="1">
        <f t="shared" si="132"/>
        <v>15090.982034646448</v>
      </c>
      <c r="X551" s="1">
        <f t="shared" si="132"/>
        <v>16412.408053535622</v>
      </c>
      <c r="Y551" s="1">
        <f t="shared" si="132"/>
        <v>17750.755528361562</v>
      </c>
      <c r="Z551" s="1">
        <f t="shared" si="132"/>
        <v>19102.712826058883</v>
      </c>
      <c r="AA551" s="1">
        <f t="shared" si="132"/>
        <v>20467.100225891729</v>
      </c>
      <c r="AB551" s="1">
        <f t="shared" si="132"/>
        <v>21839.262417039266</v>
      </c>
      <c r="AC551" t="s">
        <v>27</v>
      </c>
      <c r="AD551" s="4">
        <v>5726.787434895833</v>
      </c>
      <c r="AE551" s="4">
        <v>5946.7275390625</v>
      </c>
      <c r="AF551" s="4">
        <v>6114.151041666667</v>
      </c>
      <c r="AG551" s="4">
        <v>6288.557942708333</v>
      </c>
      <c r="AH551" s="4">
        <v>6462.965494791667</v>
      </c>
      <c r="AI551" s="4">
        <v>6628.215494791667</v>
      </c>
      <c r="AJ551" s="4">
        <v>6746.609537760417</v>
      </c>
      <c r="AK551" s="4">
        <v>6832.6259765625</v>
      </c>
      <c r="AL551" s="4">
        <v>6913.70947265625</v>
      </c>
      <c r="AM551" s="4">
        <v>6982.634765625</v>
      </c>
      <c r="AN551" s="4">
        <v>6998.742350260417</v>
      </c>
      <c r="AP551" s="4">
        <v>49606194.287109375</v>
      </c>
      <c r="AQ551" s="4">
        <v>51586960.7421875</v>
      </c>
      <c r="AR551" s="4">
        <v>52921784.008789062</v>
      </c>
      <c r="AS551" s="4">
        <v>54342508.081054687</v>
      </c>
      <c r="AT551" s="4">
        <v>55763238.159179687</v>
      </c>
      <c r="AU551" s="4">
        <v>57127643.286132812</v>
      </c>
      <c r="AV551" s="4">
        <v>57994991.479492187</v>
      </c>
      <c r="AW551" s="4">
        <v>58601840.52734375</v>
      </c>
      <c r="AX551" s="4">
        <v>59180679.248046875</v>
      </c>
      <c r="AY551" s="4">
        <v>59684751.025390625</v>
      </c>
      <c r="AZ551" s="4">
        <v>59858019.067382812</v>
      </c>
      <c r="BA551" s="4"/>
      <c r="BB551" s="4">
        <v>389381767.65136719</v>
      </c>
      <c r="BC551" s="4">
        <v>50596577.514648437</v>
      </c>
      <c r="BD551" s="4">
        <v>52254372.375488281</v>
      </c>
      <c r="BE551" s="4">
        <v>53632146.044921875</v>
      </c>
      <c r="BF551" s="4">
        <v>55052873.120117187</v>
      </c>
      <c r="BG551" s="4">
        <v>56445440.72265625</v>
      </c>
      <c r="BH551" s="4">
        <v>57561317.3828125</v>
      </c>
      <c r="BI551" s="4">
        <v>58298416.003417969</v>
      </c>
      <c r="BJ551" s="4">
        <v>58891259.887695312</v>
      </c>
      <c r="BK551" s="4">
        <v>59432715.13671875</v>
      </c>
      <c r="BL551" s="4">
        <v>59771385.046386719</v>
      </c>
    </row>
    <row r="552" spans="1:64" x14ac:dyDescent="0.25">
      <c r="A552">
        <v>451</v>
      </c>
      <c r="C552" s="10">
        <v>2.9924242424242422</v>
      </c>
      <c r="D552" s="11">
        <v>2.1999999999999999E-2</v>
      </c>
      <c r="F552" s="1">
        <f t="shared" si="122"/>
        <v>1428.2830121611235</v>
      </c>
      <c r="G552" s="1">
        <f t="shared" si="122"/>
        <v>1466.6853386014959</v>
      </c>
      <c r="H552" s="1">
        <f t="shared" si="122"/>
        <v>1503.7533448372628</v>
      </c>
      <c r="I552" s="1">
        <f t="shared" si="122"/>
        <v>1540.738213420939</v>
      </c>
      <c r="J552" s="1">
        <f t="shared" si="122"/>
        <v>1577.382495100929</v>
      </c>
      <c r="K552" s="1">
        <f t="shared" si="121"/>
        <v>1600.9042518472445</v>
      </c>
      <c r="L552" s="1">
        <f t="shared" si="121"/>
        <v>1623.5180769508029</v>
      </c>
      <c r="M552" s="1">
        <f t="shared" si="115"/>
        <v>1645.5308255375787</v>
      </c>
      <c r="N552" s="1">
        <f t="shared" si="115"/>
        <v>1661.44928756949</v>
      </c>
      <c r="O552" s="1">
        <f t="shared" si="115"/>
        <v>1666.6408376624131</v>
      </c>
      <c r="P552" s="1">
        <f t="shared" si="115"/>
        <v>1671.1889823221334</v>
      </c>
      <c r="R552" s="1">
        <f t="shared" si="131"/>
        <v>17426.986783160115</v>
      </c>
      <c r="S552" s="1">
        <f t="shared" si="125"/>
        <v>18874.470958541424</v>
      </c>
      <c r="T552" s="1">
        <f t="shared" si="125"/>
        <v>20359.690300260801</v>
      </c>
      <c r="U552" s="1">
        <f t="shared" si="125"/>
        <v>21881.936079389903</v>
      </c>
      <c r="V552" s="1">
        <f t="shared" si="125"/>
        <v>23440.996433650838</v>
      </c>
      <c r="W552" s="1">
        <f t="shared" si="125"/>
        <v>25030.139807124924</v>
      </c>
      <c r="X552" s="1">
        <f t="shared" si="124"/>
        <v>26642.350971523949</v>
      </c>
      <c r="Y552" s="1">
        <f t="shared" si="124"/>
        <v>28276.875422768138</v>
      </c>
      <c r="Z552" s="1">
        <f t="shared" si="124"/>
        <v>29930.365479321674</v>
      </c>
      <c r="AA552" s="1">
        <f t="shared" si="124"/>
        <v>31594.410541937625</v>
      </c>
      <c r="AB552" s="1">
        <f t="shared" si="124"/>
        <v>33263.325451929901</v>
      </c>
      <c r="AC552" t="s">
        <v>27</v>
      </c>
      <c r="AD552" s="4">
        <v>3927.3214983258927</v>
      </c>
      <c r="AE552" s="4">
        <v>4036.7229352678573</v>
      </c>
      <c r="AF552" s="4">
        <v>4142.97119140625</v>
      </c>
      <c r="AG552" s="4">
        <v>4249.02294921875</v>
      </c>
      <c r="AH552" s="4">
        <v>4354.2700892857147</v>
      </c>
      <c r="AI552" s="4">
        <v>4419.01416015625</v>
      </c>
      <c r="AJ552" s="4">
        <v>4480.89794921875</v>
      </c>
      <c r="AK552" s="4">
        <v>4541.0747767857147</v>
      </c>
      <c r="AL552" s="4">
        <v>4583.3777204241069</v>
      </c>
      <c r="AM552" s="4">
        <v>4596.5117885044647</v>
      </c>
      <c r="AN552" s="4">
        <v>4608.1253487723216</v>
      </c>
      <c r="AP552" s="4">
        <v>62216008.009738535</v>
      </c>
      <c r="AQ552" s="4">
        <v>63888813.349481165</v>
      </c>
      <c r="AR552" s="4">
        <v>65503495.701111168</v>
      </c>
      <c r="AS552" s="4">
        <v>67114556.576616108</v>
      </c>
      <c r="AT552" s="4">
        <v>68710781.486596465</v>
      </c>
      <c r="AU552" s="4">
        <v>69735389.210465968</v>
      </c>
      <c r="AV552" s="4">
        <v>70720447.431976974</v>
      </c>
      <c r="AW552" s="4">
        <v>71679322.760416925</v>
      </c>
      <c r="AX552" s="4">
        <v>72372730.966526985</v>
      </c>
      <c r="AY552" s="4">
        <v>72598874.888574719</v>
      </c>
      <c r="AZ552" s="4">
        <v>72796992.06995213</v>
      </c>
      <c r="BA552" s="4"/>
      <c r="BB552" s="4">
        <v>759119544.27445459</v>
      </c>
      <c r="BC552" s="4">
        <v>63052410.67960985</v>
      </c>
      <c r="BD552" s="4">
        <v>64696154.525296167</v>
      </c>
      <c r="BE552" s="4">
        <v>66309026.138863638</v>
      </c>
      <c r="BF552" s="4">
        <v>67912669.031606287</v>
      </c>
      <c r="BG552" s="4">
        <v>69223085.348531216</v>
      </c>
      <c r="BH552" s="4">
        <v>70227918.321221471</v>
      </c>
      <c r="BI552" s="4">
        <v>71199885.096196949</v>
      </c>
      <c r="BJ552" s="4">
        <v>72026026.863471955</v>
      </c>
      <c r="BK552" s="4">
        <v>72485802.927550852</v>
      </c>
      <c r="BL552" s="4">
        <v>72697933.479263425</v>
      </c>
    </row>
    <row r="553" spans="1:64" x14ac:dyDescent="0.25">
      <c r="A553">
        <v>452</v>
      </c>
      <c r="C553" s="10">
        <v>1.7045454545454546</v>
      </c>
      <c r="D553" s="11">
        <v>2.1999999999999999E-2</v>
      </c>
      <c r="F553" s="1">
        <f t="shared" si="122"/>
        <v>229.84679986622709</v>
      </c>
      <c r="G553" s="1">
        <f t="shared" si="122"/>
        <v>233.26448803105629</v>
      </c>
      <c r="H553" s="1">
        <f t="shared" si="122"/>
        <v>236.6828855404184</v>
      </c>
      <c r="I553" s="1">
        <f t="shared" si="122"/>
        <v>240.09687565574961</v>
      </c>
      <c r="J553" s="1">
        <f t="shared" si="122"/>
        <v>243.51125669873451</v>
      </c>
      <c r="K553" s="1">
        <f t="shared" si="121"/>
        <v>246.92751671657089</v>
      </c>
      <c r="L553" s="1">
        <f t="shared" si="121"/>
        <v>249.87009221857244</v>
      </c>
      <c r="M553" s="1">
        <f t="shared" si="121"/>
        <v>251.54889319553848</v>
      </c>
      <c r="N553" s="1">
        <f t="shared" si="121"/>
        <v>252.39440035228887</v>
      </c>
      <c r="O553" s="1">
        <f t="shared" si="121"/>
        <v>253.63761334379842</v>
      </c>
      <c r="P553" s="1">
        <f t="shared" si="121"/>
        <v>254.88989964004389</v>
      </c>
      <c r="R553" s="1">
        <f t="shared" si="131"/>
        <v>3362.0568751815922</v>
      </c>
      <c r="S553" s="1">
        <f t="shared" si="125"/>
        <v>3593.612519130234</v>
      </c>
      <c r="T553" s="1">
        <f t="shared" si="125"/>
        <v>3828.5862059159713</v>
      </c>
      <c r="U553" s="1">
        <f t="shared" si="125"/>
        <v>4066.9760865140552</v>
      </c>
      <c r="V553" s="1">
        <f t="shared" si="125"/>
        <v>4308.7801526912972</v>
      </c>
      <c r="W553" s="1">
        <f t="shared" si="125"/>
        <v>4553.9995393989502</v>
      </c>
      <c r="X553" s="1">
        <f t="shared" si="124"/>
        <v>4802.3983438665218</v>
      </c>
      <c r="Y553" s="1">
        <f t="shared" si="124"/>
        <v>5053.1078365735775</v>
      </c>
      <c r="Z553" s="1">
        <f t="shared" si="124"/>
        <v>5305.0794833474911</v>
      </c>
      <c r="AA553" s="1">
        <f t="shared" si="124"/>
        <v>5558.0954901955347</v>
      </c>
      <c r="AB553" s="1">
        <f t="shared" si="124"/>
        <v>5812.3592466874561</v>
      </c>
      <c r="AC553" t="s">
        <v>27</v>
      </c>
      <c r="AD553" s="4">
        <v>1125.1207478841145</v>
      </c>
      <c r="AE553" s="4">
        <v>1139.9544677734375</v>
      </c>
      <c r="AF553" s="4">
        <v>1154.7904866536458</v>
      </c>
      <c r="AG553" s="4">
        <v>1169.6122639973958</v>
      </c>
      <c r="AH553" s="4">
        <v>1184.4353434244792</v>
      </c>
      <c r="AI553" s="4">
        <v>1199.2644449869792</v>
      </c>
      <c r="AJ553" s="4">
        <v>1212.1322021484375</v>
      </c>
      <c r="AK553" s="4">
        <v>1218.625</v>
      </c>
      <c r="AL553" s="4">
        <v>1222.0609537760417</v>
      </c>
      <c r="AM553" s="4">
        <v>1228.0634765625</v>
      </c>
      <c r="AN553" s="4">
        <v>1234.12451171875</v>
      </c>
      <c r="AP553" s="4">
        <v>10012126.602172852</v>
      </c>
      <c r="AQ553" s="4">
        <v>10161001.098632812</v>
      </c>
      <c r="AR553" s="4">
        <v>10309906.494140625</v>
      </c>
      <c r="AS553" s="4">
        <v>10458619.903564453</v>
      </c>
      <c r="AT553" s="4">
        <v>10607350.341796875</v>
      </c>
      <c r="AU553" s="4">
        <v>10756162.628173828</v>
      </c>
      <c r="AV553" s="4">
        <v>10884341.217041016</v>
      </c>
      <c r="AW553" s="4">
        <v>10957469.787597656</v>
      </c>
      <c r="AX553" s="4">
        <v>10994300.079345703</v>
      </c>
      <c r="AY553" s="4">
        <v>11048454.437255859</v>
      </c>
      <c r="AZ553" s="4">
        <v>11103004.028320312</v>
      </c>
      <c r="BA553" s="4"/>
      <c r="BB553" s="4">
        <v>146451197.48291016</v>
      </c>
      <c r="BC553" s="4">
        <v>10086563.850402832</v>
      </c>
      <c r="BD553" s="4">
        <v>10235453.796386719</v>
      </c>
      <c r="BE553" s="4">
        <v>10384263.198852539</v>
      </c>
      <c r="BF553" s="4">
        <v>10532985.122680664</v>
      </c>
      <c r="BG553" s="4">
        <v>10681756.484985352</v>
      </c>
      <c r="BH553" s="4">
        <v>10820251.922607422</v>
      </c>
      <c r="BI553" s="4">
        <v>10920905.502319336</v>
      </c>
      <c r="BJ553" s="4">
        <v>10975884.93347168</v>
      </c>
      <c r="BK553" s="4">
        <v>11021377.258300781</v>
      </c>
      <c r="BL553" s="4">
        <v>11075729.232788086</v>
      </c>
    </row>
    <row r="554" spans="1:64" x14ac:dyDescent="0.25">
      <c r="A554">
        <v>453</v>
      </c>
      <c r="C554" s="10">
        <v>2.7325757575757574</v>
      </c>
      <c r="D554" s="11">
        <v>2.1999999999999999E-2</v>
      </c>
      <c r="F554" s="1">
        <f t="shared" si="122"/>
        <v>1519.1955751417315</v>
      </c>
      <c r="G554" s="1">
        <f t="shared" si="122"/>
        <v>1743.1930387694865</v>
      </c>
      <c r="H554" s="1">
        <f t="shared" si="122"/>
        <v>1858.1533143883346</v>
      </c>
      <c r="I554" s="1">
        <f t="shared" si="122"/>
        <v>1920.7910757297764</v>
      </c>
      <c r="J554" s="1">
        <f t="shared" si="122"/>
        <v>1959.2791772371263</v>
      </c>
      <c r="K554" s="1">
        <f t="shared" si="121"/>
        <v>1973.0729555576629</v>
      </c>
      <c r="L554" s="1">
        <f t="shared" si="121"/>
        <v>1976.5950121722822</v>
      </c>
      <c r="M554" s="1">
        <f t="shared" si="121"/>
        <v>1980.2130954710906</v>
      </c>
      <c r="N554" s="1">
        <f t="shared" si="121"/>
        <v>1982.8793016277834</v>
      </c>
      <c r="O554" s="1">
        <f t="shared" si="121"/>
        <v>1984.9510520689853</v>
      </c>
      <c r="P554" s="1">
        <f t="shared" si="121"/>
        <v>1987.0223577550182</v>
      </c>
      <c r="R554" s="1">
        <f t="shared" si="131"/>
        <v>11577.656807829773</v>
      </c>
      <c r="S554" s="1">
        <f t="shared" si="125"/>
        <v>13208.851114785382</v>
      </c>
      <c r="T554" s="1">
        <f t="shared" si="125"/>
        <v>15009.524291364292</v>
      </c>
      <c r="U554" s="1">
        <f t="shared" si="125"/>
        <v>16898.996486423348</v>
      </c>
      <c r="V554" s="1">
        <f t="shared" si="125"/>
        <v>18839.031612906798</v>
      </c>
      <c r="W554" s="1">
        <f t="shared" si="125"/>
        <v>20805.207679304192</v>
      </c>
      <c r="X554" s="1">
        <f t="shared" si="124"/>
        <v>22780.041663169166</v>
      </c>
      <c r="Y554" s="1">
        <f t="shared" si="124"/>
        <v>24758.445716990853</v>
      </c>
      <c r="Z554" s="1">
        <f t="shared" si="124"/>
        <v>26739.991915540289</v>
      </c>
      <c r="AA554" s="1">
        <f t="shared" si="124"/>
        <v>28723.907092388676</v>
      </c>
      <c r="AB554" s="1">
        <f t="shared" si="124"/>
        <v>30709.893797300676</v>
      </c>
      <c r="AC554" t="s">
        <v>27</v>
      </c>
      <c r="AD554" s="4">
        <v>4575.838134765625</v>
      </c>
      <c r="AE554" s="4">
        <v>5236.7069335937504</v>
      </c>
      <c r="AF554" s="4">
        <v>5590.3742187500002</v>
      </c>
      <c r="AG554" s="4">
        <v>5773.1617187499996</v>
      </c>
      <c r="AH554" s="4">
        <v>5897.6189453124998</v>
      </c>
      <c r="AI554" s="4">
        <v>5945.4971679687496</v>
      </c>
      <c r="AJ554" s="4">
        <v>5956.7960937500002</v>
      </c>
      <c r="AK554" s="4">
        <v>5968.3265625000004</v>
      </c>
      <c r="AL554" s="4">
        <v>5976.6174804687498</v>
      </c>
      <c r="AM554" s="4">
        <v>5982.9890624999998</v>
      </c>
      <c r="AN554" s="4">
        <v>5989.3590820312502</v>
      </c>
      <c r="AP554" s="4">
        <v>66176159.253173828</v>
      </c>
      <c r="AQ554" s="4">
        <v>75933488.768798828</v>
      </c>
      <c r="AR554" s="4">
        <v>80941158.374755859</v>
      </c>
      <c r="AS554" s="4">
        <v>83669659.258789062</v>
      </c>
      <c r="AT554" s="4">
        <v>85346200.960449219</v>
      </c>
      <c r="AU554" s="4">
        <v>85947057.944091797</v>
      </c>
      <c r="AV554" s="4">
        <v>86100478.730224609</v>
      </c>
      <c r="AW554" s="4">
        <v>86258082.438720703</v>
      </c>
      <c r="AX554" s="4">
        <v>86374222.37890625</v>
      </c>
      <c r="AY554" s="4">
        <v>86464467.828125</v>
      </c>
      <c r="AZ554" s="4">
        <v>86554693.903808594</v>
      </c>
      <c r="BA554" s="4"/>
      <c r="BB554" s="4">
        <v>504322730.54906493</v>
      </c>
      <c r="BC554" s="4">
        <v>71054824.010986328</v>
      </c>
      <c r="BD554" s="4">
        <v>78437323.571777344</v>
      </c>
      <c r="BE554" s="4">
        <v>82305408.816772461</v>
      </c>
      <c r="BF554" s="4">
        <v>84507930.109619141</v>
      </c>
      <c r="BG554" s="4">
        <v>85646629.452270508</v>
      </c>
      <c r="BH554" s="4">
        <v>86023768.337158203</v>
      </c>
      <c r="BI554" s="4">
        <v>86179280.584472656</v>
      </c>
      <c r="BJ554" s="4">
        <v>86316152.408813477</v>
      </c>
      <c r="BK554" s="4">
        <v>86419345.103515625</v>
      </c>
      <c r="BL554" s="4">
        <v>86509580.865966797</v>
      </c>
    </row>
    <row r="555" spans="1:64" x14ac:dyDescent="0.25">
      <c r="A555">
        <v>454</v>
      </c>
      <c r="C555" s="10">
        <v>2.3106060606060606</v>
      </c>
      <c r="D555" s="11">
        <v>2.1999999999999999E-2</v>
      </c>
      <c r="F555" s="1">
        <f t="shared" si="122"/>
        <v>1428.7938256522075</v>
      </c>
      <c r="G555" s="1">
        <f t="shared" si="122"/>
        <v>1448.3411720633178</v>
      </c>
      <c r="H555" s="1">
        <f t="shared" si="122"/>
        <v>1467.7545844184028</v>
      </c>
      <c r="I555" s="1">
        <f t="shared" si="122"/>
        <v>1487.1156539426581</v>
      </c>
      <c r="J555" s="1">
        <f t="shared" si="122"/>
        <v>1506.4777662208915</v>
      </c>
      <c r="K555" s="1">
        <f t="shared" si="121"/>
        <v>1525.8400152537449</v>
      </c>
      <c r="L555" s="1">
        <f t="shared" si="121"/>
        <v>1542.3694094262942</v>
      </c>
      <c r="M555" s="1">
        <f t="shared" si="121"/>
        <v>1550.1656877501937</v>
      </c>
      <c r="N555" s="1">
        <f t="shared" si="121"/>
        <v>1554.444671434695</v>
      </c>
      <c r="O555" s="1">
        <f t="shared" si="121"/>
        <v>1558.3094595636765</v>
      </c>
      <c r="P555" s="1">
        <f t="shared" si="121"/>
        <v>1562.1013745744913</v>
      </c>
      <c r="R555" s="1">
        <f t="shared" si="131"/>
        <v>21146.045430342969</v>
      </c>
      <c r="S555" s="1">
        <f t="shared" si="125"/>
        <v>22584.612929200732</v>
      </c>
      <c r="T555" s="1">
        <f t="shared" si="125"/>
        <v>24042.660807441593</v>
      </c>
      <c r="U555" s="1">
        <f t="shared" si="125"/>
        <v>25520.095926622122</v>
      </c>
      <c r="V555" s="1">
        <f t="shared" si="125"/>
        <v>27016.892636703895</v>
      </c>
      <c r="W555" s="1">
        <f t="shared" si="125"/>
        <v>28533.051527441214</v>
      </c>
      <c r="X555" s="1">
        <f t="shared" si="124"/>
        <v>30067.156239781234</v>
      </c>
      <c r="Y555" s="1">
        <f t="shared" si="124"/>
        <v>31613.423788369477</v>
      </c>
      <c r="Z555" s="1">
        <f t="shared" si="124"/>
        <v>33165.728967961921</v>
      </c>
      <c r="AA555" s="1">
        <f t="shared" si="124"/>
        <v>34722.10603346111</v>
      </c>
      <c r="AB555" s="1">
        <f t="shared" si="124"/>
        <v>36282.311450530193</v>
      </c>
      <c r="AC555" t="s">
        <v>27</v>
      </c>
      <c r="AD555" s="4">
        <v>5118.3903320312502</v>
      </c>
      <c r="AE555" s="4">
        <v>5188.85888671875</v>
      </c>
      <c r="AF555" s="4">
        <v>5258.9455078125002</v>
      </c>
      <c r="AG555" s="4">
        <v>5328.88134765625</v>
      </c>
      <c r="AH555" s="4">
        <v>5398.8211914062504</v>
      </c>
      <c r="AI555" s="4">
        <v>5468.7614257812502</v>
      </c>
      <c r="AJ555" s="4">
        <v>5529.3601562499998</v>
      </c>
      <c r="AK555" s="4">
        <v>5557.1242187500002</v>
      </c>
      <c r="AL555" s="4">
        <v>5572.2841796875</v>
      </c>
      <c r="AM555" s="4">
        <v>5586.26123046875</v>
      </c>
      <c r="AN555" s="4">
        <v>5599.9612304687498</v>
      </c>
      <c r="AP555" s="4">
        <v>62238259.045410156</v>
      </c>
      <c r="AQ555" s="4">
        <v>63089741.455078125</v>
      </c>
      <c r="AR555" s="4">
        <v>63935389.697265625</v>
      </c>
      <c r="AS555" s="4">
        <v>64778757.885742187</v>
      </c>
      <c r="AT555" s="4">
        <v>65622171.496582031</v>
      </c>
      <c r="AU555" s="4">
        <v>66465591.064453125</v>
      </c>
      <c r="AV555" s="4">
        <v>67185611.474609375</v>
      </c>
      <c r="AW555" s="4">
        <v>67525217.358398437</v>
      </c>
      <c r="AX555" s="4">
        <v>67711609.887695312</v>
      </c>
      <c r="AY555" s="4">
        <v>67879960.05859375</v>
      </c>
      <c r="AZ555" s="4">
        <v>68045135.876464844</v>
      </c>
      <c r="BA555" s="4"/>
      <c r="BB555" s="4">
        <v>921121738.94573975</v>
      </c>
      <c r="BC555" s="4">
        <v>62664000.250244141</v>
      </c>
      <c r="BD555" s="4">
        <v>63512565.576171875</v>
      </c>
      <c r="BE555" s="4">
        <v>64357073.791503906</v>
      </c>
      <c r="BF555" s="4">
        <v>65200464.691162109</v>
      </c>
      <c r="BG555" s="4">
        <v>66043881.280517578</v>
      </c>
      <c r="BH555" s="4">
        <v>66825601.26953125</v>
      </c>
      <c r="BI555" s="4">
        <v>67355414.416503906</v>
      </c>
      <c r="BJ555" s="4">
        <v>67618413.623046875</v>
      </c>
      <c r="BK555" s="4">
        <v>67795784.973144531</v>
      </c>
      <c r="BL555" s="4">
        <v>67962547.967529297</v>
      </c>
    </row>
    <row r="556" spans="1:64" x14ac:dyDescent="0.25">
      <c r="A556">
        <v>572</v>
      </c>
      <c r="C556" s="10">
        <v>1.5151515151515151</v>
      </c>
      <c r="D556" s="11">
        <v>2.1999999999999999E-2</v>
      </c>
      <c r="F556" s="1">
        <f t="shared" si="122"/>
        <v>1147.2956885976239</v>
      </c>
      <c r="G556" s="1">
        <f t="shared" si="122"/>
        <v>1460.699905661731</v>
      </c>
      <c r="H556" s="1">
        <f t="shared" si="122"/>
        <v>1592.4205657426537</v>
      </c>
      <c r="I556" s="1">
        <f t="shared" si="122"/>
        <v>1645.128621082989</v>
      </c>
      <c r="J556" s="1">
        <f t="shared" si="122"/>
        <v>1658.185907369146</v>
      </c>
      <c r="K556" s="1">
        <f t="shared" si="122"/>
        <v>1670.3701162907485</v>
      </c>
      <c r="L556" s="1">
        <f t="shared" si="122"/>
        <v>1674.8006969553489</v>
      </c>
      <c r="M556" s="1">
        <f t="shared" si="122"/>
        <v>1675.9137898875115</v>
      </c>
      <c r="N556" s="1">
        <f t="shared" si="122"/>
        <v>1677.0268379820936</v>
      </c>
      <c r="O556" s="1">
        <f t="shared" si="122"/>
        <v>1678.1398860766758</v>
      </c>
      <c r="P556" s="1">
        <f t="shared" si="122"/>
        <v>1679.2529341712579</v>
      </c>
      <c r="R556" s="1">
        <f>BB556/43560</f>
        <v>1035.8164932349059</v>
      </c>
      <c r="S556" s="1">
        <f t="shared" si="125"/>
        <v>2339.8142903645835</v>
      </c>
      <c r="T556" s="1">
        <f t="shared" si="125"/>
        <v>3866.3745260667756</v>
      </c>
      <c r="U556" s="1">
        <f t="shared" si="125"/>
        <v>5485.1491194795972</v>
      </c>
      <c r="V556" s="1">
        <f t="shared" si="125"/>
        <v>7136.8063837056652</v>
      </c>
      <c r="W556" s="1">
        <f t="shared" si="125"/>
        <v>8801.0843955356122</v>
      </c>
      <c r="X556" s="1">
        <f t="shared" si="125"/>
        <v>10473.66980215866</v>
      </c>
      <c r="Y556" s="1">
        <f t="shared" si="125"/>
        <v>12149.027045580089</v>
      </c>
      <c r="Z556" s="1">
        <f t="shared" si="125"/>
        <v>13825.497359514891</v>
      </c>
      <c r="AA556" s="1">
        <f t="shared" si="125"/>
        <v>15503.080721544276</v>
      </c>
      <c r="AB556" s="1">
        <f t="shared" si="125"/>
        <v>17181.777131668245</v>
      </c>
      <c r="AC556" t="s">
        <v>27</v>
      </c>
      <c r="AD556" s="4">
        <v>6458.151529947917</v>
      </c>
      <c r="AE556" s="4">
        <v>8146.40771484375</v>
      </c>
      <c r="AF556" s="4">
        <v>8765.14453125</v>
      </c>
      <c r="AG556" s="4">
        <v>9001.1692708333339</v>
      </c>
      <c r="AH556" s="4">
        <v>9077.6477864583339</v>
      </c>
      <c r="AI556" s="4">
        <v>9150.9235026041661</v>
      </c>
      <c r="AJ556" s="4">
        <v>9177.4127604166661</v>
      </c>
      <c r="AK556" s="4">
        <v>9183.4736328125</v>
      </c>
      <c r="AL556" s="4">
        <v>9189.5341796875</v>
      </c>
      <c r="AM556" s="4">
        <v>9195.5947265625</v>
      </c>
      <c r="AN556" s="4">
        <v>9201.6552734375</v>
      </c>
      <c r="AP556" s="4">
        <v>49976200.1953125</v>
      </c>
      <c r="AQ556" s="4">
        <v>63628087.890625</v>
      </c>
      <c r="AR556" s="4">
        <v>69365839.84375</v>
      </c>
      <c r="AS556" s="4">
        <v>71661802.734375</v>
      </c>
      <c r="AT556" s="4">
        <v>72230578.125</v>
      </c>
      <c r="AU556" s="4">
        <v>72761322.265625</v>
      </c>
      <c r="AV556" s="4">
        <v>72954318.359375</v>
      </c>
      <c r="AW556" s="4">
        <v>73002804.6875</v>
      </c>
      <c r="AX556" s="4">
        <v>73051289.0625</v>
      </c>
      <c r="AY556" s="4">
        <v>73099773.4375</v>
      </c>
      <c r="AZ556" s="4">
        <v>73148257.8125</v>
      </c>
      <c r="BA556" s="4"/>
      <c r="BB556" s="4">
        <v>45120166.4453125</v>
      </c>
      <c r="BC556" s="4">
        <v>56802144.04296875</v>
      </c>
      <c r="BD556" s="4">
        <v>66496963.8671875</v>
      </c>
      <c r="BE556" s="4">
        <v>70513821.2890625</v>
      </c>
      <c r="BF556" s="4">
        <v>71946190.4296875</v>
      </c>
      <c r="BG556" s="4">
        <v>72495950.1953125</v>
      </c>
      <c r="BH556" s="4">
        <v>72857820.3125</v>
      </c>
      <c r="BI556" s="4">
        <v>72978561.5234375</v>
      </c>
      <c r="BJ556" s="4">
        <v>73027046.875</v>
      </c>
      <c r="BK556" s="4">
        <v>73075531.25</v>
      </c>
      <c r="BL556" s="4">
        <v>73124015.625</v>
      </c>
    </row>
    <row r="557" spans="1:64" x14ac:dyDescent="0.25">
      <c r="A557">
        <v>573</v>
      </c>
      <c r="C557" s="10">
        <v>1.5151515151515151</v>
      </c>
      <c r="D557" s="11">
        <v>2.1999999999999999E-2</v>
      </c>
      <c r="F557" s="1">
        <f t="shared" si="122"/>
        <v>1555.6160862890267</v>
      </c>
      <c r="G557" s="1">
        <f t="shared" si="122"/>
        <v>1635.7362465206038</v>
      </c>
      <c r="H557" s="1">
        <f t="shared" si="122"/>
        <v>1674.3069679393366</v>
      </c>
      <c r="I557" s="1">
        <f t="shared" si="122"/>
        <v>1686.4592300849404</v>
      </c>
      <c r="J557" s="1">
        <f t="shared" si="122"/>
        <v>1694.3111198992769</v>
      </c>
      <c r="K557" s="1">
        <f t="shared" si="122"/>
        <v>1702.0390338039485</v>
      </c>
      <c r="L557" s="1">
        <f t="shared" si="122"/>
        <v>1706.1275037304868</v>
      </c>
      <c r="M557" s="1">
        <f t="shared" si="122"/>
        <v>1707.5923026429064</v>
      </c>
      <c r="N557" s="1">
        <f t="shared" si="122"/>
        <v>1708.7052834811179</v>
      </c>
      <c r="O557" s="1">
        <f t="shared" si="122"/>
        <v>1709.8183315757001</v>
      </c>
      <c r="P557" s="1">
        <f t="shared" si="122"/>
        <v>1710.9313796702825</v>
      </c>
      <c r="R557" s="1">
        <f>BB557/43560</f>
        <v>1193.2112805074894</v>
      </c>
      <c r="S557" s="1">
        <f t="shared" si="125"/>
        <v>2788.8874469123048</v>
      </c>
      <c r="T557" s="1">
        <f t="shared" si="125"/>
        <v>4443.9090541422747</v>
      </c>
      <c r="U557" s="1">
        <f t="shared" si="125"/>
        <v>6124.2921531544134</v>
      </c>
      <c r="V557" s="1">
        <f t="shared" si="125"/>
        <v>7814.6773281465221</v>
      </c>
      <c r="W557" s="1">
        <f t="shared" si="125"/>
        <v>9512.8524049981352</v>
      </c>
      <c r="X557" s="1">
        <f t="shared" si="125"/>
        <v>11216.935673765352</v>
      </c>
      <c r="Y557" s="1">
        <f t="shared" si="125"/>
        <v>12923.795576952049</v>
      </c>
      <c r="Z557" s="1">
        <f t="shared" si="125"/>
        <v>14631.94437001406</v>
      </c>
      <c r="AA557" s="1">
        <f t="shared" si="125"/>
        <v>16341.20617754247</v>
      </c>
      <c r="AB557" s="1">
        <f t="shared" si="125"/>
        <v>18051.581033165461</v>
      </c>
      <c r="AC557" t="s">
        <v>27</v>
      </c>
      <c r="AD557" s="4">
        <v>7941.971354166667</v>
      </c>
      <c r="AE557" s="4">
        <v>8516.8797200520839</v>
      </c>
      <c r="AF557" s="4">
        <v>8790.1388346354161</v>
      </c>
      <c r="AG557" s="4">
        <v>8871.6002604166661</v>
      </c>
      <c r="AH557" s="4">
        <v>8921.8409830729161</v>
      </c>
      <c r="AI557" s="4">
        <v>8971.5950520833339</v>
      </c>
      <c r="AJ557" s="4">
        <v>8997.4716796875</v>
      </c>
      <c r="AK557" s="4">
        <v>9006.0849609375</v>
      </c>
      <c r="AL557" s="4">
        <v>9012.14501953125</v>
      </c>
      <c r="AM557" s="4">
        <v>9018.20556640625</v>
      </c>
      <c r="AN557" s="4">
        <v>9024.26611328125</v>
      </c>
      <c r="AP557" s="4">
        <v>67762636.71875</v>
      </c>
      <c r="AQ557" s="4">
        <v>71252670.8984375</v>
      </c>
      <c r="AR557" s="4">
        <v>72932811.5234375</v>
      </c>
      <c r="AS557" s="4">
        <v>73462164.0625</v>
      </c>
      <c r="AT557" s="4">
        <v>73804192.3828125</v>
      </c>
      <c r="AU557" s="4">
        <v>74140820.3125</v>
      </c>
      <c r="AV557" s="4">
        <v>74318914.0625</v>
      </c>
      <c r="AW557" s="4">
        <v>74382720.703125</v>
      </c>
      <c r="AX557" s="4">
        <v>74431202.1484375</v>
      </c>
      <c r="AY557" s="4">
        <v>74479686.5234375</v>
      </c>
      <c r="AZ557" s="4">
        <v>74528170.8984375</v>
      </c>
      <c r="BA557" s="4"/>
      <c r="BB557" s="4">
        <v>51976283.378906243</v>
      </c>
      <c r="BC557" s="4">
        <v>69507653.80859375</v>
      </c>
      <c r="BD557" s="4">
        <v>72092741.2109375</v>
      </c>
      <c r="BE557" s="4">
        <v>73197487.79296875</v>
      </c>
      <c r="BF557" s="4">
        <v>73633178.22265625</v>
      </c>
      <c r="BG557" s="4">
        <v>73972506.34765625</v>
      </c>
      <c r="BH557" s="4">
        <v>74229867.1875</v>
      </c>
      <c r="BI557" s="4">
        <v>74350817.3828125</v>
      </c>
      <c r="BJ557" s="4">
        <v>74406961.42578125</v>
      </c>
      <c r="BK557" s="4">
        <v>74455444.3359375</v>
      </c>
      <c r="BL557" s="4">
        <v>74503928.7109375</v>
      </c>
    </row>
    <row r="558" spans="1:64" s="2" customFormat="1" x14ac:dyDescent="0.25">
      <c r="B558" s="2" t="s">
        <v>72</v>
      </c>
      <c r="C558" s="14">
        <f>SUM(C533:C557)</f>
        <v>48.299810606060618</v>
      </c>
      <c r="D558" s="11"/>
      <c r="E558" s="13"/>
      <c r="F558" s="12">
        <f>SUM(F546:F557)</f>
        <v>12070.874013939718</v>
      </c>
      <c r="G558" s="12">
        <f t="shared" ref="G558:AB558" si="133">SUM(G546:G557)</f>
        <v>12957.291463017038</v>
      </c>
      <c r="H558" s="12">
        <f t="shared" si="133"/>
        <v>13491.019555041948</v>
      </c>
      <c r="I558" s="12">
        <f t="shared" si="133"/>
        <v>13836.352302745021</v>
      </c>
      <c r="J558" s="12">
        <f t="shared" si="133"/>
        <v>14108.857286346964</v>
      </c>
      <c r="K558" s="12">
        <f t="shared" si="133"/>
        <v>14333.001985879238</v>
      </c>
      <c r="L558" s="12">
        <f t="shared" si="133"/>
        <v>14491.824752439825</v>
      </c>
      <c r="M558" s="12">
        <f t="shared" si="133"/>
        <v>14612.583528101715</v>
      </c>
      <c r="N558" s="12">
        <f t="shared" si="133"/>
        <v>14695.086412148636</v>
      </c>
      <c r="O558" s="12">
        <f t="shared" si="133"/>
        <v>14757.303136267414</v>
      </c>
      <c r="P558" s="12">
        <f t="shared" si="133"/>
        <v>14807.861809075441</v>
      </c>
      <c r="Q558" s="12">
        <f t="shared" si="133"/>
        <v>0</v>
      </c>
      <c r="R558" s="12">
        <f t="shared" si="133"/>
        <v>141240.83257716955</v>
      </c>
      <c r="S558" s="12">
        <f t="shared" si="133"/>
        <v>153754.9153156479</v>
      </c>
      <c r="T558" s="12">
        <f t="shared" si="133"/>
        <v>166979.07082467739</v>
      </c>
      <c r="U558" s="12">
        <f t="shared" si="133"/>
        <v>180642.75675357092</v>
      </c>
      <c r="V558" s="12">
        <f t="shared" si="133"/>
        <v>194615.36154811693</v>
      </c>
      <c r="W558" s="12">
        <f t="shared" si="133"/>
        <v>208836.29118422995</v>
      </c>
      <c r="X558" s="12">
        <f t="shared" si="133"/>
        <v>223248.70455338949</v>
      </c>
      <c r="Y558" s="12">
        <f t="shared" si="133"/>
        <v>237800.90869366031</v>
      </c>
      <c r="Z558" s="12">
        <f t="shared" si="133"/>
        <v>252454.74366378546</v>
      </c>
      <c r="AA558" s="12">
        <f t="shared" si="133"/>
        <v>267180.93843799346</v>
      </c>
      <c r="AB558" s="12">
        <f t="shared" si="133"/>
        <v>281963.52091066493</v>
      </c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</row>
    <row r="559" spans="1:64" x14ac:dyDescent="0.25">
      <c r="C559" s="10"/>
      <c r="D559" s="1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</row>
    <row r="560" spans="1:64" x14ac:dyDescent="0.25">
      <c r="A560">
        <v>455</v>
      </c>
      <c r="B560" t="s">
        <v>73</v>
      </c>
      <c r="C560" s="10">
        <v>0.56818181818181823</v>
      </c>
      <c r="D560" s="11">
        <v>1.7999999999999999E-2</v>
      </c>
      <c r="F560" s="1">
        <f t="shared" si="122"/>
        <v>0</v>
      </c>
      <c r="G560" s="1">
        <f t="shared" si="122"/>
        <v>0</v>
      </c>
      <c r="H560" s="1">
        <f t="shared" si="122"/>
        <v>6.4049586776859506</v>
      </c>
      <c r="I560" s="1">
        <f t="shared" si="122"/>
        <v>6.4049586776859506</v>
      </c>
      <c r="J560" s="1">
        <f t="shared" si="122"/>
        <v>6.4049586776859506</v>
      </c>
      <c r="K560" s="1">
        <f t="shared" si="121"/>
        <v>6.4049586776859506</v>
      </c>
      <c r="L560" s="1">
        <f t="shared" si="121"/>
        <v>6.4049586776859506</v>
      </c>
      <c r="M560" s="1">
        <f t="shared" si="121"/>
        <v>6.4049586776859506</v>
      </c>
      <c r="N560" s="1">
        <f t="shared" si="121"/>
        <v>6.4049586776859506</v>
      </c>
      <c r="O560" s="1">
        <f t="shared" si="121"/>
        <v>6.4049586776859506</v>
      </c>
      <c r="P560" s="1">
        <f t="shared" si="121"/>
        <v>6.4049586776859506</v>
      </c>
      <c r="R560" s="1">
        <f t="shared" si="131"/>
        <v>0</v>
      </c>
      <c r="S560" s="1">
        <f t="shared" si="125"/>
        <v>0</v>
      </c>
      <c r="T560" s="1">
        <f t="shared" si="125"/>
        <v>1.0888429752066116</v>
      </c>
      <c r="U560" s="1">
        <f t="shared" si="125"/>
        <v>7.4938016528925626</v>
      </c>
      <c r="V560" s="1">
        <f t="shared" si="125"/>
        <v>13.898760330578513</v>
      </c>
      <c r="W560" s="1">
        <f t="shared" si="125"/>
        <v>20.303719008264466</v>
      </c>
      <c r="X560" s="1">
        <f t="shared" si="124"/>
        <v>26.708677685950416</v>
      </c>
      <c r="Y560" s="1">
        <f t="shared" si="124"/>
        <v>33.113636363636367</v>
      </c>
      <c r="Z560" s="1">
        <f t="shared" si="124"/>
        <v>39.518595041322314</v>
      </c>
      <c r="AA560" s="1">
        <f t="shared" si="124"/>
        <v>45.923553719008268</v>
      </c>
      <c r="AB560" s="1">
        <f t="shared" si="124"/>
        <v>52.328512396694222</v>
      </c>
      <c r="AC560" t="s">
        <v>27</v>
      </c>
      <c r="AD560" s="4">
        <v>0</v>
      </c>
      <c r="AE560" s="4">
        <v>0</v>
      </c>
      <c r="AF560" s="4">
        <v>93</v>
      </c>
      <c r="AG560" s="4">
        <v>93</v>
      </c>
      <c r="AH560" s="4">
        <v>93</v>
      </c>
      <c r="AI560" s="4">
        <v>93</v>
      </c>
      <c r="AJ560" s="4">
        <v>93</v>
      </c>
      <c r="AK560" s="4">
        <v>93</v>
      </c>
      <c r="AL560" s="4">
        <v>93</v>
      </c>
      <c r="AM560" s="4">
        <v>93</v>
      </c>
      <c r="AN560" s="4">
        <v>93</v>
      </c>
      <c r="AP560" s="4">
        <v>0</v>
      </c>
      <c r="AQ560" s="4">
        <v>0</v>
      </c>
      <c r="AR560" s="4">
        <v>279000</v>
      </c>
      <c r="AS560" s="4">
        <v>279000</v>
      </c>
      <c r="AT560" s="4">
        <v>279000</v>
      </c>
      <c r="AU560" s="4">
        <v>279000</v>
      </c>
      <c r="AV560" s="4">
        <v>279000</v>
      </c>
      <c r="AW560" s="4">
        <v>279000</v>
      </c>
      <c r="AX560" s="4">
        <v>279000</v>
      </c>
      <c r="AY560" s="4">
        <v>279000</v>
      </c>
      <c r="AZ560" s="4">
        <v>279000</v>
      </c>
      <c r="BA560" s="4"/>
      <c r="BB560" s="4">
        <v>0</v>
      </c>
      <c r="BC560" s="4">
        <v>0</v>
      </c>
      <c r="BD560" s="4">
        <v>47430</v>
      </c>
      <c r="BE560" s="4">
        <v>279000</v>
      </c>
      <c r="BF560" s="4">
        <v>279000</v>
      </c>
      <c r="BG560" s="4">
        <v>279000</v>
      </c>
      <c r="BH560" s="4">
        <v>279000</v>
      </c>
      <c r="BI560" s="4">
        <v>279000</v>
      </c>
      <c r="BJ560" s="4">
        <v>279000</v>
      </c>
      <c r="BK560" s="4">
        <v>279000</v>
      </c>
      <c r="BL560" s="4">
        <v>279000</v>
      </c>
    </row>
    <row r="561" spans="1:64" x14ac:dyDescent="0.25">
      <c r="A561">
        <v>456</v>
      </c>
      <c r="B561" t="s">
        <v>73</v>
      </c>
      <c r="C561" s="10">
        <v>1.9318181818181819</v>
      </c>
      <c r="D561" s="11">
        <v>1.7999999999999999E-2</v>
      </c>
      <c r="F561" s="1">
        <f t="shared" si="122"/>
        <v>0</v>
      </c>
      <c r="G561" s="1">
        <f t="shared" si="122"/>
        <v>179.83471074380165</v>
      </c>
      <c r="H561" s="1">
        <f t="shared" si="122"/>
        <v>179.83471074380165</v>
      </c>
      <c r="I561" s="1">
        <f t="shared" si="122"/>
        <v>179.83471074380165</v>
      </c>
      <c r="J561" s="1">
        <f t="shared" si="122"/>
        <v>179.83471074380165</v>
      </c>
      <c r="K561" s="1">
        <f t="shared" si="121"/>
        <v>179.83471074380165</v>
      </c>
      <c r="L561" s="1">
        <f t="shared" si="121"/>
        <v>179.83471074380165</v>
      </c>
      <c r="M561" s="1">
        <f t="shared" si="121"/>
        <v>179.83471074380165</v>
      </c>
      <c r="N561" s="1">
        <f t="shared" si="121"/>
        <v>179.83471074380165</v>
      </c>
      <c r="O561" s="1">
        <f t="shared" si="121"/>
        <v>179.83471074380165</v>
      </c>
      <c r="P561" s="1">
        <f t="shared" si="121"/>
        <v>179.83471074380165</v>
      </c>
      <c r="R561" s="1">
        <f t="shared" si="131"/>
        <v>0</v>
      </c>
      <c r="S561" s="1">
        <f t="shared" si="125"/>
        <v>46.757024793388432</v>
      </c>
      <c r="T561" s="1">
        <f t="shared" si="125"/>
        <v>226.59173553719009</v>
      </c>
      <c r="U561" s="1">
        <f t="shared" si="125"/>
        <v>406.42644628099174</v>
      </c>
      <c r="V561" s="1">
        <f t="shared" si="125"/>
        <v>586.26115702479342</v>
      </c>
      <c r="W561" s="1">
        <f t="shared" si="125"/>
        <v>766.0958677685951</v>
      </c>
      <c r="X561" s="1">
        <f t="shared" si="124"/>
        <v>945.93057851239678</v>
      </c>
      <c r="Y561" s="1">
        <f t="shared" si="124"/>
        <v>1125.7652892561985</v>
      </c>
      <c r="Z561" s="1">
        <f t="shared" si="124"/>
        <v>1305.6000000000001</v>
      </c>
      <c r="AA561" s="1">
        <f t="shared" si="124"/>
        <v>1485.4347107438018</v>
      </c>
      <c r="AB561" s="1">
        <f t="shared" si="124"/>
        <v>1665.2694214876035</v>
      </c>
      <c r="AC561" t="s">
        <v>27</v>
      </c>
      <c r="AD561" s="4">
        <v>0</v>
      </c>
      <c r="AE561" s="4">
        <v>768</v>
      </c>
      <c r="AF561" s="4">
        <v>768</v>
      </c>
      <c r="AG561" s="4">
        <v>768</v>
      </c>
      <c r="AH561" s="4">
        <v>768</v>
      </c>
      <c r="AI561" s="4">
        <v>768</v>
      </c>
      <c r="AJ561" s="4">
        <v>768</v>
      </c>
      <c r="AK561" s="4">
        <v>768</v>
      </c>
      <c r="AL561" s="4">
        <v>768</v>
      </c>
      <c r="AM561" s="4">
        <v>768</v>
      </c>
      <c r="AN561" s="4">
        <v>768</v>
      </c>
      <c r="AP561" s="4">
        <v>0</v>
      </c>
      <c r="AQ561" s="4">
        <v>7833600</v>
      </c>
      <c r="AR561" s="4">
        <v>7833600</v>
      </c>
      <c r="AS561" s="4">
        <v>7833600</v>
      </c>
      <c r="AT561" s="4">
        <v>7833600</v>
      </c>
      <c r="AU561" s="4">
        <v>7833600</v>
      </c>
      <c r="AV561" s="4">
        <v>7833600</v>
      </c>
      <c r="AW561" s="4">
        <v>7833600</v>
      </c>
      <c r="AX561" s="4">
        <v>7833600</v>
      </c>
      <c r="AY561" s="4">
        <v>7833600</v>
      </c>
      <c r="AZ561" s="4">
        <v>7833600</v>
      </c>
      <c r="BA561" s="4"/>
      <c r="BB561" s="4">
        <v>0</v>
      </c>
      <c r="BC561" s="4">
        <v>2036736</v>
      </c>
      <c r="BD561" s="4">
        <v>7833600</v>
      </c>
      <c r="BE561" s="4">
        <v>7833600</v>
      </c>
      <c r="BF561" s="4">
        <v>7833600</v>
      </c>
      <c r="BG561" s="4">
        <v>7833600</v>
      </c>
      <c r="BH561" s="4">
        <v>7833600</v>
      </c>
      <c r="BI561" s="4">
        <v>7833600</v>
      </c>
      <c r="BJ561" s="4">
        <v>7833600</v>
      </c>
      <c r="BK561" s="4">
        <v>7833600</v>
      </c>
      <c r="BL561" s="4">
        <v>7833600</v>
      </c>
    </row>
    <row r="562" spans="1:64" x14ac:dyDescent="0.25">
      <c r="A562">
        <v>457</v>
      </c>
      <c r="B562" t="s">
        <v>74</v>
      </c>
      <c r="C562" s="10">
        <v>2.9545454545454546</v>
      </c>
      <c r="D562" s="11">
        <v>1.7999999999999999E-2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R562" s="1">
        <f t="shared" si="131"/>
        <v>0</v>
      </c>
      <c r="S562" s="1">
        <f t="shared" si="125"/>
        <v>0</v>
      </c>
      <c r="T562" s="1"/>
      <c r="U562" s="1"/>
      <c r="V562" s="1"/>
      <c r="W562" s="1"/>
      <c r="X562" s="1"/>
      <c r="Y562" s="1"/>
      <c r="Z562" s="1"/>
      <c r="AA562" s="1"/>
      <c r="AB562" s="1"/>
      <c r="AC562" t="s">
        <v>27</v>
      </c>
      <c r="AD562" s="4">
        <v>0</v>
      </c>
      <c r="AE562" s="4">
        <v>0</v>
      </c>
      <c r="AF562" s="4">
        <v>24478</v>
      </c>
      <c r="AG562" s="4">
        <v>24478</v>
      </c>
      <c r="AH562" s="4">
        <v>24478</v>
      </c>
      <c r="AI562" s="4">
        <v>24478</v>
      </c>
      <c r="AJ562" s="4">
        <v>24478</v>
      </c>
      <c r="AK562" s="4">
        <v>24478</v>
      </c>
      <c r="AL562" s="4">
        <v>24478</v>
      </c>
      <c r="AM562" s="4">
        <v>24478</v>
      </c>
      <c r="AN562" s="4">
        <v>24478</v>
      </c>
      <c r="AP562" s="4">
        <v>0</v>
      </c>
      <c r="AQ562" s="4">
        <v>0</v>
      </c>
      <c r="AR562" s="4">
        <v>381856800</v>
      </c>
      <c r="AS562" s="4">
        <v>381856800</v>
      </c>
      <c r="AT562" s="4">
        <v>381856800</v>
      </c>
      <c r="AU562" s="4">
        <v>381856800</v>
      </c>
      <c r="AV562" s="4">
        <v>381856800</v>
      </c>
      <c r="AW562" s="4">
        <v>381856800</v>
      </c>
      <c r="AX562" s="4">
        <v>381856800</v>
      </c>
      <c r="AY562" s="4">
        <v>381856800</v>
      </c>
      <c r="AZ562" s="4">
        <v>381856800</v>
      </c>
      <c r="BA562" s="4"/>
      <c r="BB562" s="4">
        <v>0</v>
      </c>
      <c r="BC562" s="4">
        <v>0</v>
      </c>
      <c r="BD562" s="4">
        <v>162289140.00000003</v>
      </c>
      <c r="BE562" s="4">
        <v>381856800</v>
      </c>
      <c r="BF562" s="4">
        <v>381856800</v>
      </c>
      <c r="BG562" s="4">
        <v>381856800</v>
      </c>
      <c r="BH562" s="4">
        <v>381856800</v>
      </c>
      <c r="BI562" s="4">
        <v>381856800</v>
      </c>
      <c r="BJ562" s="4">
        <v>381856800</v>
      </c>
      <c r="BK562" s="4">
        <v>381856800</v>
      </c>
      <c r="BL562" s="4">
        <v>381856800</v>
      </c>
    </row>
    <row r="563" spans="1:64" x14ac:dyDescent="0.25">
      <c r="A563">
        <v>458</v>
      </c>
      <c r="B563" t="s">
        <v>75</v>
      </c>
      <c r="C563" s="10">
        <v>1.5509469696969698</v>
      </c>
      <c r="D563" s="11">
        <v>1.7999999999999999E-2</v>
      </c>
      <c r="F563" s="1">
        <f t="shared" si="122"/>
        <v>96.064715335169879</v>
      </c>
      <c r="G563" s="1">
        <f t="shared" si="122"/>
        <v>96.064715335169879</v>
      </c>
      <c r="H563" s="1">
        <f t="shared" si="122"/>
        <v>96.064715335169879</v>
      </c>
      <c r="I563" s="1">
        <f t="shared" si="122"/>
        <v>96.064715335169879</v>
      </c>
      <c r="J563" s="1">
        <f t="shared" si="122"/>
        <v>96.064715335169879</v>
      </c>
      <c r="K563" s="1">
        <f t="shared" si="121"/>
        <v>96.064715335169879</v>
      </c>
      <c r="L563" s="1">
        <f t="shared" si="121"/>
        <v>96.064715335169879</v>
      </c>
      <c r="M563" s="1">
        <f t="shared" si="121"/>
        <v>96.064715335169879</v>
      </c>
      <c r="N563" s="1">
        <f t="shared" si="121"/>
        <v>96.064715335169879</v>
      </c>
      <c r="O563" s="1">
        <f t="shared" si="121"/>
        <v>96.064715335169879</v>
      </c>
      <c r="P563" s="1">
        <f t="shared" si="121"/>
        <v>96.064715335169879</v>
      </c>
      <c r="R563" s="1">
        <f t="shared" si="131"/>
        <v>169.55422256657482</v>
      </c>
      <c r="S563" s="1">
        <f t="shared" si="125"/>
        <v>265.61893790174469</v>
      </c>
      <c r="T563" s="1">
        <f t="shared" si="125"/>
        <v>361.68365323691455</v>
      </c>
      <c r="U563" s="1">
        <f t="shared" si="125"/>
        <v>457.74836857208442</v>
      </c>
      <c r="V563" s="1">
        <f t="shared" si="125"/>
        <v>553.81308390725428</v>
      </c>
      <c r="W563" s="1">
        <f t="shared" si="125"/>
        <v>649.8777992424242</v>
      </c>
      <c r="X563" s="1">
        <f t="shared" si="124"/>
        <v>745.94251457759412</v>
      </c>
      <c r="Y563" s="1">
        <f t="shared" si="124"/>
        <v>842.00722991276405</v>
      </c>
      <c r="Z563" s="1">
        <f t="shared" si="124"/>
        <v>938.07194524793397</v>
      </c>
      <c r="AA563" s="1">
        <f t="shared" si="124"/>
        <v>1034.1366605831038</v>
      </c>
      <c r="AB563" s="1">
        <f t="shared" si="124"/>
        <v>1130.2013759182737</v>
      </c>
      <c r="AC563" t="s">
        <v>27</v>
      </c>
      <c r="AD563" s="4">
        <v>511</v>
      </c>
      <c r="AE563" s="4">
        <v>511</v>
      </c>
      <c r="AF563" s="4">
        <v>511</v>
      </c>
      <c r="AG563" s="4">
        <v>511</v>
      </c>
      <c r="AH563" s="4">
        <v>511</v>
      </c>
      <c r="AI563" s="4">
        <v>511</v>
      </c>
      <c r="AJ563" s="4">
        <v>511</v>
      </c>
      <c r="AK563" s="4">
        <v>511</v>
      </c>
      <c r="AL563" s="4">
        <v>511</v>
      </c>
      <c r="AM563" s="4">
        <v>511</v>
      </c>
      <c r="AN563" s="4">
        <v>511</v>
      </c>
      <c r="AP563" s="4">
        <v>4184579</v>
      </c>
      <c r="AQ563" s="4">
        <v>4184579</v>
      </c>
      <c r="AR563" s="4">
        <v>4184579</v>
      </c>
      <c r="AS563" s="4">
        <v>4184579</v>
      </c>
      <c r="AT563" s="4">
        <v>4184579</v>
      </c>
      <c r="AU563" s="4">
        <v>4184579</v>
      </c>
      <c r="AV563" s="4">
        <v>4184579</v>
      </c>
      <c r="AW563" s="4">
        <v>4184579</v>
      </c>
      <c r="AX563" s="4">
        <v>4184579</v>
      </c>
      <c r="AY563" s="4">
        <v>4184579</v>
      </c>
      <c r="AZ563" s="4">
        <v>4184579</v>
      </c>
      <c r="BA563" s="4"/>
      <c r="BB563" s="4">
        <v>7385781.9349999987</v>
      </c>
      <c r="BC563" s="4">
        <v>4184579</v>
      </c>
      <c r="BD563" s="4">
        <v>4184579</v>
      </c>
      <c r="BE563" s="4">
        <v>4184579</v>
      </c>
      <c r="BF563" s="4">
        <v>4184579</v>
      </c>
      <c r="BG563" s="4">
        <v>4184579</v>
      </c>
      <c r="BH563" s="4">
        <v>4184579</v>
      </c>
      <c r="BI563" s="4">
        <v>4184579</v>
      </c>
      <c r="BJ563" s="4">
        <v>4184579</v>
      </c>
      <c r="BK563" s="4">
        <v>4184579</v>
      </c>
      <c r="BL563" s="4">
        <v>4184579</v>
      </c>
    </row>
    <row r="564" spans="1:64" x14ac:dyDescent="0.25">
      <c r="A564">
        <v>459</v>
      </c>
      <c r="B564" t="s">
        <v>75</v>
      </c>
      <c r="C564" s="10">
        <v>0.67159090909090913</v>
      </c>
      <c r="D564" s="11">
        <v>1.7999999999999999E-2</v>
      </c>
      <c r="F564" s="1">
        <f t="shared" si="122"/>
        <v>27.524095204250873</v>
      </c>
      <c r="G564" s="1">
        <f t="shared" si="122"/>
        <v>30.087273224129163</v>
      </c>
      <c r="H564" s="1">
        <f t="shared" si="122"/>
        <v>36.210040068823446</v>
      </c>
      <c r="I564" s="1">
        <f t="shared" si="122"/>
        <v>39.700180785123969</v>
      </c>
      <c r="J564" s="1">
        <f t="shared" si="122"/>
        <v>42.949626853249292</v>
      </c>
      <c r="K564" s="1">
        <f t="shared" si="121"/>
        <v>46.11021014757393</v>
      </c>
      <c r="L564" s="1">
        <f t="shared" si="121"/>
        <v>46.514293550853886</v>
      </c>
      <c r="M564" s="1">
        <f t="shared" si="121"/>
        <v>46.918381922698217</v>
      </c>
      <c r="N564" s="1">
        <f t="shared" si="121"/>
        <v>47.322465325978179</v>
      </c>
      <c r="O564" s="1">
        <f t="shared" si="121"/>
        <v>47.687023799675558</v>
      </c>
      <c r="P564" s="1">
        <f t="shared" si="121"/>
        <v>48.014864582660771</v>
      </c>
      <c r="R564" s="1">
        <f t="shared" si="131"/>
        <v>137.75809649727563</v>
      </c>
      <c r="S564" s="1">
        <f t="shared" si="125"/>
        <v>166.56378071146565</v>
      </c>
      <c r="T564" s="1">
        <f t="shared" si="125"/>
        <v>199.71243735794195</v>
      </c>
      <c r="U564" s="1">
        <f t="shared" si="125"/>
        <v>237.66754778491566</v>
      </c>
      <c r="V564" s="1">
        <f t="shared" si="125"/>
        <v>278.99245160410226</v>
      </c>
      <c r="W564" s="1">
        <f t="shared" si="125"/>
        <v>323.52237010451387</v>
      </c>
      <c r="X564" s="1">
        <f t="shared" si="124"/>
        <v>369.83462195372778</v>
      </c>
      <c r="Y564" s="1">
        <f t="shared" si="124"/>
        <v>416.55095969050382</v>
      </c>
      <c r="Z564" s="1">
        <f t="shared" si="124"/>
        <v>463.67138331484199</v>
      </c>
      <c r="AA564" s="1">
        <f t="shared" si="124"/>
        <v>511.17612787766888</v>
      </c>
      <c r="AB564" s="1">
        <f t="shared" si="124"/>
        <v>559.02707206883701</v>
      </c>
      <c r="AC564" t="s">
        <v>27</v>
      </c>
      <c r="AD564" s="4">
        <v>338.11325073242187</v>
      </c>
      <c r="AE564" s="4">
        <v>369.60000610351562</v>
      </c>
      <c r="AF564" s="4">
        <v>444.81369018554688</v>
      </c>
      <c r="AG564" s="4">
        <v>487.6875</v>
      </c>
      <c r="AH564" s="4">
        <v>527.60455322265625</v>
      </c>
      <c r="AI564" s="4">
        <v>566.42999267578125</v>
      </c>
      <c r="AJ564" s="4">
        <v>571.39385986328125</v>
      </c>
      <c r="AK564" s="4">
        <v>576.3577880859375</v>
      </c>
      <c r="AL564" s="4">
        <v>581.3216552734375</v>
      </c>
      <c r="AM564" s="4">
        <v>585.79998779296875</v>
      </c>
      <c r="AN564" s="4">
        <v>589.8272705078125</v>
      </c>
      <c r="AP564" s="4">
        <v>1198949.587097168</v>
      </c>
      <c r="AQ564" s="4">
        <v>1310601.6216430664</v>
      </c>
      <c r="AR564" s="4">
        <v>1577309.3453979492</v>
      </c>
      <c r="AS564" s="4">
        <v>1729339.875</v>
      </c>
      <c r="AT564" s="4">
        <v>1870885.7457275391</v>
      </c>
      <c r="AU564" s="4">
        <v>2008560.7540283203</v>
      </c>
      <c r="AV564" s="4">
        <v>2026162.6270751953</v>
      </c>
      <c r="AW564" s="4">
        <v>2043764.7165527344</v>
      </c>
      <c r="AX564" s="4">
        <v>2061366.5895996094</v>
      </c>
      <c r="AY564" s="4">
        <v>2077246.7567138672</v>
      </c>
      <c r="AZ564" s="4">
        <v>2091527.5012207031</v>
      </c>
      <c r="BA564" s="4"/>
      <c r="BB564" s="4">
        <v>6000742.6834213259</v>
      </c>
      <c r="BC564" s="4">
        <v>1254775.6043701172</v>
      </c>
      <c r="BD564" s="4">
        <v>1443955.4835205078</v>
      </c>
      <c r="BE564" s="4">
        <v>1653324.6101989746</v>
      </c>
      <c r="BF564" s="4">
        <v>1800112.8103637695</v>
      </c>
      <c r="BG564" s="4">
        <v>1939723.2498779297</v>
      </c>
      <c r="BH564" s="4">
        <v>2017361.6905517578</v>
      </c>
      <c r="BI564" s="4">
        <v>2034963.6718139648</v>
      </c>
      <c r="BJ564" s="4">
        <v>2052565.6530761719</v>
      </c>
      <c r="BK564" s="4">
        <v>2069306.6731567383</v>
      </c>
      <c r="BL564" s="4">
        <v>2084387.1289672852</v>
      </c>
    </row>
    <row r="565" spans="1:64" x14ac:dyDescent="0.25">
      <c r="A565">
        <v>460</v>
      </c>
      <c r="B565" t="s">
        <v>75</v>
      </c>
      <c r="C565" s="10">
        <v>2.1696969696969699</v>
      </c>
      <c r="D565" s="11">
        <v>1.7999999999999999E-2</v>
      </c>
      <c r="F565" s="1">
        <f t="shared" si="122"/>
        <v>66.644328242250268</v>
      </c>
      <c r="G565" s="1">
        <f t="shared" si="122"/>
        <v>71.45734266100726</v>
      </c>
      <c r="H565" s="1">
        <f t="shared" si="122"/>
        <v>76.754602381458412</v>
      </c>
      <c r="I565" s="1">
        <f t="shared" ref="I565:P610" si="134">AS565/43560</f>
        <v>84.002221023937892</v>
      </c>
      <c r="J565" s="1">
        <f t="shared" si="134"/>
        <v>91.683631985246649</v>
      </c>
      <c r="K565" s="1">
        <f t="shared" si="121"/>
        <v>98.223276594738223</v>
      </c>
      <c r="L565" s="1">
        <f t="shared" si="121"/>
        <v>103.54178445499025</v>
      </c>
      <c r="M565" s="1">
        <f t="shared" si="121"/>
        <v>106.6030615772426</v>
      </c>
      <c r="N565" s="1">
        <f t="shared" si="121"/>
        <v>108.24654065737273</v>
      </c>
      <c r="O565" s="1">
        <f t="shared" si="121"/>
        <v>109.25834317518222</v>
      </c>
      <c r="P565" s="1">
        <f t="shared" si="121"/>
        <v>110.38368346439358</v>
      </c>
      <c r="R565" s="1">
        <f t="shared" si="131"/>
        <v>802.51376064407737</v>
      </c>
      <c r="S565" s="1">
        <f t="shared" si="125"/>
        <v>871.56459609570618</v>
      </c>
      <c r="T565" s="1">
        <f t="shared" si="125"/>
        <v>945.67056861693902</v>
      </c>
      <c r="U565" s="1">
        <f t="shared" si="125"/>
        <v>1026.0489803196372</v>
      </c>
      <c r="V565" s="1">
        <f t="shared" si="125"/>
        <v>1113.8919068242294</v>
      </c>
      <c r="W565" s="1">
        <f t="shared" si="125"/>
        <v>1208.8453611142218</v>
      </c>
      <c r="X565" s="1">
        <f t="shared" si="124"/>
        <v>1309.727891639086</v>
      </c>
      <c r="Y565" s="1">
        <f t="shared" si="124"/>
        <v>1414.8003146552023</v>
      </c>
      <c r="Z565" s="1">
        <f t="shared" si="124"/>
        <v>1522.22511577251</v>
      </c>
      <c r="AA565" s="1">
        <f t="shared" si="124"/>
        <v>1630.9775576887876</v>
      </c>
      <c r="AB565" s="1">
        <f t="shared" si="124"/>
        <v>1740.7985710085754</v>
      </c>
      <c r="AC565" t="s">
        <v>27</v>
      </c>
      <c r="AD565" s="4">
        <v>252.655029296875</v>
      </c>
      <c r="AE565" s="4">
        <v>270.88059387207034</v>
      </c>
      <c r="AF565" s="4">
        <v>290.57940673828125</v>
      </c>
      <c r="AG565" s="4">
        <v>317.84356689453125</v>
      </c>
      <c r="AH565" s="4">
        <v>347.47388916015626</v>
      </c>
      <c r="AI565" s="4">
        <v>373.07733154296875</v>
      </c>
      <c r="AJ565" s="4">
        <v>393.94414672851565</v>
      </c>
      <c r="AK565" s="4">
        <v>406.14694824218748</v>
      </c>
      <c r="AL565" s="4">
        <v>411.65415039062498</v>
      </c>
      <c r="AM565" s="4">
        <v>414.98197021484373</v>
      </c>
      <c r="AN565" s="4">
        <v>418.53008422851565</v>
      </c>
      <c r="AP565" s="4">
        <v>2903026.9382324219</v>
      </c>
      <c r="AQ565" s="4">
        <v>3112681.8463134766</v>
      </c>
      <c r="AR565" s="4">
        <v>3343430.4797363281</v>
      </c>
      <c r="AS565" s="4">
        <v>3659136.7478027344</v>
      </c>
      <c r="AT565" s="4">
        <v>3993739.0092773437</v>
      </c>
      <c r="AU565" s="4">
        <v>4278605.9284667969</v>
      </c>
      <c r="AV565" s="4">
        <v>4510280.130859375</v>
      </c>
      <c r="AW565" s="4">
        <v>4643629.3623046875</v>
      </c>
      <c r="AX565" s="4">
        <v>4715219.3110351562</v>
      </c>
      <c r="AY565" s="4">
        <v>4759293.4287109375</v>
      </c>
      <c r="AZ565" s="4">
        <v>4808313.2517089844</v>
      </c>
      <c r="BA565" s="4"/>
      <c r="BB565" s="4">
        <v>34957499.413656011</v>
      </c>
      <c r="BC565" s="4">
        <v>3007854.3922729492</v>
      </c>
      <c r="BD565" s="4">
        <v>3228056.1630249023</v>
      </c>
      <c r="BE565" s="4">
        <v>3501283.6137695313</v>
      </c>
      <c r="BF565" s="4">
        <v>3826437.8785400391</v>
      </c>
      <c r="BG565" s="4">
        <v>4136172.4688720703</v>
      </c>
      <c r="BH565" s="4">
        <v>4394443.0296630859</v>
      </c>
      <c r="BI565" s="4">
        <v>4576954.7465820313</v>
      </c>
      <c r="BJ565" s="4">
        <v>4679424.3366699219</v>
      </c>
      <c r="BK565" s="4">
        <v>4737256.3698730469</v>
      </c>
      <c r="BL565" s="4">
        <v>4783803.3402099609</v>
      </c>
    </row>
    <row r="566" spans="1:64" x14ac:dyDescent="0.25">
      <c r="A566">
        <v>461</v>
      </c>
      <c r="B566" t="s">
        <v>75</v>
      </c>
      <c r="C566" s="10">
        <v>2.0698863636363636</v>
      </c>
      <c r="D566" s="11">
        <v>1.7999999999999999E-2</v>
      </c>
      <c r="F566" s="1">
        <f t="shared" ref="F566:K626" si="135">AP566/43560</f>
        <v>97.443329246247771</v>
      </c>
      <c r="G566" s="1">
        <f t="shared" si="135"/>
        <v>99.384874669382398</v>
      </c>
      <c r="H566" s="1">
        <f t="shared" si="135"/>
        <v>101.68368444206301</v>
      </c>
      <c r="I566" s="1">
        <f t="shared" si="134"/>
        <v>104.56738033137046</v>
      </c>
      <c r="J566" s="1">
        <f t="shared" si="134"/>
        <v>108.71098428862811</v>
      </c>
      <c r="K566" s="1">
        <f t="shared" si="121"/>
        <v>114.22964855856146</v>
      </c>
      <c r="L566" s="1">
        <f t="shared" si="121"/>
        <v>115.73161704848948</v>
      </c>
      <c r="M566" s="1">
        <f t="shared" si="121"/>
        <v>116.86102976707059</v>
      </c>
      <c r="N566" s="1">
        <f t="shared" si="121"/>
        <v>117.89783927376277</v>
      </c>
      <c r="O566" s="1">
        <f t="shared" si="121"/>
        <v>119.15153582969644</v>
      </c>
      <c r="P566" s="1">
        <f t="shared" si="121"/>
        <v>120.41458793724208</v>
      </c>
      <c r="R566" s="1">
        <f t="shared" si="131"/>
        <v>776.83281309544475</v>
      </c>
      <c r="S566" s="1">
        <f t="shared" si="125"/>
        <v>875.24691505325984</v>
      </c>
      <c r="T566" s="1">
        <f t="shared" si="125"/>
        <v>975.78119460898256</v>
      </c>
      <c r="U566" s="1">
        <f t="shared" si="125"/>
        <v>1078.9067269956993</v>
      </c>
      <c r="V566" s="1">
        <f t="shared" si="125"/>
        <v>1185.5459093056986</v>
      </c>
      <c r="W566" s="1">
        <f t="shared" si="125"/>
        <v>1297.0162257292934</v>
      </c>
      <c r="X566" s="1">
        <f t="shared" si="124"/>
        <v>1411.9968585328188</v>
      </c>
      <c r="Y566" s="1">
        <f t="shared" si="124"/>
        <v>1528.2931819405987</v>
      </c>
      <c r="Z566" s="1">
        <f t="shared" si="124"/>
        <v>1645.6726164610154</v>
      </c>
      <c r="AA566" s="1">
        <f t="shared" si="124"/>
        <v>1764.197304012745</v>
      </c>
      <c r="AB566" s="1">
        <f t="shared" si="124"/>
        <v>1883.9803658962142</v>
      </c>
      <c r="AC566" t="s">
        <v>27</v>
      </c>
      <c r="AD566" s="4">
        <v>396.21722412109375</v>
      </c>
      <c r="AE566" s="4">
        <v>404.22138671875001</v>
      </c>
      <c r="AF566" s="4">
        <v>413.90790405273435</v>
      </c>
      <c r="AG566" s="4">
        <v>425.88540649414062</v>
      </c>
      <c r="AH566" s="4">
        <v>443.02033081054685</v>
      </c>
      <c r="AI566" s="4">
        <v>465.10897216796877</v>
      </c>
      <c r="AJ566" s="4">
        <v>470.59102172851561</v>
      </c>
      <c r="AK566" s="4">
        <v>474.88461914062498</v>
      </c>
      <c r="AL566" s="4">
        <v>478.8829406738281</v>
      </c>
      <c r="AM566" s="4">
        <v>483.57283325195311</v>
      </c>
      <c r="AN566" s="4">
        <v>488.29254760742185</v>
      </c>
      <c r="AP566" s="4">
        <v>4244631.4219665527</v>
      </c>
      <c r="AQ566" s="4">
        <v>4329205.1405982971</v>
      </c>
      <c r="AR566" s="4">
        <v>4429341.2942962646</v>
      </c>
      <c r="AS566" s="4">
        <v>4554955.0872344971</v>
      </c>
      <c r="AT566" s="4">
        <v>4735450.4756126404</v>
      </c>
      <c r="AU566" s="4">
        <v>4975843.4912109375</v>
      </c>
      <c r="AV566" s="4">
        <v>5041269.2386322021</v>
      </c>
      <c r="AW566" s="4">
        <v>5090466.456653595</v>
      </c>
      <c r="AX566" s="4">
        <v>5135629.8787651062</v>
      </c>
      <c r="AY566" s="4">
        <v>5190240.9007415771</v>
      </c>
      <c r="AZ566" s="4">
        <v>5245259.4505462646</v>
      </c>
      <c r="BA566" s="4"/>
      <c r="BB566" s="4">
        <v>33838837.338437572</v>
      </c>
      <c r="BC566" s="4">
        <v>4286918.2812824249</v>
      </c>
      <c r="BD566" s="4">
        <v>4379273.2174472809</v>
      </c>
      <c r="BE566" s="4">
        <v>4492148.1907653809</v>
      </c>
      <c r="BF566" s="4">
        <v>4645202.7814235687</v>
      </c>
      <c r="BG566" s="4">
        <v>4855646.9834117889</v>
      </c>
      <c r="BH566" s="4">
        <v>5008556.3649215698</v>
      </c>
      <c r="BI566" s="4">
        <v>5065867.8476428986</v>
      </c>
      <c r="BJ566" s="4">
        <v>5113048.1677093506</v>
      </c>
      <c r="BK566" s="4">
        <v>5162935.3897533417</v>
      </c>
      <c r="BL566" s="4">
        <v>5217750.1756439209</v>
      </c>
    </row>
    <row r="567" spans="1:64" x14ac:dyDescent="0.25">
      <c r="A567">
        <v>462</v>
      </c>
      <c r="B567" t="s">
        <v>75</v>
      </c>
      <c r="C567" s="10">
        <v>1.4350378787878788</v>
      </c>
      <c r="D567" s="11">
        <v>1.7999999999999999E-2</v>
      </c>
      <c r="F567" s="1">
        <f t="shared" si="135"/>
        <v>98.995759162867799</v>
      </c>
      <c r="G567" s="1">
        <f t="shared" si="135"/>
        <v>101.29219214962205</v>
      </c>
      <c r="H567" s="1">
        <f t="shared" si="135"/>
        <v>105.11833078701414</v>
      </c>
      <c r="I567" s="1">
        <f t="shared" si="134"/>
        <v>109.05136497854858</v>
      </c>
      <c r="J567" s="1">
        <f t="shared" si="134"/>
        <v>112.29219972909975</v>
      </c>
      <c r="K567" s="1">
        <f t="shared" si="121"/>
        <v>113.06047975734575</v>
      </c>
      <c r="L567" s="1">
        <f t="shared" si="121"/>
        <v>113.68048963100128</v>
      </c>
      <c r="M567" s="1">
        <f t="shared" si="121"/>
        <v>114.61178640780699</v>
      </c>
      <c r="N567" s="1">
        <f t="shared" si="121"/>
        <v>115.6709135407587</v>
      </c>
      <c r="O567" s="1">
        <f t="shared" si="121"/>
        <v>116.62335081809809</v>
      </c>
      <c r="P567" s="1">
        <f t="shared" si="121"/>
        <v>117.50872506631198</v>
      </c>
      <c r="R567" s="1">
        <f t="shared" si="131"/>
        <v>594.03603923659432</v>
      </c>
      <c r="S567" s="1">
        <f t="shared" si="125"/>
        <v>694.18001489283927</v>
      </c>
      <c r="T567" s="1">
        <f t="shared" si="125"/>
        <v>797.38527636115737</v>
      </c>
      <c r="U567" s="1">
        <f t="shared" si="125"/>
        <v>904.4701242439387</v>
      </c>
      <c r="V567" s="1">
        <f t="shared" si="125"/>
        <v>1015.1419065977628</v>
      </c>
      <c r="W567" s="1">
        <f t="shared" si="125"/>
        <v>1127.8182463409855</v>
      </c>
      <c r="X567" s="1">
        <f t="shared" si="124"/>
        <v>1241.188731035159</v>
      </c>
      <c r="Y567" s="1">
        <f t="shared" si="124"/>
        <v>1355.3348690545631</v>
      </c>
      <c r="Z567" s="1">
        <f t="shared" si="124"/>
        <v>1470.4762190288459</v>
      </c>
      <c r="AA567" s="1">
        <f t="shared" si="124"/>
        <v>1586.6233512082742</v>
      </c>
      <c r="AB567" s="1">
        <f t="shared" si="124"/>
        <v>1703.6893891504792</v>
      </c>
      <c r="AC567" t="s">
        <v>27</v>
      </c>
      <c r="AD567" s="4">
        <v>563.85784912109375</v>
      </c>
      <c r="AE567" s="4">
        <v>577.69760131835937</v>
      </c>
      <c r="AF567" s="4">
        <v>604.92239379882812</v>
      </c>
      <c r="AG567" s="4">
        <v>633.17301432291663</v>
      </c>
      <c r="AH567" s="4">
        <v>656.02162679036462</v>
      </c>
      <c r="AI567" s="4">
        <v>660.1033935546875</v>
      </c>
      <c r="AJ567" s="4">
        <v>663.09132893880212</v>
      </c>
      <c r="AK567" s="4">
        <v>667.4503173828125</v>
      </c>
      <c r="AL567" s="4">
        <v>672.93416341145837</v>
      </c>
      <c r="AM567" s="4">
        <v>678.00996907552087</v>
      </c>
      <c r="AN567" s="4">
        <v>682.82906087239587</v>
      </c>
      <c r="AP567" s="4">
        <v>4312255.2691345215</v>
      </c>
      <c r="AQ567" s="4">
        <v>4412287.8900375366</v>
      </c>
      <c r="AR567" s="4">
        <v>4578954.4890823364</v>
      </c>
      <c r="AS567" s="4">
        <v>4750277.4584655762</v>
      </c>
      <c r="AT567" s="4">
        <v>4891448.220199585</v>
      </c>
      <c r="AU567" s="4">
        <v>4924914.4982299805</v>
      </c>
      <c r="AV567" s="4">
        <v>4951922.128326416</v>
      </c>
      <c r="AW567" s="4">
        <v>4992489.4159240723</v>
      </c>
      <c r="AX567" s="4">
        <v>5038624.9938354492</v>
      </c>
      <c r="AY567" s="4">
        <v>5080113.1616363525</v>
      </c>
      <c r="AZ567" s="4">
        <v>5118680.0638885498</v>
      </c>
      <c r="BA567" s="4"/>
      <c r="BB567" s="4">
        <v>25876209.869146049</v>
      </c>
      <c r="BC567" s="4">
        <v>4362271.5795860291</v>
      </c>
      <c r="BD567" s="4">
        <v>4495621.1895599365</v>
      </c>
      <c r="BE567" s="4">
        <v>4664615.9737739563</v>
      </c>
      <c r="BF567" s="4">
        <v>4820862.8393325806</v>
      </c>
      <c r="BG567" s="4">
        <v>4908181.3592147827</v>
      </c>
      <c r="BH567" s="4">
        <v>4938418.3132781982</v>
      </c>
      <c r="BI567" s="4">
        <v>4972205.7721252441</v>
      </c>
      <c r="BJ567" s="4">
        <v>5015557.2048797607</v>
      </c>
      <c r="BK567" s="4">
        <v>5059369.0777359009</v>
      </c>
      <c r="BL567" s="4">
        <v>5099396.6127624512</v>
      </c>
    </row>
    <row r="568" spans="1:64" x14ac:dyDescent="0.25">
      <c r="A568">
        <v>463</v>
      </c>
      <c r="B568" t="s">
        <v>75</v>
      </c>
      <c r="C568" s="10">
        <v>1.4526515151515151</v>
      </c>
      <c r="D568" s="11">
        <v>1.7999999999999999E-2</v>
      </c>
      <c r="F568" s="1">
        <f t="shared" si="135"/>
        <v>77.205568520271854</v>
      </c>
      <c r="G568" s="1">
        <f t="shared" si="135"/>
        <v>78.398798020418027</v>
      </c>
      <c r="H568" s="1">
        <f t="shared" si="135"/>
        <v>79.893258081651581</v>
      </c>
      <c r="I568" s="1">
        <f t="shared" si="134"/>
        <v>80.960766400844264</v>
      </c>
      <c r="J568" s="1">
        <f t="shared" si="134"/>
        <v>82.327189300999493</v>
      </c>
      <c r="K568" s="1">
        <f t="shared" si="121"/>
        <v>84.593917233665891</v>
      </c>
      <c r="L568" s="1">
        <f t="shared" si="121"/>
        <v>85.628725095666582</v>
      </c>
      <c r="M568" s="1">
        <f t="shared" si="121"/>
        <v>86.545689333240517</v>
      </c>
      <c r="N568" s="1">
        <f t="shared" si="121"/>
        <v>87.552207041268403</v>
      </c>
      <c r="O568" s="1">
        <f t="shared" si="121"/>
        <v>88.558637429860013</v>
      </c>
      <c r="P568" s="1">
        <f t="shared" si="121"/>
        <v>89.625788411052</v>
      </c>
      <c r="R568" s="1">
        <f t="shared" si="131"/>
        <v>775.5551155949164</v>
      </c>
      <c r="S568" s="1">
        <f t="shared" si="125"/>
        <v>853.35729886526133</v>
      </c>
      <c r="T568" s="1">
        <f t="shared" si="125"/>
        <v>932.50332691629615</v>
      </c>
      <c r="U568" s="1">
        <f t="shared" si="125"/>
        <v>1012.930339157544</v>
      </c>
      <c r="V568" s="1">
        <f t="shared" si="125"/>
        <v>1094.5743170084659</v>
      </c>
      <c r="W568" s="1">
        <f t="shared" si="125"/>
        <v>1178.0348702757985</v>
      </c>
      <c r="X568" s="1">
        <f t="shared" si="124"/>
        <v>1263.1461914404647</v>
      </c>
      <c r="Y568" s="1">
        <f t="shared" si="124"/>
        <v>1349.2333986549183</v>
      </c>
      <c r="Z568" s="1">
        <f t="shared" si="124"/>
        <v>1436.2823468421727</v>
      </c>
      <c r="AA568" s="1">
        <f t="shared" si="124"/>
        <v>1524.337769077737</v>
      </c>
      <c r="AB568" s="1">
        <f t="shared" si="124"/>
        <v>1613.4299819981929</v>
      </c>
      <c r="AC568" t="s">
        <v>27</v>
      </c>
      <c r="AD568" s="4">
        <v>441.67344156901044</v>
      </c>
      <c r="AE568" s="4">
        <v>448.57175699869794</v>
      </c>
      <c r="AF568" s="4">
        <v>457.75108846028644</v>
      </c>
      <c r="AG568" s="4">
        <v>463.6973876953125</v>
      </c>
      <c r="AH568" s="4">
        <v>471.90717569986981</v>
      </c>
      <c r="AI568" s="4">
        <v>485.63612874348956</v>
      </c>
      <c r="AJ568" s="4">
        <v>490.87310791015625</v>
      </c>
      <c r="AK568" s="4">
        <v>496.02604166666669</v>
      </c>
      <c r="AL568" s="4">
        <v>501.85711669921875</v>
      </c>
      <c r="AM568" s="4">
        <v>507.6878662109375</v>
      </c>
      <c r="AN568" s="4">
        <v>513.74851481119788</v>
      </c>
      <c r="AP568" s="4">
        <v>3363074.564743042</v>
      </c>
      <c r="AQ568" s="4">
        <v>3415051.6417694092</v>
      </c>
      <c r="AR568" s="4">
        <v>3480150.3220367432</v>
      </c>
      <c r="AS568" s="4">
        <v>3526650.9844207764</v>
      </c>
      <c r="AT568" s="4">
        <v>3586172.3659515381</v>
      </c>
      <c r="AU568" s="4">
        <v>3684911.0346984863</v>
      </c>
      <c r="AV568" s="4">
        <v>3729987.2651672363</v>
      </c>
      <c r="AW568" s="4">
        <v>3769930.227355957</v>
      </c>
      <c r="AX568" s="4">
        <v>3813774.1387176514</v>
      </c>
      <c r="AY568" s="4">
        <v>3857614.2464447021</v>
      </c>
      <c r="AZ568" s="4">
        <v>3904099.3431854248</v>
      </c>
      <c r="BA568" s="4"/>
      <c r="BB568" s="4">
        <v>33783180.835314557</v>
      </c>
      <c r="BC568" s="4">
        <v>3389063.1032562256</v>
      </c>
      <c r="BD568" s="4">
        <v>3447600.9819030762</v>
      </c>
      <c r="BE568" s="4">
        <v>3503400.6532287598</v>
      </c>
      <c r="BF568" s="4">
        <v>3556411.6751861572</v>
      </c>
      <c r="BG568" s="4">
        <v>3635541.7003250122</v>
      </c>
      <c r="BH568" s="4">
        <v>3707449.1499328613</v>
      </c>
      <c r="BI568" s="4">
        <v>3749958.7462615967</v>
      </c>
      <c r="BJ568" s="4">
        <v>3791852.1830368042</v>
      </c>
      <c r="BK568" s="4">
        <v>3835694.1925811768</v>
      </c>
      <c r="BL568" s="4">
        <v>3880856.7948150635</v>
      </c>
    </row>
    <row r="569" spans="1:64" x14ac:dyDescent="0.25">
      <c r="A569">
        <v>464</v>
      </c>
      <c r="B569" t="s">
        <v>75</v>
      </c>
      <c r="C569" s="10">
        <v>2.0200757575757575</v>
      </c>
      <c r="D569" s="11">
        <v>1.7999999999999999E-2</v>
      </c>
      <c r="F569" s="1">
        <f t="shared" si="135"/>
        <v>121.53938838969249</v>
      </c>
      <c r="G569" s="1">
        <f t="shared" si="135"/>
        <v>126.80254391319058</v>
      </c>
      <c r="H569" s="1">
        <f t="shared" si="135"/>
        <v>132.14878668684386</v>
      </c>
      <c r="I569" s="1">
        <f t="shared" si="134"/>
        <v>136.15718864076612</v>
      </c>
      <c r="J569" s="1">
        <f t="shared" si="134"/>
        <v>141.41748127687734</v>
      </c>
      <c r="K569" s="1">
        <f t="shared" si="121"/>
        <v>146.88696551467433</v>
      </c>
      <c r="L569" s="1">
        <f t="shared" si="121"/>
        <v>150.40978720763937</v>
      </c>
      <c r="M569" s="1">
        <f t="shared" si="121"/>
        <v>152.73709328146128</v>
      </c>
      <c r="N569" s="1">
        <f t="shared" si="121"/>
        <v>154.69446199765656</v>
      </c>
      <c r="O569" s="1">
        <f t="shared" si="121"/>
        <v>156.2896348278932</v>
      </c>
      <c r="P569" s="1">
        <f t="shared" si="121"/>
        <v>157.88500567839932</v>
      </c>
      <c r="R569" s="1">
        <f t="shared" si="131"/>
        <v>600.47518889959099</v>
      </c>
      <c r="S569" s="1">
        <f t="shared" si="125"/>
        <v>724.64615505103257</v>
      </c>
      <c r="T569" s="1">
        <f t="shared" si="125"/>
        <v>854.12182035104979</v>
      </c>
      <c r="U569" s="1">
        <f t="shared" si="125"/>
        <v>988.27480801485478</v>
      </c>
      <c r="V569" s="1">
        <f t="shared" si="125"/>
        <v>1127.0621429736766</v>
      </c>
      <c r="W569" s="1">
        <f t="shared" si="125"/>
        <v>1271.2143663694524</v>
      </c>
      <c r="X569" s="1">
        <f t="shared" si="124"/>
        <v>1419.8627427306092</v>
      </c>
      <c r="Y569" s="1">
        <f t="shared" si="124"/>
        <v>1571.4361829751595</v>
      </c>
      <c r="Z569" s="1">
        <f t="shared" si="124"/>
        <v>1725.1519606147183</v>
      </c>
      <c r="AA569" s="1">
        <f t="shared" si="124"/>
        <v>1880.6440090274932</v>
      </c>
      <c r="AB569" s="1">
        <f t="shared" si="124"/>
        <v>2037.7313292806396</v>
      </c>
      <c r="AC569" t="s">
        <v>27</v>
      </c>
      <c r="AD569" s="4">
        <v>495.14205322265627</v>
      </c>
      <c r="AE569" s="4">
        <v>516.93533325195312</v>
      </c>
      <c r="AF569" s="4">
        <v>538.97501831054683</v>
      </c>
      <c r="AG569" s="4">
        <v>556.00106201171877</v>
      </c>
      <c r="AH569" s="4">
        <v>578.16987304687495</v>
      </c>
      <c r="AI569" s="4">
        <v>601.96370849609377</v>
      </c>
      <c r="AJ569" s="4">
        <v>616.8974487304688</v>
      </c>
      <c r="AK569" s="4">
        <v>625.41424560546875</v>
      </c>
      <c r="AL569" s="4">
        <v>633.02189941406255</v>
      </c>
      <c r="AM569" s="4">
        <v>639.44516601562498</v>
      </c>
      <c r="AN569" s="4">
        <v>645.8697387695313</v>
      </c>
      <c r="AP569" s="4">
        <v>5294255.7582550049</v>
      </c>
      <c r="AQ569" s="4">
        <v>5523518.8128585815</v>
      </c>
      <c r="AR569" s="4">
        <v>5756401.1480789185</v>
      </c>
      <c r="AS569" s="4">
        <v>5931007.1371917725</v>
      </c>
      <c r="AT569" s="4">
        <v>6160145.4844207764</v>
      </c>
      <c r="AU569" s="4">
        <v>6398396.2178192139</v>
      </c>
      <c r="AV569" s="4">
        <v>6551850.3307647705</v>
      </c>
      <c r="AW569" s="4">
        <v>6653227.7833404541</v>
      </c>
      <c r="AX569" s="4">
        <v>6738490.7646179199</v>
      </c>
      <c r="AY569" s="4">
        <v>6807976.4931030273</v>
      </c>
      <c r="AZ569" s="4">
        <v>6877470.8473510742</v>
      </c>
      <c r="BA569" s="4"/>
      <c r="BB569" s="4">
        <v>26156699.228466183</v>
      </c>
      <c r="BC569" s="4">
        <v>5408887.2855567932</v>
      </c>
      <c r="BD569" s="4">
        <v>5639959.98046875</v>
      </c>
      <c r="BE569" s="4">
        <v>5843704.1426353455</v>
      </c>
      <c r="BF569" s="4">
        <v>6045576.3108062744</v>
      </c>
      <c r="BG569" s="4">
        <v>6279270.8511199951</v>
      </c>
      <c r="BH569" s="4">
        <v>6475123.2742919922</v>
      </c>
      <c r="BI569" s="4">
        <v>6602539.0570526123</v>
      </c>
      <c r="BJ569" s="4">
        <v>6695859.273979187</v>
      </c>
      <c r="BK569" s="4">
        <v>6773233.6288604736</v>
      </c>
      <c r="BL569" s="4">
        <v>6842723.6702270508</v>
      </c>
    </row>
    <row r="570" spans="1:64" x14ac:dyDescent="0.25">
      <c r="A570">
        <v>465</v>
      </c>
      <c r="B570" t="s">
        <v>75</v>
      </c>
      <c r="C570" s="10">
        <v>0.71628787878787881</v>
      </c>
      <c r="D570" s="11">
        <v>1.7999999999999999E-2</v>
      </c>
      <c r="F570" s="1">
        <f t="shared" si="135"/>
        <v>48.973432080958062</v>
      </c>
      <c r="G570" s="1">
        <f t="shared" si="135"/>
        <v>52.31175154728885</v>
      </c>
      <c r="H570" s="1">
        <f t="shared" si="135"/>
        <v>55.633352569005595</v>
      </c>
      <c r="I570" s="1">
        <f t="shared" si="134"/>
        <v>58.795853137532106</v>
      </c>
      <c r="J570" s="1">
        <f t="shared" si="134"/>
        <v>62.050335953277227</v>
      </c>
      <c r="K570" s="1">
        <f t="shared" si="121"/>
        <v>64.614630979567735</v>
      </c>
      <c r="L570" s="1">
        <f t="shared" si="121"/>
        <v>66.879019406041053</v>
      </c>
      <c r="M570" s="1">
        <f t="shared" si="121"/>
        <v>68.274489874441329</v>
      </c>
      <c r="N570" s="1">
        <f t="shared" si="121"/>
        <v>69.675601385447607</v>
      </c>
      <c r="O570" s="1">
        <f t="shared" si="121"/>
        <v>70.474186485157418</v>
      </c>
      <c r="P570" s="1">
        <f t="shared" si="121"/>
        <v>71.000374672629619</v>
      </c>
      <c r="R570" s="1">
        <f t="shared" si="131"/>
        <v>401.02763619334468</v>
      </c>
      <c r="S570" s="1">
        <f t="shared" si="125"/>
        <v>451.67022800746815</v>
      </c>
      <c r="T570" s="1">
        <f t="shared" si="125"/>
        <v>505.6427800656154</v>
      </c>
      <c r="U570" s="1">
        <f t="shared" si="125"/>
        <v>562.85738291888424</v>
      </c>
      <c r="V570" s="1">
        <f t="shared" si="125"/>
        <v>623.28047746428888</v>
      </c>
      <c r="W570" s="1">
        <f t="shared" si="125"/>
        <v>686.61296093071132</v>
      </c>
      <c r="X570" s="1">
        <f t="shared" si="124"/>
        <v>752.35978612351573</v>
      </c>
      <c r="Y570" s="1">
        <f t="shared" si="124"/>
        <v>819.93654076375697</v>
      </c>
      <c r="Z570" s="1">
        <f t="shared" si="124"/>
        <v>888.91158639370144</v>
      </c>
      <c r="AA570" s="1">
        <f t="shared" si="124"/>
        <v>958.98648032900394</v>
      </c>
      <c r="AB570" s="1">
        <f t="shared" si="124"/>
        <v>1029.7237609078975</v>
      </c>
      <c r="AC570" t="s">
        <v>27</v>
      </c>
      <c r="AD570" s="4">
        <v>550.08917236328125</v>
      </c>
      <c r="AE570" s="4">
        <v>592.95591227213538</v>
      </c>
      <c r="AF570" s="4">
        <v>636.02902221679687</v>
      </c>
      <c r="AG570" s="4">
        <v>680.21030680338538</v>
      </c>
      <c r="AH570" s="4">
        <v>723.34611002604163</v>
      </c>
      <c r="AI570" s="4">
        <v>755.65529378255212</v>
      </c>
      <c r="AJ570" s="4">
        <v>781.69089762369788</v>
      </c>
      <c r="AK570" s="4">
        <v>794.38254801432288</v>
      </c>
      <c r="AL570" s="4">
        <v>807.16166178385413</v>
      </c>
      <c r="AM570" s="4">
        <v>815.31400553385413</v>
      </c>
      <c r="AN570" s="4">
        <v>821.37445068359375</v>
      </c>
      <c r="AP570" s="4">
        <v>2133282.7014465332</v>
      </c>
      <c r="AQ570" s="4">
        <v>2278699.8973999023</v>
      </c>
      <c r="AR570" s="4">
        <v>2423388.8379058838</v>
      </c>
      <c r="AS570" s="4">
        <v>2561147.3626708984</v>
      </c>
      <c r="AT570" s="4">
        <v>2702912.6341247559</v>
      </c>
      <c r="AU570" s="4">
        <v>2814613.3254699707</v>
      </c>
      <c r="AV570" s="4">
        <v>2913250.0853271484</v>
      </c>
      <c r="AW570" s="4">
        <v>2974036.7789306641</v>
      </c>
      <c r="AX570" s="4">
        <v>3035069.1963500977</v>
      </c>
      <c r="AY570" s="4">
        <v>3069855.563293457</v>
      </c>
      <c r="AZ570" s="4">
        <v>3092776.3207397461</v>
      </c>
      <c r="BA570" s="4"/>
      <c r="BB570" s="4">
        <v>17468763.832582094</v>
      </c>
      <c r="BC570" s="4">
        <v>2205991.2994232178</v>
      </c>
      <c r="BD570" s="4">
        <v>2351044.3676528931</v>
      </c>
      <c r="BE570" s="4">
        <v>2492268.1002883911</v>
      </c>
      <c r="BF570" s="4">
        <v>2632029.9983978271</v>
      </c>
      <c r="BG570" s="4">
        <v>2758762.9797973633</v>
      </c>
      <c r="BH570" s="4">
        <v>2863931.7053985596</v>
      </c>
      <c r="BI570" s="4">
        <v>2943643.4321289063</v>
      </c>
      <c r="BJ570" s="4">
        <v>3004552.9876403809</v>
      </c>
      <c r="BK570" s="4">
        <v>3052462.3798217773</v>
      </c>
      <c r="BL570" s="4">
        <v>3081315.9420166016</v>
      </c>
    </row>
    <row r="571" spans="1:64" x14ac:dyDescent="0.25">
      <c r="A571">
        <v>466</v>
      </c>
      <c r="B571" t="s">
        <v>73</v>
      </c>
      <c r="C571" s="10">
        <v>1.1776515151515152</v>
      </c>
      <c r="D571" s="11">
        <v>1.7999999999999999E-2</v>
      </c>
      <c r="F571" s="1">
        <f t="shared" si="135"/>
        <v>183.47573277497094</v>
      </c>
      <c r="G571" s="1">
        <f t="shared" si="135"/>
        <v>214.25195026099956</v>
      </c>
      <c r="H571" s="1">
        <f t="shared" si="135"/>
        <v>229.56373748358945</v>
      </c>
      <c r="I571" s="1">
        <f t="shared" si="134"/>
        <v>244.87552470617933</v>
      </c>
      <c r="J571" s="1">
        <f t="shared" si="134"/>
        <v>260.18729450376458</v>
      </c>
      <c r="K571" s="1">
        <f t="shared" si="121"/>
        <v>275.49908172635446</v>
      </c>
      <c r="L571" s="1">
        <f t="shared" si="121"/>
        <v>288.69266795709223</v>
      </c>
      <c r="M571" s="1">
        <f t="shared" si="121"/>
        <v>289.55780201361091</v>
      </c>
      <c r="N571" s="1">
        <f t="shared" si="121"/>
        <v>290.42293607012954</v>
      </c>
      <c r="O571" s="1">
        <f t="shared" si="121"/>
        <v>291.28805270164355</v>
      </c>
      <c r="P571" s="1">
        <f t="shared" si="121"/>
        <v>292.15318675816224</v>
      </c>
      <c r="R571" s="1">
        <f t="shared" si="131"/>
        <v>950.40429577434952</v>
      </c>
      <c r="S571" s="1">
        <f t="shared" si="125"/>
        <v>1149.2681372923348</v>
      </c>
      <c r="T571" s="1">
        <f t="shared" si="125"/>
        <v>1371.1759811646293</v>
      </c>
      <c r="U571" s="1">
        <f t="shared" si="125"/>
        <v>1608.3956122595137</v>
      </c>
      <c r="V571" s="1">
        <f t="shared" si="125"/>
        <v>1860.9270218644856</v>
      </c>
      <c r="W571" s="1">
        <f t="shared" si="125"/>
        <v>2128.7702099795451</v>
      </c>
      <c r="X571" s="1">
        <f t="shared" si="124"/>
        <v>2410.8660848212685</v>
      </c>
      <c r="Y571" s="1">
        <f t="shared" si="124"/>
        <v>2699.9913198066201</v>
      </c>
      <c r="Z571" s="1">
        <f t="shared" si="124"/>
        <v>2989.9816888484902</v>
      </c>
      <c r="AA571" s="1">
        <f t="shared" si="124"/>
        <v>3280.8371832343769</v>
      </c>
      <c r="AB571" s="1">
        <f t="shared" si="124"/>
        <v>3572.5578029642797</v>
      </c>
      <c r="AC571" t="s">
        <v>27</v>
      </c>
      <c r="AD571" s="4">
        <v>1285.3333740234375</v>
      </c>
      <c r="AE571" s="4">
        <v>1500.9351806640625</v>
      </c>
      <c r="AF571" s="4">
        <v>1608.201416015625</v>
      </c>
      <c r="AG571" s="4">
        <v>1715.4676513671875</v>
      </c>
      <c r="AH571" s="4">
        <v>1822.7337646484375</v>
      </c>
      <c r="AI571" s="4">
        <v>1930</v>
      </c>
      <c r="AJ571" s="4">
        <v>2022.42724609375</v>
      </c>
      <c r="AK571" s="4">
        <v>2028.4879150390625</v>
      </c>
      <c r="AL571" s="4">
        <v>2034.548583984375</v>
      </c>
      <c r="AM571" s="4">
        <v>2040.609130859375</v>
      </c>
      <c r="AN571" s="4">
        <v>2046.6697998046875</v>
      </c>
      <c r="AP571" s="4">
        <v>7992202.9196777344</v>
      </c>
      <c r="AQ571" s="4">
        <v>9332814.9533691406</v>
      </c>
      <c r="AR571" s="4">
        <v>9999796.4047851562</v>
      </c>
      <c r="AS571" s="4">
        <v>10666777.856201172</v>
      </c>
      <c r="AT571" s="4">
        <v>11333758.548583984</v>
      </c>
      <c r="AU571" s="4">
        <v>12000740</v>
      </c>
      <c r="AV571" s="4">
        <v>12575452.616210937</v>
      </c>
      <c r="AW571" s="4">
        <v>12613137.855712891</v>
      </c>
      <c r="AX571" s="4">
        <v>12650823.095214844</v>
      </c>
      <c r="AY571" s="4">
        <v>12688507.575683594</v>
      </c>
      <c r="AZ571" s="4">
        <v>12726192.815185547</v>
      </c>
      <c r="BA571" s="4"/>
      <c r="BB571" s="4">
        <v>41399611.123930663</v>
      </c>
      <c r="BC571" s="4">
        <v>8662508.9365234375</v>
      </c>
      <c r="BD571" s="4">
        <v>9666305.6790771484</v>
      </c>
      <c r="BE571" s="4">
        <v>10333287.130493164</v>
      </c>
      <c r="BF571" s="4">
        <v>11000268.202392578</v>
      </c>
      <c r="BG571" s="4">
        <v>11667249.274291992</v>
      </c>
      <c r="BH571" s="4">
        <v>12288096.308105469</v>
      </c>
      <c r="BI571" s="4">
        <v>12594295.235961914</v>
      </c>
      <c r="BJ571" s="4">
        <v>12631980.475463867</v>
      </c>
      <c r="BK571" s="4">
        <v>12669665.335449219</v>
      </c>
      <c r="BL571" s="4">
        <v>12707350.19543457</v>
      </c>
    </row>
    <row r="572" spans="1:64" x14ac:dyDescent="0.25">
      <c r="A572">
        <v>467</v>
      </c>
      <c r="B572" t="s">
        <v>73</v>
      </c>
      <c r="C572" s="10">
        <v>1.3257575757575757</v>
      </c>
      <c r="D572" s="11">
        <v>1.7999999999999999E-2</v>
      </c>
      <c r="F572" s="1">
        <f t="shared" si="135"/>
        <v>25.550964187327825</v>
      </c>
      <c r="G572" s="1">
        <f t="shared" si="135"/>
        <v>25.550964187327825</v>
      </c>
      <c r="H572" s="1">
        <f t="shared" si="135"/>
        <v>25.550964187327825</v>
      </c>
      <c r="I572" s="1">
        <f t="shared" si="134"/>
        <v>25.550964187327825</v>
      </c>
      <c r="J572" s="1">
        <f t="shared" si="134"/>
        <v>25.550964187327825</v>
      </c>
      <c r="K572" s="1">
        <f t="shared" si="121"/>
        <v>25.550964187327825</v>
      </c>
      <c r="L572" s="1">
        <f t="shared" si="121"/>
        <v>25.550964187327825</v>
      </c>
      <c r="M572" s="1">
        <f t="shared" si="121"/>
        <v>25.550964187327825</v>
      </c>
      <c r="N572" s="1">
        <f t="shared" si="121"/>
        <v>25.550964187327825</v>
      </c>
      <c r="O572" s="1">
        <f t="shared" si="121"/>
        <v>25.550964187327825</v>
      </c>
      <c r="P572" s="1">
        <f t="shared" si="121"/>
        <v>25.550964187327825</v>
      </c>
      <c r="R572" s="1">
        <f t="shared" si="131"/>
        <v>30.150137741046834</v>
      </c>
      <c r="S572" s="1">
        <f t="shared" si="125"/>
        <v>55.701101928374655</v>
      </c>
      <c r="T572" s="1">
        <f t="shared" si="125"/>
        <v>81.252066115702476</v>
      </c>
      <c r="U572" s="1">
        <f t="shared" si="125"/>
        <v>106.8030303030303</v>
      </c>
      <c r="V572" s="1">
        <f t="shared" si="125"/>
        <v>132.35399449035813</v>
      </c>
      <c r="W572" s="1">
        <f t="shared" si="125"/>
        <v>157.90495867768595</v>
      </c>
      <c r="X572" s="1">
        <f t="shared" si="124"/>
        <v>183.45592286501378</v>
      </c>
      <c r="Y572" s="1">
        <f t="shared" si="124"/>
        <v>209.0068870523416</v>
      </c>
      <c r="Z572" s="1">
        <f t="shared" si="124"/>
        <v>234.55785123966942</v>
      </c>
      <c r="AA572" s="1">
        <f t="shared" si="124"/>
        <v>260.10881542699724</v>
      </c>
      <c r="AB572" s="1">
        <f t="shared" si="124"/>
        <v>285.65977961432509</v>
      </c>
      <c r="AC572" t="s">
        <v>27</v>
      </c>
      <c r="AD572" s="4">
        <v>159</v>
      </c>
      <c r="AE572" s="4">
        <v>159</v>
      </c>
      <c r="AF572" s="4">
        <v>159</v>
      </c>
      <c r="AG572" s="4">
        <v>159</v>
      </c>
      <c r="AH572" s="4">
        <v>159</v>
      </c>
      <c r="AI572" s="4">
        <v>159</v>
      </c>
      <c r="AJ572" s="4">
        <v>159</v>
      </c>
      <c r="AK572" s="4">
        <v>159</v>
      </c>
      <c r="AL572" s="4">
        <v>159</v>
      </c>
      <c r="AM572" s="4">
        <v>159</v>
      </c>
      <c r="AN572" s="4">
        <v>159</v>
      </c>
      <c r="AP572" s="4">
        <v>1113000</v>
      </c>
      <c r="AQ572" s="4">
        <v>1113000</v>
      </c>
      <c r="AR572" s="4">
        <v>1113000</v>
      </c>
      <c r="AS572" s="4">
        <v>1113000</v>
      </c>
      <c r="AT572" s="4">
        <v>1113000</v>
      </c>
      <c r="AU572" s="4">
        <v>1113000</v>
      </c>
      <c r="AV572" s="4">
        <v>1113000</v>
      </c>
      <c r="AW572" s="4">
        <v>1113000</v>
      </c>
      <c r="AX572" s="4">
        <v>1113000</v>
      </c>
      <c r="AY572" s="4">
        <v>1113000</v>
      </c>
      <c r="AZ572" s="4">
        <v>1113000</v>
      </c>
      <c r="BA572" s="4"/>
      <c r="BB572" s="4">
        <v>1313340</v>
      </c>
      <c r="BC572" s="4">
        <v>1113000</v>
      </c>
      <c r="BD572" s="4">
        <v>1113000</v>
      </c>
      <c r="BE572" s="4">
        <v>1113000</v>
      </c>
      <c r="BF572" s="4">
        <v>1113000</v>
      </c>
      <c r="BG572" s="4">
        <v>1113000</v>
      </c>
      <c r="BH572" s="4">
        <v>1113000</v>
      </c>
      <c r="BI572" s="4">
        <v>1113000</v>
      </c>
      <c r="BJ572" s="4">
        <v>1113000</v>
      </c>
      <c r="BK572" s="4">
        <v>1113000</v>
      </c>
      <c r="BL572" s="4">
        <v>1113000</v>
      </c>
    </row>
    <row r="573" spans="1:64" x14ac:dyDescent="0.25">
      <c r="A573">
        <v>468</v>
      </c>
      <c r="B573" t="s">
        <v>73</v>
      </c>
      <c r="C573" s="10">
        <v>2.6515151515151514</v>
      </c>
      <c r="D573" s="11">
        <v>1.7999999999999999E-2</v>
      </c>
      <c r="F573" s="1">
        <f t="shared" si="135"/>
        <v>15.944504409453756</v>
      </c>
      <c r="G573" s="1">
        <f t="shared" si="135"/>
        <v>16.957542193494223</v>
      </c>
      <c r="H573" s="1">
        <f t="shared" si="135"/>
        <v>18.053572543505904</v>
      </c>
      <c r="I573" s="1">
        <f t="shared" si="134"/>
        <v>19.688272826489886</v>
      </c>
      <c r="J573" s="1">
        <f t="shared" si="134"/>
        <v>21.700088620952119</v>
      </c>
      <c r="K573" s="1">
        <f t="shared" si="121"/>
        <v>24.367209417870331</v>
      </c>
      <c r="L573" s="1">
        <f t="shared" si="121"/>
        <v>26.715475840783096</v>
      </c>
      <c r="M573" s="1">
        <f t="shared" si="121"/>
        <v>28.455486069916585</v>
      </c>
      <c r="N573" s="1">
        <f t="shared" si="121"/>
        <v>30.223607885607674</v>
      </c>
      <c r="O573" s="1">
        <f t="shared" si="121"/>
        <v>31.990327432245373</v>
      </c>
      <c r="P573" s="1">
        <f t="shared" si="121"/>
        <v>33.930687427082887</v>
      </c>
      <c r="R573" s="1">
        <f t="shared" si="131"/>
        <v>56.825482779407416</v>
      </c>
      <c r="S573" s="1">
        <f t="shared" si="125"/>
        <v>73.276506080881404</v>
      </c>
      <c r="T573" s="1">
        <f t="shared" si="125"/>
        <v>90.782063449381468</v>
      </c>
      <c r="U573" s="1">
        <f t="shared" si="125"/>
        <v>109.65298613437936</v>
      </c>
      <c r="V573" s="1">
        <f t="shared" si="125"/>
        <v>130.34716685810037</v>
      </c>
      <c r="W573" s="1">
        <f t="shared" si="125"/>
        <v>153.38081587751159</v>
      </c>
      <c r="X573" s="1">
        <f t="shared" si="124"/>
        <v>178.92215850683831</v>
      </c>
      <c r="Y573" s="1">
        <f t="shared" si="124"/>
        <v>206.50763946218817</v>
      </c>
      <c r="Z573" s="1">
        <f t="shared" si="124"/>
        <v>235.84718643995029</v>
      </c>
      <c r="AA573" s="1">
        <f t="shared" si="124"/>
        <v>266.95415409887681</v>
      </c>
      <c r="AB573" s="1">
        <f t="shared" si="124"/>
        <v>299.91466152854093</v>
      </c>
      <c r="AC573" t="s">
        <v>27</v>
      </c>
      <c r="AD573" s="4">
        <v>50.04329071044922</v>
      </c>
      <c r="AE573" s="4">
        <v>53.352101135253903</v>
      </c>
      <c r="AF573" s="4">
        <v>56.867311096191408</v>
      </c>
      <c r="AG573" s="4">
        <v>61.963471221923825</v>
      </c>
      <c r="AH573" s="4">
        <v>68.085166168212893</v>
      </c>
      <c r="AI573" s="4">
        <v>75.826464843750003</v>
      </c>
      <c r="AJ573" s="4">
        <v>82.364636230468747</v>
      </c>
      <c r="AK573" s="4">
        <v>87.404667663574216</v>
      </c>
      <c r="AL573" s="4">
        <v>92.966140747070313</v>
      </c>
      <c r="AM573" s="4">
        <v>98.576766967773438</v>
      </c>
      <c r="AN573" s="4">
        <v>104.61871948242188</v>
      </c>
      <c r="AP573" s="4">
        <v>694542.61207580566</v>
      </c>
      <c r="AQ573" s="4">
        <v>738670.5379486084</v>
      </c>
      <c r="AR573" s="4">
        <v>786413.61999511719</v>
      </c>
      <c r="AS573" s="4">
        <v>857621.16432189941</v>
      </c>
      <c r="AT573" s="4">
        <v>945255.86032867432</v>
      </c>
      <c r="AU573" s="4">
        <v>1061435.6422424316</v>
      </c>
      <c r="AV573" s="4">
        <v>1163726.1276245117</v>
      </c>
      <c r="AW573" s="4">
        <v>1239520.9732055664</v>
      </c>
      <c r="AX573" s="4">
        <v>1316540.3594970703</v>
      </c>
      <c r="AY573" s="4">
        <v>1393498.6629486084</v>
      </c>
      <c r="AZ573" s="4">
        <v>1478020.7443237305</v>
      </c>
      <c r="BA573" s="4"/>
      <c r="BB573" s="4">
        <v>2475318.0298709869</v>
      </c>
      <c r="BC573" s="4">
        <v>716606.57501220703</v>
      </c>
      <c r="BD573" s="4">
        <v>762542.07897186279</v>
      </c>
      <c r="BE573" s="4">
        <v>822017.3921585083</v>
      </c>
      <c r="BF573" s="4">
        <v>901438.51232528687</v>
      </c>
      <c r="BG573" s="4">
        <v>1003345.751285553</v>
      </c>
      <c r="BH573" s="4">
        <v>1112580.8849334717</v>
      </c>
      <c r="BI573" s="4">
        <v>1201623.5504150391</v>
      </c>
      <c r="BJ573" s="4">
        <v>1278030.6663513184</v>
      </c>
      <c r="BK573" s="4">
        <v>1355019.5112228394</v>
      </c>
      <c r="BL573" s="4">
        <v>1435759.7036361694</v>
      </c>
    </row>
    <row r="574" spans="1:64" x14ac:dyDescent="0.25">
      <c r="A574">
        <v>469</v>
      </c>
      <c r="B574" t="s">
        <v>73</v>
      </c>
      <c r="C574" s="10">
        <v>1.8090909090909091</v>
      </c>
      <c r="D574" s="11">
        <v>1.7999999999999999E-2</v>
      </c>
      <c r="F574" s="1">
        <f t="shared" si="135"/>
        <v>12.83145521600056</v>
      </c>
      <c r="G574" s="1">
        <f t="shared" si="135"/>
        <v>13.939959716796874</v>
      </c>
      <c r="H574" s="1">
        <f t="shared" si="135"/>
        <v>14.916879247239798</v>
      </c>
      <c r="I574" s="1">
        <f t="shared" si="134"/>
        <v>15.713654917987581</v>
      </c>
      <c r="J574" s="1">
        <f t="shared" si="134"/>
        <v>16.510432261737581</v>
      </c>
      <c r="K574" s="1">
        <f t="shared" si="121"/>
        <v>17.196231003438147</v>
      </c>
      <c r="L574" s="1">
        <f t="shared" si="121"/>
        <v>18.525243888413609</v>
      </c>
      <c r="M574" s="1">
        <f t="shared" si="121"/>
        <v>19.854256773389075</v>
      </c>
      <c r="N574" s="1">
        <f t="shared" si="121"/>
        <v>21.183269658364541</v>
      </c>
      <c r="O574" s="1">
        <f t="shared" si="121"/>
        <v>22.512282543340007</v>
      </c>
      <c r="P574" s="1">
        <f t="shared" si="121"/>
        <v>23.841295428315469</v>
      </c>
      <c r="R574" s="1">
        <f t="shared" si="131"/>
        <v>44.011891390881914</v>
      </c>
      <c r="S574" s="1">
        <f t="shared" si="125"/>
        <v>57.397598857280627</v>
      </c>
      <c r="T574" s="1">
        <f t="shared" si="125"/>
        <v>71.826018339298969</v>
      </c>
      <c r="U574" s="1">
        <f t="shared" si="125"/>
        <v>87.141285421912656</v>
      </c>
      <c r="V574" s="1">
        <f t="shared" si="125"/>
        <v>103.25332901177524</v>
      </c>
      <c r="W574" s="1">
        <f t="shared" si="125"/>
        <v>120.1066606443631</v>
      </c>
      <c r="X574" s="1">
        <f t="shared" si="124"/>
        <v>137.96739809028898</v>
      </c>
      <c r="Y574" s="1">
        <f t="shared" si="124"/>
        <v>157.15714842119033</v>
      </c>
      <c r="Z574" s="1">
        <f t="shared" si="124"/>
        <v>177.67591163706714</v>
      </c>
      <c r="AA574" s="1">
        <f t="shared" si="124"/>
        <v>199.52368773791943</v>
      </c>
      <c r="AB574" s="1">
        <f t="shared" si="124"/>
        <v>222.70047672374716</v>
      </c>
      <c r="AC574" t="s">
        <v>27</v>
      </c>
      <c r="AD574" s="4">
        <v>58.515304565429688</v>
      </c>
      <c r="AE574" s="4">
        <v>63.570419311523437</v>
      </c>
      <c r="AF574" s="4">
        <v>68.025466918945313</v>
      </c>
      <c r="AG574" s="4">
        <v>71.659004211425781</v>
      </c>
      <c r="AH574" s="4">
        <v>75.292549133300781</v>
      </c>
      <c r="AI574" s="4">
        <v>78.419998168945313</v>
      </c>
      <c r="AJ574" s="4">
        <v>84.480697631835938</v>
      </c>
      <c r="AK574" s="4">
        <v>90.541397094726563</v>
      </c>
      <c r="AL574" s="4">
        <v>96.602096557617188</v>
      </c>
      <c r="AM574" s="4">
        <v>102.66279602050781</v>
      </c>
      <c r="AN574" s="4">
        <v>108.72349548339844</v>
      </c>
      <c r="AP574" s="4">
        <v>558938.18920898437</v>
      </c>
      <c r="AQ574" s="4">
        <v>607224.64526367188</v>
      </c>
      <c r="AR574" s="4">
        <v>649779.26000976563</v>
      </c>
      <c r="AS574" s="4">
        <v>684486.80822753906</v>
      </c>
      <c r="AT574" s="4">
        <v>719194.42932128906</v>
      </c>
      <c r="AU574" s="4">
        <v>749067.82250976562</v>
      </c>
      <c r="AV574" s="4">
        <v>806959.62377929687</v>
      </c>
      <c r="AW574" s="4">
        <v>864851.42504882813</v>
      </c>
      <c r="AX574" s="4">
        <v>922743.22631835938</v>
      </c>
      <c r="AY574" s="4">
        <v>980635.02758789062</v>
      </c>
      <c r="AZ574" s="4">
        <v>1038526.8288574219</v>
      </c>
      <c r="BA574" s="4"/>
      <c r="BB574" s="4">
        <v>1917157.9889868163</v>
      </c>
      <c r="BC574" s="4">
        <v>583081.41723632812</v>
      </c>
      <c r="BD574" s="4">
        <v>628501.95263671875</v>
      </c>
      <c r="BE574" s="4">
        <v>667133.03411865234</v>
      </c>
      <c r="BF574" s="4">
        <v>701840.61877441406</v>
      </c>
      <c r="BG574" s="4">
        <v>734131.12591552734</v>
      </c>
      <c r="BH574" s="4">
        <v>778013.72314453125</v>
      </c>
      <c r="BI574" s="4">
        <v>835905.5244140625</v>
      </c>
      <c r="BJ574" s="4">
        <v>893797.32568359375</v>
      </c>
      <c r="BK574" s="4">
        <v>951689.126953125</v>
      </c>
      <c r="BL574" s="4">
        <v>1009580.9282226562</v>
      </c>
    </row>
    <row r="575" spans="1:64" x14ac:dyDescent="0.25">
      <c r="A575">
        <v>470</v>
      </c>
      <c r="B575" t="s">
        <v>73</v>
      </c>
      <c r="C575" s="10">
        <v>2.1124999999999998</v>
      </c>
      <c r="D575" s="11">
        <v>1.7999999999999999E-2</v>
      </c>
      <c r="F575" s="1">
        <f t="shared" si="135"/>
        <v>22.234605646133424</v>
      </c>
      <c r="G575" s="1">
        <f t="shared" si="135"/>
        <v>22.948155148824057</v>
      </c>
      <c r="H575" s="1">
        <f t="shared" si="135"/>
        <v>23.691072198116419</v>
      </c>
      <c r="I575" s="1">
        <f t="shared" si="134"/>
        <v>24.481731015985662</v>
      </c>
      <c r="J575" s="1">
        <f t="shared" si="134"/>
        <v>25.325081748673409</v>
      </c>
      <c r="K575" s="1">
        <f t="shared" si="121"/>
        <v>26.283175948171905</v>
      </c>
      <c r="L575" s="1">
        <f t="shared" si="121"/>
        <v>27.405518495675288</v>
      </c>
      <c r="M575" s="1">
        <f t="shared" si="121"/>
        <v>28.819664484081848</v>
      </c>
      <c r="N575" s="1">
        <f t="shared" si="121"/>
        <v>30.385085290851016</v>
      </c>
      <c r="O575" s="1">
        <f t="shared" si="121"/>
        <v>32.049564699693157</v>
      </c>
      <c r="P575" s="1">
        <f t="shared" si="121"/>
        <v>33.618085849646363</v>
      </c>
      <c r="R575" s="1">
        <f t="shared" si="131"/>
        <v>173.91965917589448</v>
      </c>
      <c r="S575" s="1">
        <f t="shared" si="125"/>
        <v>196.51103957337321</v>
      </c>
      <c r="T575" s="1">
        <f t="shared" si="125"/>
        <v>219.83065324684344</v>
      </c>
      <c r="U575" s="1">
        <f t="shared" si="125"/>
        <v>243.91705485389448</v>
      </c>
      <c r="V575" s="1">
        <f t="shared" si="125"/>
        <v>268.82046123622399</v>
      </c>
      <c r="W575" s="1">
        <f t="shared" si="125"/>
        <v>294.62459008464663</v>
      </c>
      <c r="X575" s="1">
        <f t="shared" si="124"/>
        <v>321.46893730657024</v>
      </c>
      <c r="Y575" s="1">
        <f t="shared" si="124"/>
        <v>349.58152879644882</v>
      </c>
      <c r="Z575" s="1">
        <f t="shared" si="124"/>
        <v>379.18390368391528</v>
      </c>
      <c r="AA575" s="1">
        <f t="shared" si="124"/>
        <v>410.40122867918734</v>
      </c>
      <c r="AB575" s="1">
        <f t="shared" si="124"/>
        <v>443.23505395385712</v>
      </c>
      <c r="AC575" t="s">
        <v>27</v>
      </c>
      <c r="AD575" s="4">
        <v>86.70334167480469</v>
      </c>
      <c r="AE575" s="4">
        <v>89.586433410644531</v>
      </c>
      <c r="AF575" s="4">
        <v>92.598941040039065</v>
      </c>
      <c r="AG575" s="4">
        <v>95.911045837402341</v>
      </c>
      <c r="AH575" s="4">
        <v>99.387773132324213</v>
      </c>
      <c r="AI575" s="4">
        <v>103.07548522949219</v>
      </c>
      <c r="AJ575" s="4">
        <v>107.27113647460938</v>
      </c>
      <c r="AK575" s="4">
        <v>112.60261840820313</v>
      </c>
      <c r="AL575" s="4">
        <v>118.31052246093751</v>
      </c>
      <c r="AM575" s="4">
        <v>124.72288208007812</v>
      </c>
      <c r="AN575" s="4">
        <v>130.83544311523437</v>
      </c>
      <c r="AP575" s="4">
        <v>968539.4219455719</v>
      </c>
      <c r="AQ575" s="4">
        <v>999621.63828277588</v>
      </c>
      <c r="AR575" s="4">
        <v>1031983.1049499512</v>
      </c>
      <c r="AS575" s="4">
        <v>1066424.2030563354</v>
      </c>
      <c r="AT575" s="4">
        <v>1103160.5609722137</v>
      </c>
      <c r="AU575" s="4">
        <v>1144895.1443023682</v>
      </c>
      <c r="AV575" s="4">
        <v>1193784.3856716156</v>
      </c>
      <c r="AW575" s="4">
        <v>1255384.5849266052</v>
      </c>
      <c r="AX575" s="4">
        <v>1323574.3152694702</v>
      </c>
      <c r="AY575" s="4">
        <v>1396079.038318634</v>
      </c>
      <c r="AZ575" s="4">
        <v>1464403.8196105957</v>
      </c>
      <c r="BA575" s="4"/>
      <c r="BB575" s="4">
        <v>7575940.353701964</v>
      </c>
      <c r="BC575" s="4">
        <v>984080.53011417389</v>
      </c>
      <c r="BD575" s="4">
        <v>1015802.3716163635</v>
      </c>
      <c r="BE575" s="4">
        <v>1049203.6540031433</v>
      </c>
      <c r="BF575" s="4">
        <v>1084792.3820142746</v>
      </c>
      <c r="BG575" s="4">
        <v>1124027.852637291</v>
      </c>
      <c r="BH575" s="4">
        <v>1169339.7649869919</v>
      </c>
      <c r="BI575" s="4">
        <v>1224584.4852991104</v>
      </c>
      <c r="BJ575" s="4">
        <v>1289479.4500980377</v>
      </c>
      <c r="BK575" s="4">
        <v>1359826.6767940521</v>
      </c>
      <c r="BL575" s="4">
        <v>1430241.4289646149</v>
      </c>
    </row>
    <row r="576" spans="1:64" x14ac:dyDescent="0.25">
      <c r="A576">
        <v>471</v>
      </c>
      <c r="B576" t="s">
        <v>76</v>
      </c>
      <c r="C576" s="10">
        <v>1.3666666666666667</v>
      </c>
      <c r="D576" s="11">
        <v>1.7999999999999999E-2</v>
      </c>
      <c r="F576" s="1">
        <f t="shared" si="135"/>
        <v>9.3722088014236604</v>
      </c>
      <c r="G576" s="1">
        <f t="shared" si="135"/>
        <v>10.549989326554115</v>
      </c>
      <c r="H576" s="1">
        <f t="shared" si="135"/>
        <v>11.817469263558436</v>
      </c>
      <c r="I576" s="1">
        <f t="shared" si="134"/>
        <v>13.404239554357048</v>
      </c>
      <c r="J576" s="1">
        <f t="shared" si="134"/>
        <v>14.858287556966145</v>
      </c>
      <c r="K576" s="1">
        <f t="shared" si="121"/>
        <v>16.252549643468374</v>
      </c>
      <c r="L576" s="1">
        <f t="shared" si="121"/>
        <v>16.842335271353672</v>
      </c>
      <c r="M576" s="1">
        <f t="shared" si="121"/>
        <v>17.685562287918245</v>
      </c>
      <c r="N576" s="1">
        <f t="shared" si="121"/>
        <v>18.579935478441644</v>
      </c>
      <c r="O576" s="1">
        <f t="shared" si="121"/>
        <v>19.577244005299576</v>
      </c>
      <c r="P576" s="1">
        <f t="shared" si="121"/>
        <v>20.581227289064966</v>
      </c>
      <c r="R576" s="1">
        <f t="shared" si="131"/>
        <v>27.871809265984432</v>
      </c>
      <c r="S576" s="1">
        <f t="shared" si="125"/>
        <v>37.832908329973321</v>
      </c>
      <c r="T576" s="1">
        <f t="shared" si="125"/>
        <v>49.016637625029595</v>
      </c>
      <c r="U576" s="1">
        <f t="shared" si="125"/>
        <v>61.627492033987338</v>
      </c>
      <c r="V576" s="1">
        <f t="shared" si="125"/>
        <v>75.758755589648928</v>
      </c>
      <c r="W576" s="1">
        <f t="shared" si="125"/>
        <v>91.314174189866193</v>
      </c>
      <c r="X576" s="1">
        <f t="shared" si="124"/>
        <v>107.86161664727722</v>
      </c>
      <c r="Y576" s="1">
        <f t="shared" si="124"/>
        <v>125.12556542691317</v>
      </c>
      <c r="Z576" s="1">
        <f t="shared" si="124"/>
        <v>143.25831431009311</v>
      </c>
      <c r="AA576" s="1">
        <f t="shared" si="124"/>
        <v>162.33690405196373</v>
      </c>
      <c r="AB576" s="1">
        <f t="shared" si="124"/>
        <v>182.41613969914602</v>
      </c>
      <c r="AC576" t="s">
        <v>27</v>
      </c>
      <c r="AD576" s="4">
        <v>56.755884806315102</v>
      </c>
      <c r="AE576" s="4">
        <v>63.893909454345703</v>
      </c>
      <c r="AF576" s="4">
        <v>71.388371785481766</v>
      </c>
      <c r="AG576" s="4">
        <v>80.484624226888016</v>
      </c>
      <c r="AH576" s="4">
        <v>89.182428995768234</v>
      </c>
      <c r="AI576" s="4">
        <v>97.57779184977214</v>
      </c>
      <c r="AJ576" s="4">
        <v>101.4459737141927</v>
      </c>
      <c r="AK576" s="4">
        <v>106.53414916992187</v>
      </c>
      <c r="AL576" s="4">
        <v>111.94702911376953</v>
      </c>
      <c r="AM576" s="4">
        <v>117.95392608642578</v>
      </c>
      <c r="AN576" s="4">
        <v>124.01454671223958</v>
      </c>
      <c r="AP576" s="4">
        <v>408253.41539001465</v>
      </c>
      <c r="AQ576" s="4">
        <v>459557.53506469727</v>
      </c>
      <c r="AR576" s="4">
        <v>514768.96112060547</v>
      </c>
      <c r="AS576" s="4">
        <v>583888.67498779297</v>
      </c>
      <c r="AT576" s="4">
        <v>647227.00598144531</v>
      </c>
      <c r="AU576" s="4">
        <v>707961.06246948242</v>
      </c>
      <c r="AV576" s="4">
        <v>733652.12442016602</v>
      </c>
      <c r="AW576" s="4">
        <v>770383.09326171875</v>
      </c>
      <c r="AX576" s="4">
        <v>809341.98944091797</v>
      </c>
      <c r="AY576" s="4">
        <v>852784.74887084961</v>
      </c>
      <c r="AZ576" s="4">
        <v>896518.26071166992</v>
      </c>
      <c r="BA576" s="4"/>
      <c r="BB576" s="4">
        <v>1214096.0116262818</v>
      </c>
      <c r="BC576" s="4">
        <v>433905.47522735596</v>
      </c>
      <c r="BD576" s="4">
        <v>487163.24809265137</v>
      </c>
      <c r="BE576" s="4">
        <v>549328.81805419922</v>
      </c>
      <c r="BF576" s="4">
        <v>615557.84048461914</v>
      </c>
      <c r="BG576" s="4">
        <v>677594.03422546387</v>
      </c>
      <c r="BH576" s="4">
        <v>720806.59344482422</v>
      </c>
      <c r="BI576" s="4">
        <v>752017.60884094238</v>
      </c>
      <c r="BJ576" s="4">
        <v>789862.54135131836</v>
      </c>
      <c r="BK576" s="4">
        <v>831063.36915588379</v>
      </c>
      <c r="BL576" s="4">
        <v>874651.50479125977</v>
      </c>
    </row>
    <row r="577" spans="1:64" x14ac:dyDescent="0.25">
      <c r="A577">
        <v>472</v>
      </c>
      <c r="B577" t="s">
        <v>76</v>
      </c>
      <c r="C577" s="10">
        <v>2.3168560606060606</v>
      </c>
      <c r="D577" s="11">
        <v>1.7999999999999999E-2</v>
      </c>
      <c r="F577" s="1">
        <f t="shared" si="135"/>
        <v>5.9860466907722785</v>
      </c>
      <c r="G577" s="1">
        <f t="shared" si="135"/>
        <v>10.145966912257332</v>
      </c>
      <c r="H577" s="1">
        <f t="shared" si="135"/>
        <v>12.792544529742337</v>
      </c>
      <c r="I577" s="1">
        <f t="shared" si="134"/>
        <v>14.618422059086729</v>
      </c>
      <c r="J577" s="1">
        <f t="shared" si="134"/>
        <v>16.578540753902264</v>
      </c>
      <c r="K577" s="1">
        <f t="shared" si="121"/>
        <v>19.172468979540387</v>
      </c>
      <c r="L577" s="1">
        <f t="shared" si="121"/>
        <v>21.49778337395443</v>
      </c>
      <c r="M577" s="1">
        <f t="shared" si="121"/>
        <v>23.684693855687605</v>
      </c>
      <c r="N577" s="1">
        <f t="shared" si="121"/>
        <v>25.353797204369684</v>
      </c>
      <c r="O577" s="1">
        <f t="shared" si="121"/>
        <v>27.119165454860997</v>
      </c>
      <c r="P577" s="1">
        <f t="shared" si="121"/>
        <v>28.906327667534079</v>
      </c>
      <c r="R577" s="1">
        <f t="shared" si="131"/>
        <v>7.6869652283452199</v>
      </c>
      <c r="S577" s="1">
        <f t="shared" si="125"/>
        <v>16.058751393370173</v>
      </c>
      <c r="T577" s="1">
        <f t="shared" si="125"/>
        <v>27.528007114370006</v>
      </c>
      <c r="U577" s="1">
        <f t="shared" si="125"/>
        <v>41.23349040878454</v>
      </c>
      <c r="V577" s="1">
        <f t="shared" si="125"/>
        <v>56.831971815279033</v>
      </c>
      <c r="W577" s="1">
        <f t="shared" ref="W577:AB622" si="136">BG577/43560+V577</f>
        <v>74.707476682000362</v>
      </c>
      <c r="X577" s="1">
        <f t="shared" si="124"/>
        <v>95.04260285874777</v>
      </c>
      <c r="Y577" s="1">
        <f t="shared" si="124"/>
        <v>117.63384147356879</v>
      </c>
      <c r="Z577" s="1">
        <f t="shared" si="124"/>
        <v>142.15308700359745</v>
      </c>
      <c r="AA577" s="1">
        <f t="shared" si="124"/>
        <v>168.38956833321279</v>
      </c>
      <c r="AB577" s="1">
        <f t="shared" si="124"/>
        <v>196.40231489441032</v>
      </c>
      <c r="AC577" t="s">
        <v>27</v>
      </c>
      <c r="AD577" s="4">
        <v>20.298425292968751</v>
      </c>
      <c r="AE577" s="4">
        <v>33.279408264160153</v>
      </c>
      <c r="AF577" s="4">
        <v>44.143749999999997</v>
      </c>
      <c r="AG577" s="4">
        <v>51.003847503662108</v>
      </c>
      <c r="AH577" s="4">
        <v>58.622769927978517</v>
      </c>
      <c r="AI577" s="4">
        <v>69.804995727539065</v>
      </c>
      <c r="AJ577" s="4">
        <v>79.570237731933588</v>
      </c>
      <c r="AK577" s="4">
        <v>88.149923706054693</v>
      </c>
      <c r="AL577" s="4">
        <v>93.80538635253906</v>
      </c>
      <c r="AM577" s="4">
        <v>99.855282592773435</v>
      </c>
      <c r="AN577" s="4">
        <v>106.00409240722657</v>
      </c>
      <c r="AP577" s="4">
        <v>260752.19385004044</v>
      </c>
      <c r="AQ577" s="4">
        <v>441958.31869792938</v>
      </c>
      <c r="AR577" s="4">
        <v>557243.23971557617</v>
      </c>
      <c r="AS577" s="4">
        <v>636778.4648938179</v>
      </c>
      <c r="AT577" s="4">
        <v>722161.2352399826</v>
      </c>
      <c r="AU577" s="4">
        <v>835152.7487487793</v>
      </c>
      <c r="AV577" s="4">
        <v>936443.44376945496</v>
      </c>
      <c r="AW577" s="4">
        <v>1031705.2643537521</v>
      </c>
      <c r="AX577" s="4">
        <v>1104411.4062223434</v>
      </c>
      <c r="AY577" s="4">
        <v>1181310.8472137451</v>
      </c>
      <c r="AZ577" s="4">
        <v>1259159.6331977844</v>
      </c>
      <c r="BA577" s="4"/>
      <c r="BB577" s="4">
        <v>334844.20534671779</v>
      </c>
      <c r="BC577" s="4">
        <v>364675.00534848694</v>
      </c>
      <c r="BD577" s="4">
        <v>499600.77920675278</v>
      </c>
      <c r="BE577" s="4">
        <v>597010.85230469704</v>
      </c>
      <c r="BF577" s="4">
        <v>679469.85006690025</v>
      </c>
      <c r="BG577" s="4">
        <v>778656.99199438095</v>
      </c>
      <c r="BH577" s="4">
        <v>885798.09625911713</v>
      </c>
      <c r="BI577" s="4">
        <v>984074.35406160355</v>
      </c>
      <c r="BJ577" s="4">
        <v>1068058.3352880478</v>
      </c>
      <c r="BK577" s="4">
        <v>1142861.1267180443</v>
      </c>
      <c r="BL577" s="4">
        <v>1220235.2402057648</v>
      </c>
    </row>
    <row r="578" spans="1:64" x14ac:dyDescent="0.25">
      <c r="A578">
        <v>473</v>
      </c>
      <c r="B578" t="s">
        <v>76</v>
      </c>
      <c r="C578" s="10">
        <v>0.74034090909090911</v>
      </c>
      <c r="D578" s="11">
        <v>1.7999999999999999E-2</v>
      </c>
      <c r="F578" s="1">
        <f t="shared" si="135"/>
        <v>0</v>
      </c>
      <c r="G578" s="1">
        <f t="shared" si="135"/>
        <v>0.98660847433014021</v>
      </c>
      <c r="H578" s="1">
        <f t="shared" si="135"/>
        <v>2.8566417190325817</v>
      </c>
      <c r="I578" s="1">
        <f t="shared" si="134"/>
        <v>3.7120975147594106</v>
      </c>
      <c r="J578" s="1">
        <f t="shared" si="134"/>
        <v>4.7529773533508468</v>
      </c>
      <c r="K578" s="1">
        <f t="shared" si="121"/>
        <v>6.8523671659227903</v>
      </c>
      <c r="L578" s="1">
        <f t="shared" si="121"/>
        <v>8.0298654273193399</v>
      </c>
      <c r="M578" s="1">
        <f t="shared" si="121"/>
        <v>8.8599442860968516</v>
      </c>
      <c r="N578" s="1">
        <f t="shared" si="121"/>
        <v>9.340006441321254</v>
      </c>
      <c r="O578" s="1">
        <f t="shared" si="121"/>
        <v>9.8408381891644687</v>
      </c>
      <c r="P578" s="1">
        <f t="shared" si="121"/>
        <v>10.350025220219425</v>
      </c>
      <c r="R578" s="1">
        <f t="shared" si="131"/>
        <v>0</v>
      </c>
      <c r="S578" s="1">
        <f t="shared" ref="S578:AA626" si="137">BC578/43560+R578</f>
        <v>8.0984807088437541E-2</v>
      </c>
      <c r="T578" s="1">
        <f t="shared" si="137"/>
        <v>1.4256459836972155</v>
      </c>
      <c r="U578" s="1">
        <f t="shared" si="137"/>
        <v>4.7100156005932119</v>
      </c>
      <c r="V578" s="1">
        <f t="shared" si="137"/>
        <v>8.9425530346483413</v>
      </c>
      <c r="W578" s="1">
        <f t="shared" si="136"/>
        <v>14.745225294285159</v>
      </c>
      <c r="X578" s="1">
        <f t="shared" si="124"/>
        <v>22.186341590906224</v>
      </c>
      <c r="Y578" s="1">
        <f t="shared" si="124"/>
        <v>30.63124644761432</v>
      </c>
      <c r="Z578" s="1">
        <f t="shared" si="124"/>
        <v>39.731221811323373</v>
      </c>
      <c r="AA578" s="1">
        <f t="shared" si="124"/>
        <v>49.321644126566234</v>
      </c>
      <c r="AB578" s="1">
        <f t="shared" si="124"/>
        <v>59.417075831258181</v>
      </c>
      <c r="AC578" t="s">
        <v>27</v>
      </c>
      <c r="AD578" s="4">
        <v>0</v>
      </c>
      <c r="AE578" s="4">
        <v>8.9823815027872715</v>
      </c>
      <c r="AF578" s="4">
        <v>30.518590291341145</v>
      </c>
      <c r="AG578" s="4">
        <v>40.031241099039711</v>
      </c>
      <c r="AH578" s="4">
        <v>51.176499684651695</v>
      </c>
      <c r="AI578" s="4">
        <v>72.717276255289718</v>
      </c>
      <c r="AJ578" s="4">
        <v>87.037029266357422</v>
      </c>
      <c r="AK578" s="4">
        <v>97.139906565348312</v>
      </c>
      <c r="AL578" s="4">
        <v>102.20802307128906</v>
      </c>
      <c r="AM578" s="4">
        <v>107.63013203938802</v>
      </c>
      <c r="AN578" s="4">
        <v>113.17573801676433</v>
      </c>
      <c r="AP578" s="4">
        <v>0</v>
      </c>
      <c r="AQ578" s="4">
        <v>42976.665141820908</v>
      </c>
      <c r="AR578" s="4">
        <v>124435.31328105927</v>
      </c>
      <c r="AS578" s="4">
        <v>161698.96774291992</v>
      </c>
      <c r="AT578" s="4">
        <v>207039.69351196289</v>
      </c>
      <c r="AU578" s="4">
        <v>298489.11374759674</v>
      </c>
      <c r="AV578" s="4">
        <v>349780.93801403046</v>
      </c>
      <c r="AW578" s="4">
        <v>385939.17310237885</v>
      </c>
      <c r="AX578" s="4">
        <v>406850.68058395386</v>
      </c>
      <c r="AY578" s="4">
        <v>428666.91152000427</v>
      </c>
      <c r="AZ578" s="4">
        <v>450847.09859275818</v>
      </c>
      <c r="BA578" s="4"/>
      <c r="BB578" s="4">
        <v>0</v>
      </c>
      <c r="BC578" s="4">
        <v>3527.6981967723395</v>
      </c>
      <c r="BD578" s="4">
        <v>58573.440853078369</v>
      </c>
      <c r="BE578" s="4">
        <v>143067.14051198959</v>
      </c>
      <c r="BF578" s="4">
        <v>184369.33062744141</v>
      </c>
      <c r="BG578" s="4">
        <v>252764.40362977982</v>
      </c>
      <c r="BH578" s="4">
        <v>324135.0258808136</v>
      </c>
      <c r="BI578" s="4">
        <v>367860.05555820465</v>
      </c>
      <c r="BJ578" s="4">
        <v>396394.92684316635</v>
      </c>
      <c r="BK578" s="4">
        <v>417758.79605197906</v>
      </c>
      <c r="BL578" s="4">
        <v>439757.00505638123</v>
      </c>
    </row>
    <row r="579" spans="1:64" x14ac:dyDescent="0.25">
      <c r="A579">
        <v>474</v>
      </c>
      <c r="B579" t="s">
        <v>73</v>
      </c>
      <c r="C579" s="10">
        <v>0.88863636363636367</v>
      </c>
      <c r="D579" s="11">
        <v>1.7999999999999999E-2</v>
      </c>
      <c r="F579" s="1">
        <f t="shared" si="135"/>
        <v>8.1393670883388882</v>
      </c>
      <c r="G579" s="1">
        <f t="shared" si="135"/>
        <v>8.5282948575400788</v>
      </c>
      <c r="H579" s="1">
        <f t="shared" si="135"/>
        <v>8.924862797004133</v>
      </c>
      <c r="I579" s="1">
        <f t="shared" si="134"/>
        <v>9.3735993261836441</v>
      </c>
      <c r="J579" s="1">
        <f t="shared" si="134"/>
        <v>9.8357718964253582</v>
      </c>
      <c r="K579" s="1">
        <f t="shared" si="121"/>
        <v>10.276322176699468</v>
      </c>
      <c r="L579" s="1">
        <f t="shared" si="121"/>
        <v>10.726405206790639</v>
      </c>
      <c r="M579" s="1">
        <f t="shared" si="121"/>
        <v>11.258207529241389</v>
      </c>
      <c r="N579" s="1">
        <f t="shared" si="121"/>
        <v>11.85824461745165</v>
      </c>
      <c r="O579" s="1">
        <f t="shared" si="121"/>
        <v>12.511062733463676</v>
      </c>
      <c r="P579" s="1">
        <f t="shared" si="121"/>
        <v>13.163876124190233</v>
      </c>
      <c r="R579" s="1">
        <f t="shared" si="131"/>
        <v>66.336327502600085</v>
      </c>
      <c r="S579" s="1">
        <f t="shared" si="137"/>
        <v>74.670158475539566</v>
      </c>
      <c r="T579" s="1">
        <f t="shared" si="137"/>
        <v>83.396737302811673</v>
      </c>
      <c r="U579" s="1">
        <f t="shared" si="137"/>
        <v>92.545968364405567</v>
      </c>
      <c r="V579" s="1">
        <f t="shared" si="137"/>
        <v>102.15065397571007</v>
      </c>
      <c r="W579" s="1">
        <f t="shared" si="136"/>
        <v>112.20670101227249</v>
      </c>
      <c r="X579" s="1">
        <f t="shared" si="124"/>
        <v>122.70806470401754</v>
      </c>
      <c r="Y579" s="1">
        <f t="shared" si="124"/>
        <v>133.70037107203356</v>
      </c>
      <c r="Z579" s="1">
        <f t="shared" si="124"/>
        <v>145.25859714538009</v>
      </c>
      <c r="AA579" s="1">
        <f t="shared" si="124"/>
        <v>157.44325082083776</v>
      </c>
      <c r="AB579" s="1">
        <f t="shared" si="124"/>
        <v>170.28072024966471</v>
      </c>
      <c r="AC579" t="s">
        <v>27</v>
      </c>
      <c r="AD579" s="4">
        <v>75.812108357747391</v>
      </c>
      <c r="AE579" s="4">
        <v>79.29336802164714</v>
      </c>
      <c r="AF579" s="4">
        <v>82.857559204101563</v>
      </c>
      <c r="AG579" s="4">
        <v>87.284164428710938</v>
      </c>
      <c r="AH579" s="4">
        <v>91.655812581380204</v>
      </c>
      <c r="AI579" s="4">
        <v>95.610120137532547</v>
      </c>
      <c r="AJ579" s="4">
        <v>99.615590413411454</v>
      </c>
      <c r="AK579" s="4">
        <v>104.63153584798177</v>
      </c>
      <c r="AL579" s="4">
        <v>110.36515553792317</v>
      </c>
      <c r="AM579" s="4">
        <v>116.42587788899739</v>
      </c>
      <c r="AN579" s="4">
        <v>122.48654174804688</v>
      </c>
      <c r="AP579" s="4">
        <v>354550.83036804199</v>
      </c>
      <c r="AQ579" s="4">
        <v>371492.5239944458</v>
      </c>
      <c r="AR579" s="4">
        <v>388767.0234375</v>
      </c>
      <c r="AS579" s="4">
        <v>408313.98664855957</v>
      </c>
      <c r="AT579" s="4">
        <v>428446.22380828857</v>
      </c>
      <c r="AU579" s="4">
        <v>447636.59401702881</v>
      </c>
      <c r="AV579" s="4">
        <v>467242.21080780029</v>
      </c>
      <c r="AW579" s="4">
        <v>490407.51997375488</v>
      </c>
      <c r="AX579" s="4">
        <v>516545.13553619385</v>
      </c>
      <c r="AY579" s="4">
        <v>544981.89266967773</v>
      </c>
      <c r="AZ579" s="4">
        <v>573418.44396972656</v>
      </c>
      <c r="BA579" s="4"/>
      <c r="BB579" s="4">
        <v>2889610.4260132597</v>
      </c>
      <c r="BC579" s="4">
        <v>363021.6771812439</v>
      </c>
      <c r="BD579" s="4">
        <v>380129.7737159729</v>
      </c>
      <c r="BE579" s="4">
        <v>398540.50504302979</v>
      </c>
      <c r="BF579" s="4">
        <v>418380.10522842407</v>
      </c>
      <c r="BG579" s="4">
        <v>438041.40891265869</v>
      </c>
      <c r="BH579" s="4">
        <v>457439.40241241455</v>
      </c>
      <c r="BI579" s="4">
        <v>478824.86539077759</v>
      </c>
      <c r="BJ579" s="4">
        <v>503476.32775497437</v>
      </c>
      <c r="BK579" s="4">
        <v>530763.51410293579</v>
      </c>
      <c r="BL579" s="4">
        <v>559200.16831970215</v>
      </c>
    </row>
    <row r="580" spans="1:64" x14ac:dyDescent="0.25">
      <c r="A580">
        <v>475</v>
      </c>
      <c r="B580" t="s">
        <v>77</v>
      </c>
      <c r="C580" s="10">
        <v>1.1931818181818181</v>
      </c>
      <c r="D580" s="11">
        <v>1.7999999999999999E-2</v>
      </c>
      <c r="F580" s="1">
        <f t="shared" si="135"/>
        <v>0</v>
      </c>
      <c r="G580" s="1">
        <f t="shared" si="135"/>
        <v>0</v>
      </c>
      <c r="H580" s="1">
        <f t="shared" si="135"/>
        <v>10.413223140495868</v>
      </c>
      <c r="I580" s="1">
        <f t="shared" si="134"/>
        <v>10.413223140495868</v>
      </c>
      <c r="J580" s="1">
        <f t="shared" si="134"/>
        <v>10.413223140495868</v>
      </c>
      <c r="K580" s="1">
        <f t="shared" si="121"/>
        <v>10.413223140495868</v>
      </c>
      <c r="L580" s="1">
        <f t="shared" si="121"/>
        <v>10.413223140495868</v>
      </c>
      <c r="M580" s="1">
        <f t="shared" si="121"/>
        <v>10.413223140495868</v>
      </c>
      <c r="N580" s="1">
        <f t="shared" si="121"/>
        <v>10.413223140495868</v>
      </c>
      <c r="O580" s="1">
        <f t="shared" si="121"/>
        <v>10.413223140495868</v>
      </c>
      <c r="P580" s="1">
        <f t="shared" si="121"/>
        <v>10.413223140495868</v>
      </c>
      <c r="R580" s="1">
        <f t="shared" si="131"/>
        <v>0</v>
      </c>
      <c r="S580" s="1">
        <f t="shared" si="137"/>
        <v>0</v>
      </c>
      <c r="T580" s="1">
        <f t="shared" si="137"/>
        <v>4.4256198347107434</v>
      </c>
      <c r="U580" s="1">
        <f t="shared" si="137"/>
        <v>14.83884297520661</v>
      </c>
      <c r="V580" s="1">
        <f t="shared" si="137"/>
        <v>25.252066115702476</v>
      </c>
      <c r="W580" s="1">
        <f t="shared" si="136"/>
        <v>35.665289256198342</v>
      </c>
      <c r="X580" s="1">
        <f t="shared" si="124"/>
        <v>46.078512396694208</v>
      </c>
      <c r="Y580" s="1">
        <f t="shared" si="124"/>
        <v>56.491735537190074</v>
      </c>
      <c r="Z580" s="1">
        <f t="shared" si="124"/>
        <v>66.90495867768594</v>
      </c>
      <c r="AA580" s="1">
        <f t="shared" si="124"/>
        <v>77.318181818181813</v>
      </c>
      <c r="AB580" s="1">
        <f t="shared" si="124"/>
        <v>87.731404958677686</v>
      </c>
      <c r="AC580" t="s">
        <v>27</v>
      </c>
      <c r="AD580" s="4">
        <v>0</v>
      </c>
      <c r="AE580" s="4">
        <v>0</v>
      </c>
      <c r="AF580" s="4">
        <v>72</v>
      </c>
      <c r="AG580" s="4">
        <v>72</v>
      </c>
      <c r="AH580" s="4">
        <v>72</v>
      </c>
      <c r="AI580" s="4">
        <v>72</v>
      </c>
      <c r="AJ580" s="4">
        <v>72</v>
      </c>
      <c r="AK580" s="4">
        <v>72</v>
      </c>
      <c r="AL580" s="4">
        <v>72</v>
      </c>
      <c r="AM580" s="4">
        <v>72</v>
      </c>
      <c r="AN580" s="4">
        <v>72</v>
      </c>
      <c r="AP580" s="4">
        <v>0</v>
      </c>
      <c r="AQ580" s="4">
        <v>0</v>
      </c>
      <c r="AR580" s="4">
        <v>453600</v>
      </c>
      <c r="AS580" s="4">
        <v>453600</v>
      </c>
      <c r="AT580" s="4">
        <v>453600</v>
      </c>
      <c r="AU580" s="4">
        <v>453600</v>
      </c>
      <c r="AV580" s="4">
        <v>453600</v>
      </c>
      <c r="AW580" s="4">
        <v>453600</v>
      </c>
      <c r="AX580" s="4">
        <v>453600</v>
      </c>
      <c r="AY580" s="4">
        <v>453600</v>
      </c>
      <c r="AZ580" s="4">
        <v>453600</v>
      </c>
      <c r="BA580" s="4"/>
      <c r="BB580" s="4">
        <v>0</v>
      </c>
      <c r="BC580" s="4">
        <v>0</v>
      </c>
      <c r="BD580" s="4">
        <v>192780</v>
      </c>
      <c r="BE580" s="4">
        <v>453600</v>
      </c>
      <c r="BF580" s="4">
        <v>453600</v>
      </c>
      <c r="BG580" s="4">
        <v>453600</v>
      </c>
      <c r="BH580" s="4">
        <v>453600</v>
      </c>
      <c r="BI580" s="4">
        <v>453600</v>
      </c>
      <c r="BJ580" s="4">
        <v>453600</v>
      </c>
      <c r="BK580" s="4">
        <v>453600</v>
      </c>
      <c r="BL580" s="4">
        <v>453600</v>
      </c>
    </row>
    <row r="581" spans="1:64" x14ac:dyDescent="0.25">
      <c r="A581">
        <v>476</v>
      </c>
      <c r="B581" t="s">
        <v>77</v>
      </c>
      <c r="C581" s="10">
        <v>1.7424242424242424</v>
      </c>
      <c r="D581" s="11">
        <v>1.7999999999999999E-2</v>
      </c>
      <c r="F581" s="1">
        <f t="shared" si="135"/>
        <v>0</v>
      </c>
      <c r="G581" s="1">
        <f t="shared" si="135"/>
        <v>0</v>
      </c>
      <c r="H581" s="1">
        <f t="shared" si="135"/>
        <v>15.629017447199265</v>
      </c>
      <c r="I581" s="1">
        <f t="shared" si="134"/>
        <v>15.629017447199265</v>
      </c>
      <c r="J581" s="1">
        <f t="shared" si="134"/>
        <v>15.629017447199265</v>
      </c>
      <c r="K581" s="1">
        <f t="shared" si="121"/>
        <v>15.629017447199265</v>
      </c>
      <c r="L581" s="1">
        <f t="shared" si="121"/>
        <v>15.629017447199265</v>
      </c>
      <c r="M581" s="1">
        <f t="shared" si="121"/>
        <v>15.629017447199265</v>
      </c>
      <c r="N581" s="1">
        <f t="shared" si="121"/>
        <v>15.629017447199265</v>
      </c>
      <c r="O581" s="1">
        <f t="shared" si="121"/>
        <v>15.629017447199265</v>
      </c>
      <c r="P581" s="1">
        <f t="shared" si="121"/>
        <v>15.629017447199265</v>
      </c>
      <c r="R581" s="1">
        <f t="shared" si="131"/>
        <v>0</v>
      </c>
      <c r="S581" s="1">
        <f t="shared" si="137"/>
        <v>0</v>
      </c>
      <c r="T581" s="1">
        <f t="shared" si="137"/>
        <v>6.6423324150596876</v>
      </c>
      <c r="U581" s="1">
        <f t="shared" si="137"/>
        <v>22.271349862258951</v>
      </c>
      <c r="V581" s="1">
        <f t="shared" si="137"/>
        <v>37.900367309458218</v>
      </c>
      <c r="W581" s="1">
        <f t="shared" si="136"/>
        <v>53.529384756657485</v>
      </c>
      <c r="X581" s="1">
        <f t="shared" si="136"/>
        <v>69.158402203856753</v>
      </c>
      <c r="Y581" s="1">
        <f t="shared" si="136"/>
        <v>84.787419651056013</v>
      </c>
      <c r="Z581" s="1">
        <f t="shared" si="136"/>
        <v>100.41643709825527</v>
      </c>
      <c r="AA581" s="1">
        <f t="shared" si="136"/>
        <v>116.04545454545453</v>
      </c>
      <c r="AB581" s="1">
        <f t="shared" si="136"/>
        <v>131.67447199265379</v>
      </c>
      <c r="AC581" t="s">
        <v>27</v>
      </c>
      <c r="AD581" s="4">
        <v>0</v>
      </c>
      <c r="AE581" s="4">
        <v>0</v>
      </c>
      <c r="AF581" s="4">
        <v>74</v>
      </c>
      <c r="AG581" s="4">
        <v>74</v>
      </c>
      <c r="AH581" s="4">
        <v>74</v>
      </c>
      <c r="AI581" s="4">
        <v>74</v>
      </c>
      <c r="AJ581" s="4">
        <v>74</v>
      </c>
      <c r="AK581" s="4">
        <v>74</v>
      </c>
      <c r="AL581" s="4">
        <v>74</v>
      </c>
      <c r="AM581" s="4">
        <v>74</v>
      </c>
      <c r="AN581" s="4">
        <v>74</v>
      </c>
      <c r="AP581" s="4">
        <v>0</v>
      </c>
      <c r="AQ581" s="4">
        <v>0</v>
      </c>
      <c r="AR581" s="4">
        <v>680800</v>
      </c>
      <c r="AS581" s="4">
        <v>680800</v>
      </c>
      <c r="AT581" s="4">
        <v>680800</v>
      </c>
      <c r="AU581" s="4">
        <v>680800</v>
      </c>
      <c r="AV581" s="4">
        <v>680800</v>
      </c>
      <c r="AW581" s="4">
        <v>680800</v>
      </c>
      <c r="AX581" s="4">
        <v>680800</v>
      </c>
      <c r="AY581" s="4">
        <v>680800</v>
      </c>
      <c r="AZ581" s="4">
        <v>680800</v>
      </c>
      <c r="BA581" s="4"/>
      <c r="BB581" s="4">
        <v>0</v>
      </c>
      <c r="BC581" s="4">
        <v>0</v>
      </c>
      <c r="BD581" s="4">
        <v>289340</v>
      </c>
      <c r="BE581" s="4">
        <v>680800</v>
      </c>
      <c r="BF581" s="4">
        <v>680800</v>
      </c>
      <c r="BG581" s="4">
        <v>680800</v>
      </c>
      <c r="BH581" s="4">
        <v>680800</v>
      </c>
      <c r="BI581" s="4">
        <v>680800</v>
      </c>
      <c r="BJ581" s="4">
        <v>680800</v>
      </c>
      <c r="BK581" s="4">
        <v>680800</v>
      </c>
      <c r="BL581" s="4">
        <v>680800</v>
      </c>
    </row>
    <row r="582" spans="1:64" x14ac:dyDescent="0.25">
      <c r="A582">
        <v>477</v>
      </c>
      <c r="B582" t="s">
        <v>77</v>
      </c>
      <c r="C582" s="10">
        <v>0.75757575757575757</v>
      </c>
      <c r="D582" s="11">
        <v>1.7999999999999999E-2</v>
      </c>
      <c r="F582" s="1">
        <f t="shared" si="135"/>
        <v>8.356290174471992</v>
      </c>
      <c r="G582" s="1">
        <f t="shared" si="135"/>
        <v>8.356290174471992</v>
      </c>
      <c r="H582" s="1">
        <f t="shared" si="135"/>
        <v>8.356290174471992</v>
      </c>
      <c r="I582" s="1">
        <f t="shared" si="134"/>
        <v>8.356290174471992</v>
      </c>
      <c r="J582" s="1">
        <f t="shared" si="134"/>
        <v>8.356290174471992</v>
      </c>
      <c r="K582" s="1">
        <f t="shared" si="121"/>
        <v>8.356290174471992</v>
      </c>
      <c r="L582" s="1">
        <f t="shared" si="121"/>
        <v>8.356290174471992</v>
      </c>
      <c r="M582" s="1">
        <f t="shared" si="121"/>
        <v>8.356290174471992</v>
      </c>
      <c r="N582" s="1">
        <f t="shared" si="121"/>
        <v>8.356290174471992</v>
      </c>
      <c r="O582" s="1">
        <f t="shared" si="121"/>
        <v>8.356290174471992</v>
      </c>
      <c r="P582" s="1">
        <f t="shared" si="121"/>
        <v>8.356290174471992</v>
      </c>
      <c r="R582" s="1">
        <f t="shared" si="131"/>
        <v>3.5514233241505968</v>
      </c>
      <c r="S582" s="1">
        <f t="shared" si="137"/>
        <v>11.907713498622588</v>
      </c>
      <c r="T582" s="1">
        <f t="shared" si="137"/>
        <v>20.264003673094578</v>
      </c>
      <c r="U582" s="1">
        <f t="shared" si="137"/>
        <v>28.620293847566572</v>
      </c>
      <c r="V582" s="1">
        <f t="shared" si="137"/>
        <v>36.976584022038566</v>
      </c>
      <c r="W582" s="1">
        <f t="shared" si="136"/>
        <v>45.332874196510559</v>
      </c>
      <c r="X582" s="1">
        <f t="shared" si="136"/>
        <v>53.689164370982553</v>
      </c>
      <c r="Y582" s="1">
        <f t="shared" si="136"/>
        <v>62.045454545454547</v>
      </c>
      <c r="Z582" s="1">
        <f t="shared" si="136"/>
        <v>70.40174471992654</v>
      </c>
      <c r="AA582" s="1">
        <f t="shared" si="136"/>
        <v>78.758034894398534</v>
      </c>
      <c r="AB582" s="1">
        <f t="shared" si="136"/>
        <v>87.114325068870528</v>
      </c>
      <c r="AC582" t="s">
        <v>27</v>
      </c>
      <c r="AD582" s="4">
        <v>91</v>
      </c>
      <c r="AE582" s="4">
        <v>91</v>
      </c>
      <c r="AF582" s="4">
        <v>91</v>
      </c>
      <c r="AG582" s="4">
        <v>91</v>
      </c>
      <c r="AH582" s="4">
        <v>91</v>
      </c>
      <c r="AI582" s="4">
        <v>91</v>
      </c>
      <c r="AJ582" s="4">
        <v>91</v>
      </c>
      <c r="AK582" s="4">
        <v>91</v>
      </c>
      <c r="AL582" s="4">
        <v>91</v>
      </c>
      <c r="AM582" s="4">
        <v>91</v>
      </c>
      <c r="AN582" s="4">
        <v>91</v>
      </c>
      <c r="AP582" s="4">
        <v>364000</v>
      </c>
      <c r="AQ582" s="4">
        <v>364000</v>
      </c>
      <c r="AR582" s="4">
        <v>364000</v>
      </c>
      <c r="AS582" s="4">
        <v>364000</v>
      </c>
      <c r="AT582" s="4">
        <v>364000</v>
      </c>
      <c r="AU582" s="4">
        <v>364000</v>
      </c>
      <c r="AV582" s="4">
        <v>364000</v>
      </c>
      <c r="AW582" s="4">
        <v>364000</v>
      </c>
      <c r="AX582" s="4">
        <v>364000</v>
      </c>
      <c r="AY582" s="4">
        <v>364000</v>
      </c>
      <c r="AZ582" s="4">
        <v>364000</v>
      </c>
      <c r="BA582" s="4"/>
      <c r="BB582" s="4">
        <v>154700</v>
      </c>
      <c r="BC582" s="4">
        <v>364000</v>
      </c>
      <c r="BD582" s="4">
        <v>364000</v>
      </c>
      <c r="BE582" s="4">
        <v>364000</v>
      </c>
      <c r="BF582" s="4">
        <v>364000</v>
      </c>
      <c r="BG582" s="4">
        <v>364000</v>
      </c>
      <c r="BH582" s="4">
        <v>364000</v>
      </c>
      <c r="BI582" s="4">
        <v>364000</v>
      </c>
      <c r="BJ582" s="4">
        <v>364000</v>
      </c>
      <c r="BK582" s="4">
        <v>364000</v>
      </c>
      <c r="BL582" s="4">
        <v>364000</v>
      </c>
    </row>
    <row r="583" spans="1:64" x14ac:dyDescent="0.25">
      <c r="A583">
        <v>478</v>
      </c>
      <c r="B583" t="s">
        <v>77</v>
      </c>
      <c r="C583" s="10">
        <v>0.78352272727272732</v>
      </c>
      <c r="D583" s="11">
        <v>1.7999999999999999E-2</v>
      </c>
      <c r="F583" s="1">
        <f t="shared" si="135"/>
        <v>8.0731565525380713</v>
      </c>
      <c r="G583" s="1">
        <f t="shared" si="135"/>
        <v>8.4514703931887283</v>
      </c>
      <c r="H583" s="1">
        <f t="shared" si="135"/>
        <v>8.8594890288413399</v>
      </c>
      <c r="I583" s="1">
        <f t="shared" si="134"/>
        <v>9.3774295172415485</v>
      </c>
      <c r="J583" s="1">
        <f t="shared" si="134"/>
        <v>10.153078752050058</v>
      </c>
      <c r="K583" s="1">
        <f t="shared" si="134"/>
        <v>11.154324513558842</v>
      </c>
      <c r="L583" s="1">
        <f t="shared" si="134"/>
        <v>12.113738689475152</v>
      </c>
      <c r="M583" s="1">
        <f t="shared" si="134"/>
        <v>12.796612949476426</v>
      </c>
      <c r="N583" s="1">
        <f t="shared" si="134"/>
        <v>13.200226305864403</v>
      </c>
      <c r="O583" s="1">
        <f t="shared" si="134"/>
        <v>13.576145764290466</v>
      </c>
      <c r="P583" s="1">
        <f t="shared" si="134"/>
        <v>14.098488090189363</v>
      </c>
      <c r="R583" s="1">
        <f t="shared" si="131"/>
        <v>34.167919724318608</v>
      </c>
      <c r="S583" s="1">
        <f t="shared" si="137"/>
        <v>42.430233197182005</v>
      </c>
      <c r="T583" s="1">
        <f t="shared" si="137"/>
        <v>51.085712908197038</v>
      </c>
      <c r="U583" s="1">
        <f t="shared" si="137"/>
        <v>60.204172181238484</v>
      </c>
      <c r="V583" s="1">
        <f t="shared" si="137"/>
        <v>69.969426315884292</v>
      </c>
      <c r="W583" s="1">
        <f t="shared" si="136"/>
        <v>80.623127948688747</v>
      </c>
      <c r="X583" s="1">
        <f t="shared" si="136"/>
        <v>92.257159550205742</v>
      </c>
      <c r="Y583" s="1">
        <f t="shared" si="136"/>
        <v>104.71233536968153</v>
      </c>
      <c r="Z583" s="1">
        <f t="shared" si="136"/>
        <v>117.71075499735194</v>
      </c>
      <c r="AA583" s="1">
        <f t="shared" si="136"/>
        <v>131.09894103242937</v>
      </c>
      <c r="AB583" s="1">
        <f t="shared" si="136"/>
        <v>144.93625795966929</v>
      </c>
      <c r="AC583" t="s">
        <v>27</v>
      </c>
      <c r="AD583" s="4">
        <v>84.842707316080734</v>
      </c>
      <c r="AE583" s="4">
        <v>88.868199666341141</v>
      </c>
      <c r="AF583" s="4">
        <v>93.222114562988281</v>
      </c>
      <c r="AG583" s="4">
        <v>98.775510152180985</v>
      </c>
      <c r="AH583" s="4">
        <v>106.4903564453125</v>
      </c>
      <c r="AI583" s="4">
        <v>117.3519999186198</v>
      </c>
      <c r="AJ583" s="4">
        <v>127.92043050130208</v>
      </c>
      <c r="AK583" s="4">
        <v>134.73638916015625</v>
      </c>
      <c r="AL583" s="4">
        <v>138.76498413085937</v>
      </c>
      <c r="AM583" s="4">
        <v>142.82307434082031</v>
      </c>
      <c r="AN583" s="4">
        <v>148.38778177897134</v>
      </c>
      <c r="AP583" s="4">
        <v>351666.69942855835</v>
      </c>
      <c r="AQ583" s="4">
        <v>368146.05032730103</v>
      </c>
      <c r="AR583" s="4">
        <v>385919.34209632874</v>
      </c>
      <c r="AS583" s="4">
        <v>408480.82977104187</v>
      </c>
      <c r="AT583" s="4">
        <v>442268.11043930054</v>
      </c>
      <c r="AU583" s="4">
        <v>485882.37581062317</v>
      </c>
      <c r="AV583" s="4">
        <v>527674.4573135376</v>
      </c>
      <c r="AW583" s="4">
        <v>557420.46007919312</v>
      </c>
      <c r="AX583" s="4">
        <v>575001.85788345337</v>
      </c>
      <c r="AY583" s="4">
        <v>591376.90949249268</v>
      </c>
      <c r="AZ583" s="4">
        <v>614130.14120864868</v>
      </c>
      <c r="BA583" s="4"/>
      <c r="BB583" s="4">
        <v>1488354.5831913184</v>
      </c>
      <c r="BC583" s="4">
        <v>359906.37487792969</v>
      </c>
      <c r="BD583" s="4">
        <v>377032.69621181488</v>
      </c>
      <c r="BE583" s="4">
        <v>397200.0859336853</v>
      </c>
      <c r="BF583" s="4">
        <v>425374.4701051712</v>
      </c>
      <c r="BG583" s="4">
        <v>464075.24312496185</v>
      </c>
      <c r="BH583" s="4">
        <v>506778.41656208038</v>
      </c>
      <c r="BI583" s="4">
        <v>542547.45869636536</v>
      </c>
      <c r="BJ583" s="4">
        <v>566211.15898132324</v>
      </c>
      <c r="BK583" s="4">
        <v>583189.38368797302</v>
      </c>
      <c r="BL583" s="4">
        <v>602753.52535057068</v>
      </c>
    </row>
    <row r="584" spans="1:64" x14ac:dyDescent="0.25">
      <c r="A584">
        <v>479</v>
      </c>
      <c r="B584" t="s">
        <v>73</v>
      </c>
      <c r="C584" s="10">
        <v>2</v>
      </c>
      <c r="D584" s="11">
        <v>1.7999999999999999E-2</v>
      </c>
      <c r="F584" s="1">
        <f t="shared" si="135"/>
        <v>0</v>
      </c>
      <c r="G584" s="1">
        <f t="shared" si="135"/>
        <v>0</v>
      </c>
      <c r="H584" s="1">
        <f t="shared" si="135"/>
        <v>39.272727272727273</v>
      </c>
      <c r="I584" s="1">
        <f t="shared" si="134"/>
        <v>39.272727272727273</v>
      </c>
      <c r="J584" s="1">
        <f t="shared" si="134"/>
        <v>39.272727272727273</v>
      </c>
      <c r="K584" s="1">
        <f t="shared" si="134"/>
        <v>39.272727272727273</v>
      </c>
      <c r="L584" s="1">
        <f t="shared" si="134"/>
        <v>39.272727272727273</v>
      </c>
      <c r="M584" s="1">
        <f t="shared" si="134"/>
        <v>39.272727272727273</v>
      </c>
      <c r="N584" s="1">
        <f t="shared" si="134"/>
        <v>39.272727272727273</v>
      </c>
      <c r="O584" s="1">
        <f t="shared" si="134"/>
        <v>39.272727272727273</v>
      </c>
      <c r="P584" s="1">
        <f t="shared" si="134"/>
        <v>39.272727272727273</v>
      </c>
      <c r="R584" s="1">
        <f t="shared" si="131"/>
        <v>0</v>
      </c>
      <c r="S584" s="1">
        <f t="shared" si="137"/>
        <v>0</v>
      </c>
      <c r="T584" s="1">
        <f t="shared" si="137"/>
        <v>7.8545454545454545</v>
      </c>
      <c r="U584" s="1">
        <f t="shared" si="137"/>
        <v>47.127272727272725</v>
      </c>
      <c r="V584" s="1">
        <f t="shared" si="137"/>
        <v>86.4</v>
      </c>
      <c r="W584" s="1">
        <f t="shared" si="136"/>
        <v>125.67272727272729</v>
      </c>
      <c r="X584" s="1">
        <f t="shared" si="136"/>
        <v>164.94545454545457</v>
      </c>
      <c r="Y584" s="1">
        <f t="shared" si="136"/>
        <v>204.21818181818185</v>
      </c>
      <c r="Z584" s="1">
        <f t="shared" si="136"/>
        <v>243.49090909090913</v>
      </c>
      <c r="AA584" s="1">
        <f t="shared" si="136"/>
        <v>282.76363636363641</v>
      </c>
      <c r="AB584" s="1">
        <f t="shared" si="136"/>
        <v>322.03636363636366</v>
      </c>
      <c r="AC584" t="s">
        <v>27</v>
      </c>
      <c r="AD584" s="4">
        <v>0</v>
      </c>
      <c r="AE584" s="4">
        <v>0</v>
      </c>
      <c r="AF584" s="4">
        <v>162</v>
      </c>
      <c r="AG584" s="4">
        <v>162</v>
      </c>
      <c r="AH584" s="4">
        <v>162</v>
      </c>
      <c r="AI584" s="4">
        <v>162</v>
      </c>
      <c r="AJ584" s="4">
        <v>162</v>
      </c>
      <c r="AK584" s="4">
        <v>162</v>
      </c>
      <c r="AL584" s="4">
        <v>162</v>
      </c>
      <c r="AM584" s="4">
        <v>162</v>
      </c>
      <c r="AN584" s="4">
        <v>162</v>
      </c>
      <c r="AP584" s="4">
        <v>0</v>
      </c>
      <c r="AQ584" s="4">
        <v>0</v>
      </c>
      <c r="AR584" s="4">
        <v>1710720</v>
      </c>
      <c r="AS584" s="4">
        <v>1710720</v>
      </c>
      <c r="AT584" s="4">
        <v>1710720</v>
      </c>
      <c r="AU584" s="4">
        <v>1710720</v>
      </c>
      <c r="AV584" s="4">
        <v>1710720</v>
      </c>
      <c r="AW584" s="4">
        <v>1710720</v>
      </c>
      <c r="AX584" s="4">
        <v>1710720</v>
      </c>
      <c r="AY584" s="4">
        <v>1710720</v>
      </c>
      <c r="AZ584" s="4">
        <v>1710720</v>
      </c>
      <c r="BA584" s="4"/>
      <c r="BB584" s="4">
        <v>0</v>
      </c>
      <c r="BC584" s="4">
        <v>0</v>
      </c>
      <c r="BD584" s="4">
        <v>342144</v>
      </c>
      <c r="BE584" s="4">
        <v>1710720</v>
      </c>
      <c r="BF584" s="4">
        <v>1710720</v>
      </c>
      <c r="BG584" s="4">
        <v>1710720</v>
      </c>
      <c r="BH584" s="4">
        <v>1710720</v>
      </c>
      <c r="BI584" s="4">
        <v>1710720</v>
      </c>
      <c r="BJ584" s="4">
        <v>1710720</v>
      </c>
      <c r="BK584" s="4">
        <v>1710720</v>
      </c>
      <c r="BL584" s="4">
        <v>1710720</v>
      </c>
    </row>
    <row r="585" spans="1:64" x14ac:dyDescent="0.25">
      <c r="A585">
        <v>480</v>
      </c>
      <c r="B585" t="s">
        <v>73</v>
      </c>
      <c r="C585" s="10">
        <v>2.4624999999999999</v>
      </c>
      <c r="D585" s="11">
        <v>1.7999999999999999E-2</v>
      </c>
      <c r="F585" s="1">
        <f t="shared" si="135"/>
        <v>10.231877491690895</v>
      </c>
      <c r="G585" s="1">
        <f t="shared" si="135"/>
        <v>12.576098953593862</v>
      </c>
      <c r="H585" s="1">
        <f t="shared" si="135"/>
        <v>14.252991680665449</v>
      </c>
      <c r="I585" s="1">
        <f t="shared" si="134"/>
        <v>15.78956300200838</v>
      </c>
      <c r="J585" s="1">
        <f t="shared" si="134"/>
        <v>17.514283854311163</v>
      </c>
      <c r="K585" s="1">
        <f t="shared" si="134"/>
        <v>19.239229728236342</v>
      </c>
      <c r="L585" s="1">
        <f t="shared" si="134"/>
        <v>21.019501743894637</v>
      </c>
      <c r="M585" s="1">
        <f t="shared" si="134"/>
        <v>22.828677295916009</v>
      </c>
      <c r="N585" s="1">
        <f t="shared" si="134"/>
        <v>24.637459736159354</v>
      </c>
      <c r="O585" s="1">
        <f t="shared" si="134"/>
        <v>26.446147100853196</v>
      </c>
      <c r="P585" s="1">
        <f t="shared" si="134"/>
        <v>28.255176908319648</v>
      </c>
      <c r="R585" s="1">
        <f t="shared" si="131"/>
        <v>20.053807204275422</v>
      </c>
      <c r="S585" s="1">
        <f t="shared" si="137"/>
        <v>31.457795426917802</v>
      </c>
      <c r="T585" s="1">
        <f t="shared" si="137"/>
        <v>44.872340744047456</v>
      </c>
      <c r="U585" s="1">
        <f t="shared" si="137"/>
        <v>59.893618085384375</v>
      </c>
      <c r="V585" s="1">
        <f t="shared" si="137"/>
        <v>76.545541513544151</v>
      </c>
      <c r="W585" s="1">
        <f t="shared" si="136"/>
        <v>94.9222983048179</v>
      </c>
      <c r="X585" s="1">
        <f t="shared" si="136"/>
        <v>115.0516640408834</v>
      </c>
      <c r="Y585" s="1">
        <f t="shared" si="136"/>
        <v>136.97575356078872</v>
      </c>
      <c r="Z585" s="1">
        <f t="shared" si="136"/>
        <v>160.70882207682641</v>
      </c>
      <c r="AA585" s="1">
        <f t="shared" si="136"/>
        <v>186.25062549533268</v>
      </c>
      <c r="AB585" s="1">
        <f t="shared" si="136"/>
        <v>213.6012874999191</v>
      </c>
      <c r="AC585" t="s">
        <v>27</v>
      </c>
      <c r="AD585" s="4">
        <v>31.697009277343749</v>
      </c>
      <c r="AE585" s="4">
        <v>41.9578857421875</v>
      </c>
      <c r="AF585" s="4">
        <v>48.767671966552733</v>
      </c>
      <c r="AG585" s="4">
        <v>54.077310943603514</v>
      </c>
      <c r="AH585" s="4">
        <v>59.911871337890624</v>
      </c>
      <c r="AI585" s="4">
        <v>65.74704208374024</v>
      </c>
      <c r="AJ585" s="4">
        <v>71.731116485595706</v>
      </c>
      <c r="AK585" s="4">
        <v>77.792285156250003</v>
      </c>
      <c r="AL585" s="4">
        <v>83.852284240722653</v>
      </c>
      <c r="AM585" s="4">
        <v>89.911828613281244</v>
      </c>
      <c r="AN585" s="4">
        <v>95.972592163085935</v>
      </c>
      <c r="AP585" s="4">
        <v>445700.58353805542</v>
      </c>
      <c r="AQ585" s="4">
        <v>547814.87041854858</v>
      </c>
      <c r="AR585" s="4">
        <v>620860.31760978699</v>
      </c>
      <c r="AS585" s="4">
        <v>687793.36436748505</v>
      </c>
      <c r="AT585" s="4">
        <v>762922.20469379425</v>
      </c>
      <c r="AU585" s="4">
        <v>838060.8469619751</v>
      </c>
      <c r="AV585" s="4">
        <v>915609.49596405029</v>
      </c>
      <c r="AW585" s="4">
        <v>994417.18301010132</v>
      </c>
      <c r="AX585" s="4">
        <v>1073207.7461071014</v>
      </c>
      <c r="AY585" s="4">
        <v>1151994.1677131653</v>
      </c>
      <c r="AZ585" s="4">
        <v>1230795.5061264038</v>
      </c>
      <c r="BA585" s="4"/>
      <c r="BB585" s="4">
        <v>873543.84181823744</v>
      </c>
      <c r="BC585" s="4">
        <v>496757.726978302</v>
      </c>
      <c r="BD585" s="4">
        <v>584337.59401416779</v>
      </c>
      <c r="BE585" s="4">
        <v>654326.84098863602</v>
      </c>
      <c r="BF585" s="4">
        <v>725357.78453063965</v>
      </c>
      <c r="BG585" s="4">
        <v>800491.52582788467</v>
      </c>
      <c r="BH585" s="4">
        <v>876835.1714630127</v>
      </c>
      <c r="BI585" s="4">
        <v>955013.33948707581</v>
      </c>
      <c r="BJ585" s="4">
        <v>1033812.4645586014</v>
      </c>
      <c r="BK585" s="4">
        <v>1112600.9569101334</v>
      </c>
      <c r="BL585" s="4">
        <v>1191394.8369197845</v>
      </c>
    </row>
    <row r="586" spans="1:64" x14ac:dyDescent="0.25">
      <c r="A586">
        <v>481</v>
      </c>
      <c r="B586" t="s">
        <v>73</v>
      </c>
      <c r="C586" s="10">
        <v>0.39356060606060606</v>
      </c>
      <c r="D586" s="11">
        <v>1.7999999999999999E-2</v>
      </c>
      <c r="F586" s="1">
        <f t="shared" si="135"/>
        <v>0</v>
      </c>
      <c r="G586" s="1">
        <f t="shared" si="135"/>
        <v>0</v>
      </c>
      <c r="H586" s="1">
        <f t="shared" si="135"/>
        <v>0.49370406551904039</v>
      </c>
      <c r="I586" s="1">
        <f t="shared" si="134"/>
        <v>1.3857358203008703</v>
      </c>
      <c r="J586" s="1">
        <f t="shared" si="134"/>
        <v>2.8731355677623065</v>
      </c>
      <c r="K586" s="1">
        <f t="shared" si="134"/>
        <v>3.7175973515646299</v>
      </c>
      <c r="L586" s="1">
        <f t="shared" si="134"/>
        <v>4.1860013094815338</v>
      </c>
      <c r="M586" s="1">
        <f t="shared" si="134"/>
        <v>4.4606785472102732</v>
      </c>
      <c r="N586" s="1">
        <f t="shared" si="134"/>
        <v>4.705524937443168</v>
      </c>
      <c r="O586" s="1">
        <f t="shared" si="134"/>
        <v>4.9946424556063116</v>
      </c>
      <c r="P586" s="1">
        <f t="shared" si="134"/>
        <v>5.2837596098144086</v>
      </c>
      <c r="R586" s="1">
        <f t="shared" si="131"/>
        <v>0</v>
      </c>
      <c r="S586" s="1">
        <f t="shared" si="137"/>
        <v>0</v>
      </c>
      <c r="T586" s="1">
        <f t="shared" si="137"/>
        <v>0.23204091079394898</v>
      </c>
      <c r="U586" s="1">
        <f t="shared" si="137"/>
        <v>1.1717608537039044</v>
      </c>
      <c r="V586" s="1">
        <f t="shared" si="137"/>
        <v>3.301196547735493</v>
      </c>
      <c r="W586" s="1">
        <f t="shared" si="136"/>
        <v>6.5965630073989612</v>
      </c>
      <c r="X586" s="1">
        <f t="shared" si="136"/>
        <v>10.548362337922043</v>
      </c>
      <c r="Y586" s="1">
        <f t="shared" si="136"/>
        <v>14.871702266267947</v>
      </c>
      <c r="Z586" s="1">
        <f t="shared" si="136"/>
        <v>19.454804008594667</v>
      </c>
      <c r="AA586" s="1">
        <f t="shared" si="136"/>
        <v>24.304887705119405</v>
      </c>
      <c r="AB586" s="1">
        <f t="shared" si="136"/>
        <v>29.444088737829766</v>
      </c>
      <c r="AC586" t="s">
        <v>27</v>
      </c>
      <c r="AD586" s="4">
        <v>0</v>
      </c>
      <c r="AE586" s="4">
        <v>0</v>
      </c>
      <c r="AF586" s="4">
        <v>10.34925365447998</v>
      </c>
      <c r="AG586" s="4">
        <v>29.048437118530273</v>
      </c>
      <c r="AH586" s="4">
        <v>60.228000640869141</v>
      </c>
      <c r="AI586" s="4">
        <v>77.930000305175781</v>
      </c>
      <c r="AJ586" s="4">
        <v>87.7489013671875</v>
      </c>
      <c r="AK586" s="4">
        <v>93.506813049316406</v>
      </c>
      <c r="AL586" s="4">
        <v>98.639396667480469</v>
      </c>
      <c r="AM586" s="4">
        <v>104.70001220703125</v>
      </c>
      <c r="AN586" s="4">
        <v>110.7606201171875</v>
      </c>
      <c r="AP586" s="4">
        <v>0</v>
      </c>
      <c r="AQ586" s="4">
        <v>0</v>
      </c>
      <c r="AR586" s="4">
        <v>21505.749094009399</v>
      </c>
      <c r="AS586" s="4">
        <v>60362.652332305908</v>
      </c>
      <c r="AT586" s="4">
        <v>125153.78533172607</v>
      </c>
      <c r="AU586" s="4">
        <v>161938.54063415527</v>
      </c>
      <c r="AV586" s="4">
        <v>182342.21704101563</v>
      </c>
      <c r="AW586" s="4">
        <v>194307.15751647949</v>
      </c>
      <c r="AX586" s="4">
        <v>204972.66627502441</v>
      </c>
      <c r="AY586" s="4">
        <v>217566.62536621094</v>
      </c>
      <c r="AZ586" s="4">
        <v>230160.56860351563</v>
      </c>
      <c r="BA586" s="4"/>
      <c r="BB586" s="4">
        <v>0</v>
      </c>
      <c r="BC586" s="4">
        <v>0</v>
      </c>
      <c r="BD586" s="4">
        <v>10107.702074184417</v>
      </c>
      <c r="BE586" s="4">
        <v>40934.200713157654</v>
      </c>
      <c r="BF586" s="4">
        <v>92758.218832015991</v>
      </c>
      <c r="BG586" s="4">
        <v>143546.16298294067</v>
      </c>
      <c r="BH586" s="4">
        <v>172140.37883758545</v>
      </c>
      <c r="BI586" s="4">
        <v>188324.68727874756</v>
      </c>
      <c r="BJ586" s="4">
        <v>199639.91189575195</v>
      </c>
      <c r="BK586" s="4">
        <v>211269.64582061768</v>
      </c>
      <c r="BL586" s="4">
        <v>223863.59698486328</v>
      </c>
    </row>
    <row r="587" spans="1:64" x14ac:dyDescent="0.25">
      <c r="A587">
        <v>483</v>
      </c>
      <c r="B587" t="s">
        <v>78</v>
      </c>
      <c r="C587" s="10">
        <v>2.5568181818181817</v>
      </c>
      <c r="D587" s="11">
        <v>1.7999999999999999E-2</v>
      </c>
      <c r="F587" s="1">
        <f t="shared" si="135"/>
        <v>0</v>
      </c>
      <c r="G587" s="1">
        <f t="shared" si="135"/>
        <v>0</v>
      </c>
      <c r="H587" s="1">
        <f t="shared" si="135"/>
        <v>56.404958677685947</v>
      </c>
      <c r="I587" s="1">
        <f t="shared" si="134"/>
        <v>56.404958677685947</v>
      </c>
      <c r="J587" s="1">
        <f t="shared" si="134"/>
        <v>56.404958677685947</v>
      </c>
      <c r="K587" s="1">
        <f t="shared" si="134"/>
        <v>56.404958677685947</v>
      </c>
      <c r="L587" s="1">
        <f t="shared" si="134"/>
        <v>56.404958677685947</v>
      </c>
      <c r="M587" s="1">
        <f t="shared" si="134"/>
        <v>56.404958677685947</v>
      </c>
      <c r="N587" s="1">
        <f t="shared" si="134"/>
        <v>56.404958677685947</v>
      </c>
      <c r="O587" s="1">
        <f t="shared" si="134"/>
        <v>56.404958677685947</v>
      </c>
      <c r="P587" s="1">
        <f t="shared" si="134"/>
        <v>56.404958677685947</v>
      </c>
      <c r="R587" s="1">
        <f t="shared" si="131"/>
        <v>0</v>
      </c>
      <c r="S587" s="1">
        <f t="shared" si="137"/>
        <v>0</v>
      </c>
      <c r="T587" s="1">
        <f t="shared" si="137"/>
        <v>23.972107438016529</v>
      </c>
      <c r="U587" s="1">
        <f t="shared" si="137"/>
        <v>80.377066115702476</v>
      </c>
      <c r="V587" s="1">
        <f t="shared" si="137"/>
        <v>136.78202479338842</v>
      </c>
      <c r="W587" s="1">
        <f t="shared" si="136"/>
        <v>193.18698347107437</v>
      </c>
      <c r="X587" s="1">
        <f t="shared" si="136"/>
        <v>249.59194214876032</v>
      </c>
      <c r="Y587" s="1">
        <f t="shared" si="136"/>
        <v>305.99690082644628</v>
      </c>
      <c r="Z587" s="1">
        <f t="shared" si="136"/>
        <v>362.40185950413223</v>
      </c>
      <c r="AA587" s="1">
        <f t="shared" si="136"/>
        <v>418.80681818181819</v>
      </c>
      <c r="AB587" s="1">
        <f t="shared" si="136"/>
        <v>475.21177685950414</v>
      </c>
      <c r="AC587" t="s">
        <v>27</v>
      </c>
      <c r="AD587" s="4">
        <v>0</v>
      </c>
      <c r="AE587" s="4">
        <v>0</v>
      </c>
      <c r="AF587" s="4">
        <v>182</v>
      </c>
      <c r="AG587" s="4">
        <v>182</v>
      </c>
      <c r="AH587" s="4">
        <v>182</v>
      </c>
      <c r="AI587" s="4">
        <v>182</v>
      </c>
      <c r="AJ587" s="4">
        <v>182</v>
      </c>
      <c r="AK587" s="4">
        <v>182</v>
      </c>
      <c r="AL587" s="4">
        <v>182</v>
      </c>
      <c r="AM587" s="4">
        <v>182</v>
      </c>
      <c r="AN587" s="4">
        <v>182</v>
      </c>
      <c r="AP587" s="4">
        <v>0</v>
      </c>
      <c r="AQ587" s="4">
        <v>0</v>
      </c>
      <c r="AR587" s="4">
        <v>2457000</v>
      </c>
      <c r="AS587" s="4">
        <v>2457000</v>
      </c>
      <c r="AT587" s="4">
        <v>2457000</v>
      </c>
      <c r="AU587" s="4">
        <v>2457000</v>
      </c>
      <c r="AV587" s="4">
        <v>2457000</v>
      </c>
      <c r="AW587" s="4">
        <v>2457000</v>
      </c>
      <c r="AX587" s="4">
        <v>2457000</v>
      </c>
      <c r="AY587" s="4">
        <v>2457000</v>
      </c>
      <c r="AZ587" s="4">
        <v>2457000</v>
      </c>
      <c r="BA587" s="4"/>
      <c r="BB587" s="4">
        <v>0</v>
      </c>
      <c r="BC587" s="4">
        <v>0</v>
      </c>
      <c r="BD587" s="4">
        <v>1044225</v>
      </c>
      <c r="BE587" s="4">
        <v>2457000</v>
      </c>
      <c r="BF587" s="4">
        <v>2457000</v>
      </c>
      <c r="BG587" s="4">
        <v>2457000</v>
      </c>
      <c r="BH587" s="4">
        <v>2457000</v>
      </c>
      <c r="BI587" s="4">
        <v>2457000</v>
      </c>
      <c r="BJ587" s="4">
        <v>2457000</v>
      </c>
      <c r="BK587" s="4">
        <v>2457000</v>
      </c>
      <c r="BL587" s="4">
        <v>2457000</v>
      </c>
    </row>
    <row r="588" spans="1:64" x14ac:dyDescent="0.25">
      <c r="A588">
        <v>484</v>
      </c>
      <c r="B588" t="s">
        <v>79</v>
      </c>
      <c r="C588" s="10">
        <v>4.1098484848484844</v>
      </c>
      <c r="D588" s="11">
        <v>1.7999999999999999E-2</v>
      </c>
      <c r="F588" s="1">
        <f t="shared" si="135"/>
        <v>9.1745234772740858</v>
      </c>
      <c r="G588" s="1">
        <f t="shared" si="135"/>
        <v>23.741089540462738</v>
      </c>
      <c r="H588" s="1">
        <f t="shared" si="135"/>
        <v>48.357632665923148</v>
      </c>
      <c r="I588" s="1">
        <f t="shared" si="134"/>
        <v>60.872045364590058</v>
      </c>
      <c r="J588" s="1">
        <f t="shared" si="134"/>
        <v>68.555130909297091</v>
      </c>
      <c r="K588" s="1">
        <f t="shared" si="134"/>
        <v>76.701761837723723</v>
      </c>
      <c r="L588" s="1">
        <f t="shared" si="134"/>
        <v>85.991653936296785</v>
      </c>
      <c r="M588" s="1">
        <f t="shared" si="134"/>
        <v>93.38114531353267</v>
      </c>
      <c r="N588" s="1">
        <f t="shared" si="134"/>
        <v>97.190045541968232</v>
      </c>
      <c r="O588" s="1">
        <f t="shared" si="134"/>
        <v>100.17693683135607</v>
      </c>
      <c r="P588" s="1">
        <f t="shared" si="134"/>
        <v>103.14799398977456</v>
      </c>
      <c r="R588" s="1">
        <f t="shared" si="131"/>
        <v>50.129166500088381</v>
      </c>
      <c r="S588" s="1">
        <f t="shared" si="137"/>
        <v>64.590975564630682</v>
      </c>
      <c r="T588" s="1">
        <f t="shared" si="137"/>
        <v>100.64033666782362</v>
      </c>
      <c r="U588" s="1">
        <f t="shared" si="137"/>
        <v>155.25517568308021</v>
      </c>
      <c r="V588" s="1">
        <f t="shared" si="137"/>
        <v>219.96876382002378</v>
      </c>
      <c r="W588" s="1">
        <f t="shared" si="136"/>
        <v>292.59721019353418</v>
      </c>
      <c r="X588" s="1">
        <f t="shared" si="136"/>
        <v>373.94391808054445</v>
      </c>
      <c r="Y588" s="1">
        <f t="shared" si="136"/>
        <v>463.63031770545916</v>
      </c>
      <c r="Z588" s="1">
        <f t="shared" si="136"/>
        <v>558.91591313320964</v>
      </c>
      <c r="AA588" s="1">
        <f t="shared" si="136"/>
        <v>657.59940431987184</v>
      </c>
      <c r="AB588" s="1">
        <f t="shared" si="136"/>
        <v>759.26186973043718</v>
      </c>
      <c r="AC588" t="s">
        <v>27</v>
      </c>
      <c r="AD588" s="4">
        <v>26.68630091349284</v>
      </c>
      <c r="AE588" s="4">
        <v>55.977704154120552</v>
      </c>
      <c r="AF588" s="4">
        <v>104.65006849500868</v>
      </c>
      <c r="AG588" s="4">
        <v>130.04255252414279</v>
      </c>
      <c r="AH588" s="4">
        <v>148.25359090169272</v>
      </c>
      <c r="AI588" s="4">
        <v>167.90361531575522</v>
      </c>
      <c r="AJ588" s="4">
        <v>192.04931131998697</v>
      </c>
      <c r="AK588" s="4">
        <v>209.61411539713541</v>
      </c>
      <c r="AL588" s="4">
        <v>220.12378268771701</v>
      </c>
      <c r="AM588" s="4">
        <v>226.41867404513889</v>
      </c>
      <c r="AN588" s="4">
        <v>232.60191514756946</v>
      </c>
      <c r="AP588" s="4">
        <v>399642.2426700592</v>
      </c>
      <c r="AQ588" s="4">
        <v>1034161.8603825569</v>
      </c>
      <c r="AR588" s="4">
        <v>2106458.4789276123</v>
      </c>
      <c r="AS588" s="4">
        <v>2651586.296081543</v>
      </c>
      <c r="AT588" s="4">
        <v>2986261.5024089813</v>
      </c>
      <c r="AU588" s="4">
        <v>3341128.7456512451</v>
      </c>
      <c r="AV588" s="4">
        <v>3745796.4454650879</v>
      </c>
      <c r="AW588" s="4">
        <v>4067682.6898574829</v>
      </c>
      <c r="AX588" s="4">
        <v>4233598.383808136</v>
      </c>
      <c r="AY588" s="4">
        <v>4363707.3683738708</v>
      </c>
      <c r="AZ588" s="4">
        <v>4493126.6181945801</v>
      </c>
      <c r="BA588" s="4"/>
      <c r="BB588" s="4">
        <v>2183626.4927438498</v>
      </c>
      <c r="BC588" s="4">
        <v>629956.40285146236</v>
      </c>
      <c r="BD588" s="4">
        <v>1570310.1696550846</v>
      </c>
      <c r="BE588" s="4">
        <v>2379022.3875045776</v>
      </c>
      <c r="BF588" s="4">
        <v>2818923.8992452621</v>
      </c>
      <c r="BG588" s="4">
        <v>3163695.1240301132</v>
      </c>
      <c r="BH588" s="4">
        <v>3543462.5955581665</v>
      </c>
      <c r="BI588" s="4">
        <v>3906739.5676612854</v>
      </c>
      <c r="BJ588" s="4">
        <v>4150640.5368328094</v>
      </c>
      <c r="BK588" s="4">
        <v>4298652.8760910034</v>
      </c>
      <c r="BL588" s="4">
        <v>4428416.9932842255</v>
      </c>
    </row>
    <row r="589" spans="1:64" x14ac:dyDescent="0.25">
      <c r="A589">
        <v>485</v>
      </c>
      <c r="C589" s="10">
        <v>1.1363636363636365</v>
      </c>
      <c r="D589" s="11">
        <v>1.7999999999999999E-2</v>
      </c>
      <c r="F589" s="1">
        <f t="shared" si="135"/>
        <v>0</v>
      </c>
      <c r="G589" s="1">
        <f t="shared" si="135"/>
        <v>0</v>
      </c>
      <c r="H589" s="1">
        <f t="shared" si="135"/>
        <v>15.702479338842975</v>
      </c>
      <c r="I589" s="1">
        <f t="shared" si="134"/>
        <v>15.702479338842975</v>
      </c>
      <c r="J589" s="1">
        <f t="shared" si="134"/>
        <v>15.702479338842975</v>
      </c>
      <c r="K589" s="1">
        <f t="shared" si="134"/>
        <v>15.702479338842975</v>
      </c>
      <c r="L589" s="1">
        <f t="shared" si="134"/>
        <v>15.702479338842975</v>
      </c>
      <c r="M589" s="1">
        <f t="shared" si="134"/>
        <v>15.702479338842975</v>
      </c>
      <c r="N589" s="1">
        <f t="shared" si="134"/>
        <v>15.702479338842975</v>
      </c>
      <c r="O589" s="1">
        <f t="shared" si="134"/>
        <v>15.702479338842975</v>
      </c>
      <c r="P589" s="1">
        <f t="shared" si="134"/>
        <v>15.702479338842975</v>
      </c>
      <c r="R589" s="1">
        <f t="shared" si="131"/>
        <v>0</v>
      </c>
      <c r="S589" s="1">
        <f t="shared" si="137"/>
        <v>0</v>
      </c>
      <c r="T589" s="1">
        <f t="shared" si="137"/>
        <v>6.6735537190082646</v>
      </c>
      <c r="U589" s="1">
        <f t="shared" si="137"/>
        <v>22.376033057851238</v>
      </c>
      <c r="V589" s="1">
        <f t="shared" si="137"/>
        <v>38.078512396694215</v>
      </c>
      <c r="W589" s="1">
        <f t="shared" si="136"/>
        <v>53.780991735537192</v>
      </c>
      <c r="X589" s="1">
        <f t="shared" si="136"/>
        <v>69.483471074380162</v>
      </c>
      <c r="Y589" s="1">
        <f t="shared" si="136"/>
        <v>85.185950413223139</v>
      </c>
      <c r="Z589" s="1">
        <f t="shared" si="136"/>
        <v>100.88842975206612</v>
      </c>
      <c r="AA589" s="1">
        <f t="shared" si="136"/>
        <v>116.59090909090909</v>
      </c>
      <c r="AB589" s="1">
        <f t="shared" si="136"/>
        <v>132.29338842975207</v>
      </c>
      <c r="AC589" t="s">
        <v>27</v>
      </c>
      <c r="AD589" s="4">
        <v>0</v>
      </c>
      <c r="AE589" s="4">
        <v>0</v>
      </c>
      <c r="AF589" s="4">
        <v>114</v>
      </c>
      <c r="AG589" s="4">
        <v>114</v>
      </c>
      <c r="AH589" s="4">
        <v>114</v>
      </c>
      <c r="AI589" s="4">
        <v>114</v>
      </c>
      <c r="AJ589" s="4">
        <v>114</v>
      </c>
      <c r="AK589" s="4">
        <v>114</v>
      </c>
      <c r="AL589" s="4">
        <v>114</v>
      </c>
      <c r="AM589" s="4">
        <v>114</v>
      </c>
      <c r="AN589" s="4">
        <v>114</v>
      </c>
      <c r="AP589" s="4">
        <v>0</v>
      </c>
      <c r="AQ589" s="4">
        <v>0</v>
      </c>
      <c r="AR589" s="4">
        <v>684000</v>
      </c>
      <c r="AS589" s="4">
        <v>684000</v>
      </c>
      <c r="AT589" s="4">
        <v>684000</v>
      </c>
      <c r="AU589" s="4">
        <v>684000</v>
      </c>
      <c r="AV589" s="4">
        <v>684000</v>
      </c>
      <c r="AW589" s="4">
        <v>684000</v>
      </c>
      <c r="AX589" s="4">
        <v>684000</v>
      </c>
      <c r="AY589" s="4">
        <v>684000</v>
      </c>
      <c r="AZ589" s="4">
        <v>684000</v>
      </c>
      <c r="BA589" s="4"/>
      <c r="BB589" s="4">
        <v>0</v>
      </c>
      <c r="BC589" s="4">
        <v>0</v>
      </c>
      <c r="BD589" s="4">
        <v>290700</v>
      </c>
      <c r="BE589" s="4">
        <v>684000</v>
      </c>
      <c r="BF589" s="4">
        <v>684000</v>
      </c>
      <c r="BG589" s="4">
        <v>684000</v>
      </c>
      <c r="BH589" s="4">
        <v>684000</v>
      </c>
      <c r="BI589" s="4">
        <v>684000</v>
      </c>
      <c r="BJ589" s="4">
        <v>684000</v>
      </c>
      <c r="BK589" s="4">
        <v>684000</v>
      </c>
      <c r="BL589" s="4">
        <v>684000</v>
      </c>
    </row>
    <row r="590" spans="1:64" x14ac:dyDescent="0.25">
      <c r="A590">
        <v>486</v>
      </c>
      <c r="C590" s="10">
        <v>2.1852272727272726</v>
      </c>
      <c r="D590" s="11">
        <v>1.7999999999999999E-2</v>
      </c>
      <c r="F590" s="1">
        <f t="shared" si="135"/>
        <v>32.62725048301634</v>
      </c>
      <c r="G590" s="1">
        <f t="shared" si="135"/>
        <v>39.180554525911319</v>
      </c>
      <c r="H590" s="1">
        <f t="shared" si="135"/>
        <v>45.535167189669018</v>
      </c>
      <c r="I590" s="1">
        <f t="shared" si="134"/>
        <v>49.692244884396388</v>
      </c>
      <c r="J590" s="1">
        <f t="shared" si="134"/>
        <v>52.53237709802044</v>
      </c>
      <c r="K590" s="1">
        <f t="shared" si="134"/>
        <v>55.515991744522218</v>
      </c>
      <c r="L590" s="1">
        <f t="shared" si="134"/>
        <v>57.295668008504819</v>
      </c>
      <c r="M590" s="1">
        <f t="shared" si="134"/>
        <v>59.25040339950688</v>
      </c>
      <c r="N590" s="1">
        <f t="shared" si="134"/>
        <v>61.12692304327468</v>
      </c>
      <c r="O590" s="1">
        <f t="shared" si="134"/>
        <v>62.562409198382667</v>
      </c>
      <c r="P590" s="1">
        <f t="shared" si="134"/>
        <v>64.069470608135887</v>
      </c>
      <c r="R590" s="1">
        <f t="shared" si="131"/>
        <v>72.185171744259932</v>
      </c>
      <c r="S590" s="1">
        <f t="shared" si="137"/>
        <v>108.08907424872376</v>
      </c>
      <c r="T590" s="1">
        <f t="shared" si="137"/>
        <v>150.44693510651393</v>
      </c>
      <c r="U590" s="1">
        <f t="shared" si="137"/>
        <v>198.06064114354663</v>
      </c>
      <c r="V590" s="1">
        <f t="shared" si="137"/>
        <v>249.17295213475506</v>
      </c>
      <c r="W590" s="1">
        <f t="shared" si="136"/>
        <v>303.19713655602641</v>
      </c>
      <c r="X590" s="1">
        <f t="shared" si="136"/>
        <v>359.60296643253992</v>
      </c>
      <c r="Y590" s="1">
        <f t="shared" si="136"/>
        <v>417.87600213654576</v>
      </c>
      <c r="Z590" s="1">
        <f t="shared" si="136"/>
        <v>478.06466535793652</v>
      </c>
      <c r="AA590" s="1">
        <f t="shared" si="136"/>
        <v>539.90933147876524</v>
      </c>
      <c r="AB590" s="1">
        <f t="shared" si="136"/>
        <v>603.22527138202452</v>
      </c>
      <c r="AC590" t="s">
        <v>27</v>
      </c>
      <c r="AD590" s="4">
        <v>116.69731750488282</v>
      </c>
      <c r="AE590" s="4">
        <v>149.34927673339843</v>
      </c>
      <c r="AF590" s="4">
        <v>178.08530578613281</v>
      </c>
      <c r="AG590" s="4">
        <v>194.85609436035156</v>
      </c>
      <c r="AH590" s="4">
        <v>204.20374450683593</v>
      </c>
      <c r="AI590" s="4">
        <v>213.93088378906251</v>
      </c>
      <c r="AJ590" s="4">
        <v>219.81614990234374</v>
      </c>
      <c r="AK590" s="4">
        <v>226.48383483886718</v>
      </c>
      <c r="AL590" s="4">
        <v>233.05538024902344</v>
      </c>
      <c r="AM590" s="4">
        <v>238.56303405761719</v>
      </c>
      <c r="AN590" s="4">
        <v>244.32669677734376</v>
      </c>
      <c r="AP590" s="4">
        <v>1421243.0310401917</v>
      </c>
      <c r="AQ590" s="4">
        <v>1706704.9551486969</v>
      </c>
      <c r="AR590" s="4">
        <v>1983511.8827819824</v>
      </c>
      <c r="AS590" s="4">
        <v>2164594.1871643066</v>
      </c>
      <c r="AT590" s="4">
        <v>2288310.3463897705</v>
      </c>
      <c r="AU590" s="4">
        <v>2418276.6003913879</v>
      </c>
      <c r="AV590" s="4">
        <v>2495799.29845047</v>
      </c>
      <c r="AW590" s="4">
        <v>2580947.5720825195</v>
      </c>
      <c r="AX590" s="4">
        <v>2662688.7677650452</v>
      </c>
      <c r="AY590" s="4">
        <v>2725218.5446815491</v>
      </c>
      <c r="AZ590" s="4">
        <v>2790866.1396903992</v>
      </c>
      <c r="BA590" s="4"/>
      <c r="BB590" s="4">
        <v>3144386.0811799625</v>
      </c>
      <c r="BC590" s="4">
        <v>1563973.9930944443</v>
      </c>
      <c r="BD590" s="4">
        <v>1845108.4189653397</v>
      </c>
      <c r="BE590" s="4">
        <v>2074053.0349731445</v>
      </c>
      <c r="BF590" s="4">
        <v>2226452.2667770386</v>
      </c>
      <c r="BG590" s="4">
        <v>2353293.4733905792</v>
      </c>
      <c r="BH590" s="4">
        <v>2457037.949420929</v>
      </c>
      <c r="BI590" s="4">
        <v>2538373.4352664948</v>
      </c>
      <c r="BJ590" s="4">
        <v>2621818.1699237823</v>
      </c>
      <c r="BK590" s="4">
        <v>2693953.6562232971</v>
      </c>
      <c r="BL590" s="4">
        <v>2758042.3421859741</v>
      </c>
    </row>
    <row r="591" spans="1:64" x14ac:dyDescent="0.25">
      <c r="A591">
        <v>487</v>
      </c>
      <c r="B591" t="s">
        <v>79</v>
      </c>
      <c r="C591" s="10">
        <v>0.66287878787878785</v>
      </c>
      <c r="D591" s="11">
        <v>1.7999999999999999E-2</v>
      </c>
      <c r="F591" s="1">
        <f t="shared" si="135"/>
        <v>3.2699771054410629</v>
      </c>
      <c r="G591" s="1">
        <f t="shared" si="135"/>
        <v>3.8158661187297165</v>
      </c>
      <c r="H591" s="1">
        <f t="shared" si="135"/>
        <v>4.2959992112754355</v>
      </c>
      <c r="I591" s="1">
        <f t="shared" si="134"/>
        <v>4.7113416499233329</v>
      </c>
      <c r="J591" s="1">
        <f t="shared" si="134"/>
        <v>5.0931434219752685</v>
      </c>
      <c r="K591" s="1">
        <f t="shared" si="134"/>
        <v>5.4771309713358391</v>
      </c>
      <c r="L591" s="1">
        <f t="shared" si="134"/>
        <v>5.9257684879285462</v>
      </c>
      <c r="M591" s="1">
        <f t="shared" si="134"/>
        <v>6.2489449156874137</v>
      </c>
      <c r="N591" s="1">
        <f t="shared" si="134"/>
        <v>6.6660385814908452</v>
      </c>
      <c r="O591" s="1">
        <f t="shared" si="134"/>
        <v>7.244788735584998</v>
      </c>
      <c r="P591" s="1">
        <f t="shared" si="134"/>
        <v>7.7606357052525432</v>
      </c>
      <c r="R591" s="1">
        <f t="shared" si="131"/>
        <v>4.685478166553052</v>
      </c>
      <c r="S591" s="1">
        <f t="shared" si="137"/>
        <v>8.2283997786384422</v>
      </c>
      <c r="T591" s="1">
        <f t="shared" si="137"/>
        <v>12.284332443641018</v>
      </c>
      <c r="U591" s="1">
        <f t="shared" si="137"/>
        <v>16.788002874240401</v>
      </c>
      <c r="V591" s="1">
        <f t="shared" si="137"/>
        <v>21.690245410189704</v>
      </c>
      <c r="W591" s="1">
        <f t="shared" si="136"/>
        <v>26.975382606845258</v>
      </c>
      <c r="X591" s="1">
        <f t="shared" si="136"/>
        <v>32.676832336477453</v>
      </c>
      <c r="Y591" s="1">
        <f t="shared" si="136"/>
        <v>38.764189038285437</v>
      </c>
      <c r="Z591" s="1">
        <f t="shared" si="136"/>
        <v>45.221680786874565</v>
      </c>
      <c r="AA591" s="1">
        <f t="shared" si="136"/>
        <v>52.177094445412486</v>
      </c>
      <c r="AB591" s="1">
        <f t="shared" si="136"/>
        <v>59.679806665831258</v>
      </c>
      <c r="AC591" t="s">
        <v>27</v>
      </c>
      <c r="AD591" s="4">
        <v>39.960486094156899</v>
      </c>
      <c r="AE591" s="4">
        <v>46.351572672526039</v>
      </c>
      <c r="AF591" s="4">
        <v>52.224594116210938</v>
      </c>
      <c r="AG591" s="4">
        <v>57.895793914794922</v>
      </c>
      <c r="AH591" s="4">
        <v>63.365269978841148</v>
      </c>
      <c r="AI591" s="4">
        <v>69.221204121907547</v>
      </c>
      <c r="AJ591" s="4">
        <v>75.413129170735672</v>
      </c>
      <c r="AK591" s="4">
        <v>78.944379170735672</v>
      </c>
      <c r="AL591" s="4">
        <v>83.49295298258464</v>
      </c>
      <c r="AM591" s="4">
        <v>90.315231323242188</v>
      </c>
      <c r="AN591" s="4">
        <v>96.615425109863281</v>
      </c>
      <c r="AP591" s="4">
        <v>142440.2027130127</v>
      </c>
      <c r="AQ591" s="4">
        <v>166219.12813186646</v>
      </c>
      <c r="AR591" s="4">
        <v>187133.72564315796</v>
      </c>
      <c r="AS591" s="4">
        <v>205226.0422706604</v>
      </c>
      <c r="AT591" s="4">
        <v>221857.32746124268</v>
      </c>
      <c r="AU591" s="4">
        <v>238583.82511138916</v>
      </c>
      <c r="AV591" s="4">
        <v>258126.47533416748</v>
      </c>
      <c r="AW591" s="4">
        <v>272204.04052734375</v>
      </c>
      <c r="AX591" s="4">
        <v>290372.64060974121</v>
      </c>
      <c r="AY591" s="4">
        <v>315582.99732208252</v>
      </c>
      <c r="AZ591" s="4">
        <v>338053.29132080078</v>
      </c>
      <c r="BA591" s="4"/>
      <c r="BB591" s="4">
        <v>204099.42893505096</v>
      </c>
      <c r="BC591" s="4">
        <v>154329.66542243958</v>
      </c>
      <c r="BD591" s="4">
        <v>176676.42688751221</v>
      </c>
      <c r="BE591" s="4">
        <v>196179.88395690918</v>
      </c>
      <c r="BF591" s="4">
        <v>213541.68486595154</v>
      </c>
      <c r="BG591" s="4">
        <v>230220.57628631592</v>
      </c>
      <c r="BH591" s="4">
        <v>248355.15022277832</v>
      </c>
      <c r="BI591" s="4">
        <v>265165.25793075562</v>
      </c>
      <c r="BJ591" s="4">
        <v>281288.34056854248</v>
      </c>
      <c r="BK591" s="4">
        <v>302977.81896591187</v>
      </c>
      <c r="BL591" s="4">
        <v>326818.14432144165</v>
      </c>
    </row>
    <row r="592" spans="1:64" x14ac:dyDescent="0.25">
      <c r="A592">
        <v>488</v>
      </c>
      <c r="B592" t="s">
        <v>80</v>
      </c>
      <c r="C592" s="10">
        <v>1.1462121212121212</v>
      </c>
      <c r="D592" s="11">
        <v>1.7999999999999999E-2</v>
      </c>
      <c r="F592" s="1">
        <f t="shared" si="135"/>
        <v>0</v>
      </c>
      <c r="G592" s="1">
        <f t="shared" si="135"/>
        <v>0</v>
      </c>
      <c r="H592" s="1">
        <f t="shared" si="135"/>
        <v>9.7254361799816351</v>
      </c>
      <c r="I592" s="1">
        <f t="shared" si="134"/>
        <v>9.7254361799816351</v>
      </c>
      <c r="J592" s="1">
        <f t="shared" si="134"/>
        <v>9.7254361799816351</v>
      </c>
      <c r="K592" s="1">
        <f t="shared" si="134"/>
        <v>9.7254361799816351</v>
      </c>
      <c r="L592" s="1">
        <f t="shared" si="134"/>
        <v>9.7254361799816351</v>
      </c>
      <c r="M592" s="1">
        <f t="shared" si="134"/>
        <v>9.7254361799816351</v>
      </c>
      <c r="N592" s="1">
        <f t="shared" si="134"/>
        <v>9.7254361799816351</v>
      </c>
      <c r="O592" s="1">
        <f t="shared" si="134"/>
        <v>9.7254361799816351</v>
      </c>
      <c r="P592" s="1">
        <f t="shared" si="134"/>
        <v>9.7254361799816351</v>
      </c>
      <c r="R592" s="1">
        <f t="shared" si="131"/>
        <v>0</v>
      </c>
      <c r="S592" s="1">
        <f t="shared" si="137"/>
        <v>0</v>
      </c>
      <c r="T592" s="1">
        <f t="shared" si="137"/>
        <v>4.1333103764921946</v>
      </c>
      <c r="U592" s="1">
        <f t="shared" si="137"/>
        <v>13.858746556473829</v>
      </c>
      <c r="V592" s="1">
        <f t="shared" si="137"/>
        <v>23.584182736455464</v>
      </c>
      <c r="W592" s="1">
        <f t="shared" si="136"/>
        <v>33.309618916437103</v>
      </c>
      <c r="X592" s="1">
        <f t="shared" si="136"/>
        <v>43.035055096418738</v>
      </c>
      <c r="Y592" s="1">
        <f t="shared" si="136"/>
        <v>52.760491276400373</v>
      </c>
      <c r="Z592" s="1">
        <f t="shared" si="136"/>
        <v>62.485927456382008</v>
      </c>
      <c r="AA592" s="1">
        <f t="shared" si="136"/>
        <v>72.211363636363643</v>
      </c>
      <c r="AB592" s="1">
        <f t="shared" si="136"/>
        <v>81.936799816345285</v>
      </c>
      <c r="AC592" t="s">
        <v>27</v>
      </c>
      <c r="AD592" s="4">
        <v>0</v>
      </c>
      <c r="AE592" s="4">
        <v>0</v>
      </c>
      <c r="AF592" s="4">
        <v>70</v>
      </c>
      <c r="AG592" s="4">
        <v>70</v>
      </c>
      <c r="AH592" s="4">
        <v>70</v>
      </c>
      <c r="AI592" s="4">
        <v>70</v>
      </c>
      <c r="AJ592" s="4">
        <v>70</v>
      </c>
      <c r="AK592" s="4">
        <v>70</v>
      </c>
      <c r="AL592" s="4">
        <v>70</v>
      </c>
      <c r="AM592" s="4">
        <v>70</v>
      </c>
      <c r="AN592" s="4">
        <v>70</v>
      </c>
      <c r="AP592" s="4">
        <v>0</v>
      </c>
      <c r="AQ592" s="4">
        <v>0</v>
      </c>
      <c r="AR592" s="4">
        <v>423640</v>
      </c>
      <c r="AS592" s="4">
        <v>423640</v>
      </c>
      <c r="AT592" s="4">
        <v>423640</v>
      </c>
      <c r="AU592" s="4">
        <v>423640</v>
      </c>
      <c r="AV592" s="4">
        <v>423640</v>
      </c>
      <c r="AW592" s="4">
        <v>423640</v>
      </c>
      <c r="AX592" s="4">
        <v>423640</v>
      </c>
      <c r="AY592" s="4">
        <v>423640</v>
      </c>
      <c r="AZ592" s="4">
        <v>423640</v>
      </c>
      <c r="BA592" s="4"/>
      <c r="BB592" s="4">
        <v>0</v>
      </c>
      <c r="BC592" s="4">
        <v>0</v>
      </c>
      <c r="BD592" s="4">
        <v>180047</v>
      </c>
      <c r="BE592" s="4">
        <v>423640</v>
      </c>
      <c r="BF592" s="4">
        <v>423640</v>
      </c>
      <c r="BG592" s="4">
        <v>423640</v>
      </c>
      <c r="BH592" s="4">
        <v>423640</v>
      </c>
      <c r="BI592" s="4">
        <v>423640</v>
      </c>
      <c r="BJ592" s="4">
        <v>423640</v>
      </c>
      <c r="BK592" s="4">
        <v>423640</v>
      </c>
      <c r="BL592" s="4">
        <v>423640</v>
      </c>
    </row>
    <row r="593" spans="1:64" x14ac:dyDescent="0.25">
      <c r="A593">
        <v>489</v>
      </c>
      <c r="B593" t="s">
        <v>80</v>
      </c>
      <c r="C593" s="10">
        <v>0.36553030303030304</v>
      </c>
      <c r="D593" s="11">
        <v>1.7999999999999999E-2</v>
      </c>
      <c r="F593" s="1">
        <f t="shared" si="135"/>
        <v>0</v>
      </c>
      <c r="G593" s="1">
        <f t="shared" si="135"/>
        <v>0</v>
      </c>
      <c r="H593" s="1">
        <f t="shared" si="135"/>
        <v>5.4497245179063363</v>
      </c>
      <c r="I593" s="1">
        <f t="shared" si="134"/>
        <v>5.4497245179063363</v>
      </c>
      <c r="J593" s="1">
        <f t="shared" si="134"/>
        <v>5.4497245179063363</v>
      </c>
      <c r="K593" s="1">
        <f t="shared" si="134"/>
        <v>5.4497245179063363</v>
      </c>
      <c r="L593" s="1">
        <f t="shared" si="134"/>
        <v>5.4497245179063363</v>
      </c>
      <c r="M593" s="1">
        <f t="shared" si="134"/>
        <v>5.4497245179063363</v>
      </c>
      <c r="N593" s="1">
        <f t="shared" si="134"/>
        <v>5.4497245179063363</v>
      </c>
      <c r="O593" s="1">
        <f t="shared" si="134"/>
        <v>5.4497245179063363</v>
      </c>
      <c r="P593" s="1">
        <f t="shared" si="134"/>
        <v>5.4497245179063363</v>
      </c>
      <c r="R593" s="1">
        <f t="shared" si="131"/>
        <v>0</v>
      </c>
      <c r="S593" s="1">
        <f t="shared" si="137"/>
        <v>0</v>
      </c>
      <c r="T593" s="1">
        <f t="shared" si="137"/>
        <v>0.95370179063360883</v>
      </c>
      <c r="U593" s="1">
        <f t="shared" si="137"/>
        <v>6.4034263085399452</v>
      </c>
      <c r="V593" s="1">
        <f t="shared" si="137"/>
        <v>11.853150826446281</v>
      </c>
      <c r="W593" s="1">
        <f t="shared" si="136"/>
        <v>17.302875344352618</v>
      </c>
      <c r="X593" s="1">
        <f t="shared" si="136"/>
        <v>22.752599862258954</v>
      </c>
      <c r="Y593" s="1">
        <f t="shared" si="136"/>
        <v>28.20232438016529</v>
      </c>
      <c r="Z593" s="1">
        <f t="shared" si="136"/>
        <v>33.652048898071627</v>
      </c>
      <c r="AA593" s="1">
        <f t="shared" si="136"/>
        <v>39.101773415977959</v>
      </c>
      <c r="AB593" s="1">
        <f t="shared" si="136"/>
        <v>44.551497933884292</v>
      </c>
      <c r="AC593" t="s">
        <v>27</v>
      </c>
      <c r="AD593" s="4">
        <v>0</v>
      </c>
      <c r="AE593" s="4">
        <v>0</v>
      </c>
      <c r="AF593" s="4">
        <v>123</v>
      </c>
      <c r="AG593" s="4">
        <v>123</v>
      </c>
      <c r="AH593" s="4">
        <v>123</v>
      </c>
      <c r="AI593" s="4">
        <v>123</v>
      </c>
      <c r="AJ593" s="4">
        <v>123</v>
      </c>
      <c r="AK593" s="4">
        <v>123</v>
      </c>
      <c r="AL593" s="4">
        <v>123</v>
      </c>
      <c r="AM593" s="4">
        <v>123</v>
      </c>
      <c r="AN593" s="4">
        <v>123</v>
      </c>
      <c r="AP593" s="4">
        <v>0</v>
      </c>
      <c r="AQ593" s="4">
        <v>0</v>
      </c>
      <c r="AR593" s="4">
        <v>237390</v>
      </c>
      <c r="AS593" s="4">
        <v>237390</v>
      </c>
      <c r="AT593" s="4">
        <v>237390</v>
      </c>
      <c r="AU593" s="4">
        <v>237390</v>
      </c>
      <c r="AV593" s="4">
        <v>237390</v>
      </c>
      <c r="AW593" s="4">
        <v>237390</v>
      </c>
      <c r="AX593" s="4">
        <v>237390</v>
      </c>
      <c r="AY593" s="4">
        <v>237390</v>
      </c>
      <c r="AZ593" s="4">
        <v>237390</v>
      </c>
      <c r="BA593" s="4"/>
      <c r="BB593" s="4">
        <v>0</v>
      </c>
      <c r="BC593" s="4">
        <v>0</v>
      </c>
      <c r="BD593" s="4">
        <v>41543.25</v>
      </c>
      <c r="BE593" s="4">
        <v>237390</v>
      </c>
      <c r="BF593" s="4">
        <v>237390</v>
      </c>
      <c r="BG593" s="4">
        <v>237390</v>
      </c>
      <c r="BH593" s="4">
        <v>237390</v>
      </c>
      <c r="BI593" s="4">
        <v>237390</v>
      </c>
      <c r="BJ593" s="4">
        <v>237390</v>
      </c>
      <c r="BK593" s="4">
        <v>237390</v>
      </c>
      <c r="BL593" s="4">
        <v>237390</v>
      </c>
    </row>
    <row r="594" spans="1:64" x14ac:dyDescent="0.25">
      <c r="A594">
        <v>490</v>
      </c>
      <c r="B594" t="s">
        <v>80</v>
      </c>
      <c r="C594" s="10">
        <v>1.6712121212121211</v>
      </c>
      <c r="D594" s="11">
        <v>1.7999999999999999E-2</v>
      </c>
      <c r="F594" s="1">
        <f t="shared" si="135"/>
        <v>0</v>
      </c>
      <c r="G594" s="1">
        <f t="shared" si="135"/>
        <v>27.549678604224059</v>
      </c>
      <c r="H594" s="1">
        <f t="shared" si="135"/>
        <v>27.549678604224059</v>
      </c>
      <c r="I594" s="1">
        <f t="shared" si="134"/>
        <v>27.549678604224059</v>
      </c>
      <c r="J594" s="1">
        <f t="shared" si="134"/>
        <v>27.549678604224059</v>
      </c>
      <c r="K594" s="1">
        <f t="shared" si="134"/>
        <v>27.549678604224059</v>
      </c>
      <c r="L594" s="1">
        <f t="shared" si="134"/>
        <v>27.549678604224059</v>
      </c>
      <c r="M594" s="1">
        <f t="shared" si="134"/>
        <v>27.549678604224059</v>
      </c>
      <c r="N594" s="1">
        <f t="shared" si="134"/>
        <v>27.549678604224059</v>
      </c>
      <c r="O594" s="1">
        <f t="shared" si="134"/>
        <v>27.549678604224059</v>
      </c>
      <c r="P594" s="1">
        <f t="shared" si="134"/>
        <v>27.549678604224059</v>
      </c>
      <c r="R594" s="1">
        <f t="shared" si="131"/>
        <v>0</v>
      </c>
      <c r="S594" s="1">
        <f t="shared" si="137"/>
        <v>2.341722681359045</v>
      </c>
      <c r="T594" s="1">
        <f t="shared" si="137"/>
        <v>29.891401285583104</v>
      </c>
      <c r="U594" s="1">
        <f t="shared" si="137"/>
        <v>57.441079889807163</v>
      </c>
      <c r="V594" s="1">
        <f t="shared" si="137"/>
        <v>84.990758494031226</v>
      </c>
      <c r="W594" s="1">
        <f t="shared" si="136"/>
        <v>112.54043709825528</v>
      </c>
      <c r="X594" s="1">
        <f t="shared" si="136"/>
        <v>140.09011570247935</v>
      </c>
      <c r="Y594" s="1">
        <f t="shared" si="136"/>
        <v>167.63979430670341</v>
      </c>
      <c r="Z594" s="1">
        <f t="shared" si="136"/>
        <v>195.18947291092746</v>
      </c>
      <c r="AA594" s="1">
        <f t="shared" si="136"/>
        <v>222.73915151515152</v>
      </c>
      <c r="AB594" s="1">
        <f t="shared" si="136"/>
        <v>250.28883011937558</v>
      </c>
      <c r="AC594" t="s">
        <v>27</v>
      </c>
      <c r="AD594" s="4">
        <v>0</v>
      </c>
      <c r="AE594" s="4">
        <v>136</v>
      </c>
      <c r="AF594" s="4">
        <v>136</v>
      </c>
      <c r="AG594" s="4">
        <v>136</v>
      </c>
      <c r="AH594" s="4">
        <v>136</v>
      </c>
      <c r="AI594" s="4">
        <v>136</v>
      </c>
      <c r="AJ594" s="4">
        <v>136</v>
      </c>
      <c r="AK594" s="4">
        <v>136</v>
      </c>
      <c r="AL594" s="4">
        <v>136</v>
      </c>
      <c r="AM594" s="4">
        <v>136</v>
      </c>
      <c r="AN594" s="4">
        <v>136</v>
      </c>
      <c r="AP594" s="4">
        <v>0</v>
      </c>
      <c r="AQ594" s="4">
        <v>1200064</v>
      </c>
      <c r="AR594" s="4">
        <v>1200064</v>
      </c>
      <c r="AS594" s="4">
        <v>1200064</v>
      </c>
      <c r="AT594" s="4">
        <v>1200064</v>
      </c>
      <c r="AU594" s="4">
        <v>1200064</v>
      </c>
      <c r="AV594" s="4">
        <v>1200064</v>
      </c>
      <c r="AW594" s="4">
        <v>1200064</v>
      </c>
      <c r="AX594" s="4">
        <v>1200064</v>
      </c>
      <c r="AY594" s="4">
        <v>1200064</v>
      </c>
      <c r="AZ594" s="4">
        <v>1200064</v>
      </c>
      <c r="BA594" s="4"/>
      <c r="BB594" s="4">
        <v>0</v>
      </c>
      <c r="BC594" s="4">
        <v>102005.44</v>
      </c>
      <c r="BD594" s="4">
        <v>1200064</v>
      </c>
      <c r="BE594" s="4">
        <v>1200064</v>
      </c>
      <c r="BF594" s="4">
        <v>1200064</v>
      </c>
      <c r="BG594" s="4">
        <v>1200064</v>
      </c>
      <c r="BH594" s="4">
        <v>1200064</v>
      </c>
      <c r="BI594" s="4">
        <v>1200064</v>
      </c>
      <c r="BJ594" s="4">
        <v>1200064</v>
      </c>
      <c r="BK594" s="4">
        <v>1200064</v>
      </c>
      <c r="BL594" s="4">
        <v>1200064</v>
      </c>
    </row>
    <row r="595" spans="1:64" x14ac:dyDescent="0.25">
      <c r="A595">
        <v>491</v>
      </c>
      <c r="B595" t="s">
        <v>80</v>
      </c>
      <c r="C595" s="10">
        <v>2.074431818181818</v>
      </c>
      <c r="D595" s="11">
        <v>1.7999999999999999E-2</v>
      </c>
      <c r="F595" s="1">
        <f t="shared" si="135"/>
        <v>25.212523026505778</v>
      </c>
      <c r="G595" s="1">
        <f t="shared" si="135"/>
        <v>27.442086075357171</v>
      </c>
      <c r="H595" s="1">
        <f t="shared" si="135"/>
        <v>29.318894002457295</v>
      </c>
      <c r="I595" s="1">
        <f t="shared" si="134"/>
        <v>31.059642542098178</v>
      </c>
      <c r="J595" s="1">
        <f t="shared" si="134"/>
        <v>32.42027838131613</v>
      </c>
      <c r="K595" s="1">
        <f t="shared" si="134"/>
        <v>34.443712148784606</v>
      </c>
      <c r="L595" s="1">
        <f t="shared" si="134"/>
        <v>35.970777774448237</v>
      </c>
      <c r="M595" s="1">
        <f t="shared" si="134"/>
        <v>37.494691257240362</v>
      </c>
      <c r="N595" s="1">
        <f t="shared" si="134"/>
        <v>39.018603301245321</v>
      </c>
      <c r="O595" s="1">
        <f t="shared" si="134"/>
        <v>40.542514386058841</v>
      </c>
      <c r="P595" s="1">
        <f t="shared" si="134"/>
        <v>42.066427868850958</v>
      </c>
      <c r="R595" s="1">
        <f t="shared" si="131"/>
        <v>57.112450669572382</v>
      </c>
      <c r="S595" s="1">
        <f t="shared" si="137"/>
        <v>83.439755220503855</v>
      </c>
      <c r="T595" s="1">
        <f t="shared" si="137"/>
        <v>111.82024525941108</v>
      </c>
      <c r="U595" s="1">
        <f t="shared" si="137"/>
        <v>142.00951353168881</v>
      </c>
      <c r="V595" s="1">
        <f t="shared" si="137"/>
        <v>173.74947399339595</v>
      </c>
      <c r="W595" s="1">
        <f t="shared" si="136"/>
        <v>207.18146925844633</v>
      </c>
      <c r="X595" s="1">
        <f t="shared" si="136"/>
        <v>242.38871422006275</v>
      </c>
      <c r="Y595" s="1">
        <f t="shared" si="136"/>
        <v>279.12144873590705</v>
      </c>
      <c r="Z595" s="1">
        <f t="shared" si="136"/>
        <v>317.37809601514988</v>
      </c>
      <c r="AA595" s="1">
        <f t="shared" si="136"/>
        <v>357.15865485880198</v>
      </c>
      <c r="AB595" s="1">
        <f t="shared" si="136"/>
        <v>398.4631259862569</v>
      </c>
      <c r="AC595" t="s">
        <v>27</v>
      </c>
      <c r="AD595" s="4">
        <v>100.12531890869141</v>
      </c>
      <c r="AE595" s="4">
        <v>109.0184341430664</v>
      </c>
      <c r="AF595" s="4">
        <v>116.48019409179687</v>
      </c>
      <c r="AG595" s="4">
        <v>123.39231109619141</v>
      </c>
      <c r="AH595" s="4">
        <v>128.78814086914062</v>
      </c>
      <c r="AI595" s="4">
        <v>136.82891082763672</v>
      </c>
      <c r="AJ595" s="4">
        <v>142.89986572265624</v>
      </c>
      <c r="AK595" s="4">
        <v>148.96045837402343</v>
      </c>
      <c r="AL595" s="4">
        <v>155.02104492187499</v>
      </c>
      <c r="AM595" s="4">
        <v>161.08162841796874</v>
      </c>
      <c r="AN595" s="4">
        <v>167.14222106933593</v>
      </c>
      <c r="AP595" s="4">
        <v>1098257.5030345917</v>
      </c>
      <c r="AQ595" s="4">
        <v>1195377.2694425583</v>
      </c>
      <c r="AR595" s="4">
        <v>1277131.0227470398</v>
      </c>
      <c r="AS595" s="4">
        <v>1352958.0291337967</v>
      </c>
      <c r="AT595" s="4">
        <v>1412227.3262901306</v>
      </c>
      <c r="AU595" s="4">
        <v>1500368.1012010574</v>
      </c>
      <c r="AV595" s="4">
        <v>1566887.0798549652</v>
      </c>
      <c r="AW595" s="4">
        <v>1633268.75116539</v>
      </c>
      <c r="AX595" s="4">
        <v>1699650.3598022461</v>
      </c>
      <c r="AY595" s="4">
        <v>1766031.926656723</v>
      </c>
      <c r="AZ595" s="4">
        <v>1832413.5979671478</v>
      </c>
      <c r="BA595" s="4"/>
      <c r="BB595" s="4">
        <v>2487818.3511665729</v>
      </c>
      <c r="BC595" s="4">
        <v>1146817.386238575</v>
      </c>
      <c r="BD595" s="4">
        <v>1236254.146094799</v>
      </c>
      <c r="BE595" s="4">
        <v>1315044.5259404182</v>
      </c>
      <c r="BF595" s="4">
        <v>1382592.6777119637</v>
      </c>
      <c r="BG595" s="4">
        <v>1456297.713745594</v>
      </c>
      <c r="BH595" s="4">
        <v>1533627.5905280113</v>
      </c>
      <c r="BI595" s="4">
        <v>1600077.9155101776</v>
      </c>
      <c r="BJ595" s="4">
        <v>1666459.5554838181</v>
      </c>
      <c r="BK595" s="4">
        <v>1732841.1432294846</v>
      </c>
      <c r="BL595" s="4">
        <v>1799222.7623119354</v>
      </c>
    </row>
    <row r="596" spans="1:64" x14ac:dyDescent="0.25">
      <c r="A596">
        <v>497</v>
      </c>
      <c r="B596" t="s">
        <v>81</v>
      </c>
      <c r="C596" s="10">
        <v>1.4107954545454546</v>
      </c>
      <c r="D596" s="11">
        <v>1.7999999999999999E-2</v>
      </c>
      <c r="F596" s="1">
        <f t="shared" si="135"/>
        <v>5.0619573016140418</v>
      </c>
      <c r="G596" s="1">
        <f t="shared" si="135"/>
        <v>8.1991696186958922</v>
      </c>
      <c r="H596" s="1">
        <f t="shared" si="135"/>
        <v>18.902366005553358</v>
      </c>
      <c r="I596" s="1">
        <f t="shared" si="134"/>
        <v>22.268303100596448</v>
      </c>
      <c r="J596" s="1">
        <f t="shared" si="134"/>
        <v>24.104136068433441</v>
      </c>
      <c r="K596" s="1">
        <f t="shared" si="134"/>
        <v>25.175797950072067</v>
      </c>
      <c r="L596" s="1">
        <f t="shared" si="134"/>
        <v>26.035430978086698</v>
      </c>
      <c r="M596" s="1">
        <f t="shared" si="134"/>
        <v>27.246884175502892</v>
      </c>
      <c r="N596" s="1">
        <f t="shared" si="134"/>
        <v>28.781154109229725</v>
      </c>
      <c r="O596" s="1">
        <f t="shared" si="134"/>
        <v>30.048326436612889</v>
      </c>
      <c r="P596" s="1">
        <f t="shared" si="134"/>
        <v>31.040890181097446</v>
      </c>
      <c r="R596" s="1">
        <f t="shared" si="131"/>
        <v>5.7728945290254181</v>
      </c>
      <c r="S596" s="1">
        <f t="shared" si="137"/>
        <v>11.210274027261525</v>
      </c>
      <c r="T596" s="1">
        <f t="shared" si="137"/>
        <v>24.761041839386152</v>
      </c>
      <c r="U596" s="1">
        <f t="shared" si="137"/>
        <v>45.346376392461053</v>
      </c>
      <c r="V596" s="1">
        <f t="shared" si="137"/>
        <v>68.532595976975998</v>
      </c>
      <c r="W596" s="1">
        <f t="shared" si="136"/>
        <v>93.172562986228755</v>
      </c>
      <c r="X596" s="1">
        <f t="shared" si="136"/>
        <v>118.77817745030814</v>
      </c>
      <c r="Y596" s="1">
        <f t="shared" si="136"/>
        <v>145.41933502710293</v>
      </c>
      <c r="Z596" s="1">
        <f t="shared" si="136"/>
        <v>173.43335416946923</v>
      </c>
      <c r="AA596" s="1">
        <f t="shared" si="136"/>
        <v>202.84809444239053</v>
      </c>
      <c r="AB596" s="1">
        <f t="shared" si="136"/>
        <v>233.39270275124571</v>
      </c>
      <c r="AC596" t="s">
        <v>27</v>
      </c>
      <c r="AD596" s="4">
        <v>39.468180974324547</v>
      </c>
      <c r="AE596" s="4">
        <v>60.534080505371094</v>
      </c>
      <c r="AF596" s="4">
        <v>111.70545450846355</v>
      </c>
      <c r="AG596" s="4">
        <v>132.18670145670572</v>
      </c>
      <c r="AH596" s="4">
        <v>144.026611328125</v>
      </c>
      <c r="AI596" s="4">
        <v>149.90809631347656</v>
      </c>
      <c r="AJ596" s="4">
        <v>154.89736938476562</v>
      </c>
      <c r="AK596" s="4">
        <v>162.79946899414062</v>
      </c>
      <c r="AL596" s="4">
        <v>172.90778096516928</v>
      </c>
      <c r="AM596" s="4">
        <v>180.76765950520834</v>
      </c>
      <c r="AN596" s="4">
        <v>186.48668416341147</v>
      </c>
      <c r="AP596" s="4">
        <v>220498.86005830765</v>
      </c>
      <c r="AQ596" s="4">
        <v>357155.82859039307</v>
      </c>
      <c r="AR596" s="4">
        <v>823387.0632019043</v>
      </c>
      <c r="AS596" s="4">
        <v>970007.2830619812</v>
      </c>
      <c r="AT596" s="4">
        <v>1049976.1671409607</v>
      </c>
      <c r="AU596" s="4">
        <v>1096657.7587051392</v>
      </c>
      <c r="AV596" s="4">
        <v>1134103.3734054565</v>
      </c>
      <c r="AW596" s="4">
        <v>1186874.274684906</v>
      </c>
      <c r="AX596" s="4">
        <v>1253707.0729980469</v>
      </c>
      <c r="AY596" s="4">
        <v>1308905.0995788574</v>
      </c>
      <c r="AZ596" s="4">
        <v>1352141.1762886047</v>
      </c>
      <c r="BA596" s="4"/>
      <c r="BB596" s="4">
        <v>251467.28568434721</v>
      </c>
      <c r="BC596" s="4">
        <v>236852.25094316481</v>
      </c>
      <c r="BD596" s="4">
        <v>590271.44589614868</v>
      </c>
      <c r="BE596" s="4">
        <v>896697.17313194275</v>
      </c>
      <c r="BF596" s="4">
        <v>1009991.7251014709</v>
      </c>
      <c r="BG596" s="4">
        <v>1073316.9629230499</v>
      </c>
      <c r="BH596" s="4">
        <v>1115380.5660552979</v>
      </c>
      <c r="BI596" s="4">
        <v>1160488.8240451813</v>
      </c>
      <c r="BJ596" s="4">
        <v>1220290.6738414764</v>
      </c>
      <c r="BK596" s="4">
        <v>1281306.0862884521</v>
      </c>
      <c r="BL596" s="4">
        <v>1330523.1379337311</v>
      </c>
    </row>
    <row r="597" spans="1:64" x14ac:dyDescent="0.25">
      <c r="A597">
        <v>498</v>
      </c>
      <c r="B597" t="s">
        <v>81</v>
      </c>
      <c r="C597" s="10">
        <v>1.9600378787878787</v>
      </c>
      <c r="D597" s="11">
        <v>1.7999999999999999E-2</v>
      </c>
      <c r="F597" s="1">
        <f t="shared" si="135"/>
        <v>72.269833376650638</v>
      </c>
      <c r="G597" s="1">
        <f t="shared" si="135"/>
        <v>81.961956809790891</v>
      </c>
      <c r="H597" s="1">
        <f t="shared" si="135"/>
        <v>87.025645385038104</v>
      </c>
      <c r="I597" s="1">
        <f t="shared" si="134"/>
        <v>90.152457410376257</v>
      </c>
      <c r="J597" s="1">
        <f t="shared" si="134"/>
        <v>92.884655893253992</v>
      </c>
      <c r="K597" s="1">
        <f t="shared" si="134"/>
        <v>94.988747884682056</v>
      </c>
      <c r="L597" s="1">
        <f t="shared" si="134"/>
        <v>96.10554790242864</v>
      </c>
      <c r="M597" s="1">
        <f t="shared" si="134"/>
        <v>97.836072382826231</v>
      </c>
      <c r="N597" s="1">
        <f t="shared" si="134"/>
        <v>99.457195020488257</v>
      </c>
      <c r="O597" s="1">
        <f t="shared" si="134"/>
        <v>100.97660302748037</v>
      </c>
      <c r="P597" s="1">
        <f t="shared" si="134"/>
        <v>102.49608172564686</v>
      </c>
      <c r="R597" s="1">
        <f t="shared" si="131"/>
        <v>396.11282600420782</v>
      </c>
      <c r="S597" s="1">
        <f t="shared" si="137"/>
        <v>473.22872109742855</v>
      </c>
      <c r="T597" s="1">
        <f t="shared" si="137"/>
        <v>557.72252219484301</v>
      </c>
      <c r="U597" s="1">
        <f t="shared" si="137"/>
        <v>646.31157359255019</v>
      </c>
      <c r="V597" s="1">
        <f t="shared" si="137"/>
        <v>737.83013024436536</v>
      </c>
      <c r="W597" s="1">
        <f t="shared" si="136"/>
        <v>831.76683213333342</v>
      </c>
      <c r="X597" s="1">
        <f t="shared" si="136"/>
        <v>927.31398002688877</v>
      </c>
      <c r="Y597" s="1">
        <f t="shared" si="136"/>
        <v>1024.2847901695161</v>
      </c>
      <c r="Z597" s="1">
        <f t="shared" si="136"/>
        <v>1122.9314238711734</v>
      </c>
      <c r="AA597" s="1">
        <f t="shared" si="136"/>
        <v>1223.1483228951577</v>
      </c>
      <c r="AB597" s="1">
        <f t="shared" si="136"/>
        <v>1324.8846652717214</v>
      </c>
      <c r="AC597" t="s">
        <v>27</v>
      </c>
      <c r="AD597" s="4">
        <v>310.47292480468752</v>
      </c>
      <c r="AE597" s="4">
        <v>347.52981567382812</v>
      </c>
      <c r="AF597" s="4">
        <v>368.85563354492189</v>
      </c>
      <c r="AG597" s="4">
        <v>383.02544555664065</v>
      </c>
      <c r="AH597" s="4">
        <v>395.70024414062499</v>
      </c>
      <c r="AI597" s="4">
        <v>404.48388671875</v>
      </c>
      <c r="AJ597" s="4">
        <v>408.53764648437499</v>
      </c>
      <c r="AK597" s="4">
        <v>415.02260742187502</v>
      </c>
      <c r="AL597" s="4">
        <v>421.6938415527344</v>
      </c>
      <c r="AM597" s="4">
        <v>428.02212524414062</v>
      </c>
      <c r="AN597" s="4">
        <v>434.35036010742186</v>
      </c>
      <c r="AP597" s="4">
        <v>3148073.9418869019</v>
      </c>
      <c r="AQ597" s="4">
        <v>3570262.838634491</v>
      </c>
      <c r="AR597" s="4">
        <v>3790837.1129722595</v>
      </c>
      <c r="AS597" s="4">
        <v>3927041.04479599</v>
      </c>
      <c r="AT597" s="4">
        <v>4046055.610710144</v>
      </c>
      <c r="AU597" s="4">
        <v>4137709.8578567505</v>
      </c>
      <c r="AV597" s="4">
        <v>4186357.6666297913</v>
      </c>
      <c r="AW597" s="4">
        <v>4261739.3129959106</v>
      </c>
      <c r="AX597" s="4">
        <v>4332355.4150924683</v>
      </c>
      <c r="AY597" s="4">
        <v>4398540.8278770447</v>
      </c>
      <c r="AZ597" s="4">
        <v>4464729.3199691772</v>
      </c>
      <c r="BA597" s="4"/>
      <c r="BB597" s="4">
        <v>17254674.700743292</v>
      </c>
      <c r="BC597" s="4">
        <v>3359168.3902606964</v>
      </c>
      <c r="BD597" s="4">
        <v>3680549.9758033752</v>
      </c>
      <c r="BE597" s="4">
        <v>3858939.0788841248</v>
      </c>
      <c r="BF597" s="4">
        <v>3986548.327753067</v>
      </c>
      <c r="BG597" s="4">
        <v>4091882.7342834473</v>
      </c>
      <c r="BH597" s="4">
        <v>4162033.7622432709</v>
      </c>
      <c r="BI597" s="4">
        <v>4224048.489812851</v>
      </c>
      <c r="BJ597" s="4">
        <v>4297047.3640441895</v>
      </c>
      <c r="BK597" s="4">
        <v>4365448.1214847565</v>
      </c>
      <c r="BL597" s="4">
        <v>4431635.073923111</v>
      </c>
    </row>
    <row r="598" spans="1:64" x14ac:dyDescent="0.25">
      <c r="A598">
        <v>499</v>
      </c>
      <c r="B598" t="s">
        <v>81</v>
      </c>
      <c r="C598" s="10">
        <v>1.1212121212121211</v>
      </c>
      <c r="D598" s="11">
        <v>1.7999999999999999E-2</v>
      </c>
      <c r="F598" s="1">
        <f t="shared" si="135"/>
        <v>58.298372687277606</v>
      </c>
      <c r="G598" s="1">
        <f t="shared" si="135"/>
        <v>59.593456341872205</v>
      </c>
      <c r="H598" s="1">
        <f t="shared" si="135"/>
        <v>62.604307344575012</v>
      </c>
      <c r="I598" s="1">
        <f t="shared" si="134"/>
        <v>66.056691403559739</v>
      </c>
      <c r="J598" s="1">
        <f t="shared" si="134"/>
        <v>67.356724034108851</v>
      </c>
      <c r="K598" s="1">
        <f t="shared" si="134"/>
        <v>68.948378157462415</v>
      </c>
      <c r="L598" s="1">
        <f t="shared" si="134"/>
        <v>70.96769306613723</v>
      </c>
      <c r="M598" s="1">
        <f t="shared" si="134"/>
        <v>71.493116086289021</v>
      </c>
      <c r="N598" s="1">
        <f t="shared" si="134"/>
        <v>72.076137181922206</v>
      </c>
      <c r="O598" s="1">
        <f t="shared" si="134"/>
        <v>72.729740027225375</v>
      </c>
      <c r="P598" s="1">
        <f t="shared" si="134"/>
        <v>73.463283402203857</v>
      </c>
      <c r="R598" s="1">
        <f t="shared" si="131"/>
        <v>546.96807480993346</v>
      </c>
      <c r="S598" s="1">
        <f t="shared" si="137"/>
        <v>605.91398932450841</v>
      </c>
      <c r="T598" s="1">
        <f t="shared" si="137"/>
        <v>667.01287116773199</v>
      </c>
      <c r="U598" s="1">
        <f t="shared" si="137"/>
        <v>731.34337054179935</v>
      </c>
      <c r="V598" s="1">
        <f t="shared" si="137"/>
        <v>798.05007826063365</v>
      </c>
      <c r="W598" s="1">
        <f t="shared" si="136"/>
        <v>866.20262935641927</v>
      </c>
      <c r="X598" s="1">
        <f t="shared" si="136"/>
        <v>936.16066496821907</v>
      </c>
      <c r="Y598" s="1">
        <f t="shared" si="136"/>
        <v>1007.3910695444322</v>
      </c>
      <c r="Z598" s="1">
        <f t="shared" si="136"/>
        <v>1079.1756961785377</v>
      </c>
      <c r="AA598" s="1">
        <f t="shared" si="136"/>
        <v>1151.5786347831115</v>
      </c>
      <c r="AB598" s="1">
        <f t="shared" si="136"/>
        <v>1224.6751464978261</v>
      </c>
      <c r="AC598" t="s">
        <v>27</v>
      </c>
      <c r="AD598" s="4">
        <v>449.77401733398437</v>
      </c>
      <c r="AE598" s="4">
        <v>461.02660115559894</v>
      </c>
      <c r="AF598" s="4">
        <v>489.11225382486981</v>
      </c>
      <c r="AG598" s="4">
        <v>521.52970377604163</v>
      </c>
      <c r="AH598" s="4">
        <v>532.83084106445313</v>
      </c>
      <c r="AI598" s="4">
        <v>541.50974527994788</v>
      </c>
      <c r="AJ598" s="4">
        <v>552.62477620442712</v>
      </c>
      <c r="AK598" s="4">
        <v>556.59309895833337</v>
      </c>
      <c r="AL598" s="4">
        <v>561.12672932942712</v>
      </c>
      <c r="AM598" s="4">
        <v>566.35300699869788</v>
      </c>
      <c r="AN598" s="4">
        <v>571.9715474446615</v>
      </c>
      <c r="AP598" s="4">
        <v>2539477.1142578125</v>
      </c>
      <c r="AQ598" s="4">
        <v>2595890.9582519531</v>
      </c>
      <c r="AR598" s="4">
        <v>2727043.6279296875</v>
      </c>
      <c r="AS598" s="4">
        <v>2877429.4775390625</v>
      </c>
      <c r="AT598" s="4">
        <v>2934058.8989257813</v>
      </c>
      <c r="AU598" s="4">
        <v>3003391.3525390625</v>
      </c>
      <c r="AV598" s="4">
        <v>3091352.7099609375</v>
      </c>
      <c r="AW598" s="4">
        <v>3114240.13671875</v>
      </c>
      <c r="AX598" s="4">
        <v>3139636.5356445313</v>
      </c>
      <c r="AY598" s="4">
        <v>3168107.4755859375</v>
      </c>
      <c r="AZ598" s="4">
        <v>3200060.625</v>
      </c>
      <c r="BA598" s="4"/>
      <c r="BB598" s="4">
        <v>23825929.338720702</v>
      </c>
      <c r="BC598" s="4">
        <v>2567684.0362548828</v>
      </c>
      <c r="BD598" s="4">
        <v>2661467.2930908203</v>
      </c>
      <c r="BE598" s="4">
        <v>2802236.552734375</v>
      </c>
      <c r="BF598" s="4">
        <v>2905744.1882324219</v>
      </c>
      <c r="BG598" s="4">
        <v>2968725.1257324219</v>
      </c>
      <c r="BH598" s="4">
        <v>3047372.03125</v>
      </c>
      <c r="BI598" s="4">
        <v>3102796.4233398438</v>
      </c>
      <c r="BJ598" s="4">
        <v>3126938.3361816406</v>
      </c>
      <c r="BK598" s="4">
        <v>3153872.0056152344</v>
      </c>
      <c r="BL598" s="4">
        <v>3184084.0502929687</v>
      </c>
    </row>
    <row r="599" spans="1:64" x14ac:dyDescent="0.25">
      <c r="A599">
        <v>500</v>
      </c>
      <c r="B599" t="s">
        <v>76</v>
      </c>
      <c r="C599" s="10">
        <v>0.57026515151515156</v>
      </c>
      <c r="D599" s="11">
        <v>1.7999999999999999E-2</v>
      </c>
      <c r="F599" s="1">
        <f t="shared" si="135"/>
        <v>2.9288439616684085</v>
      </c>
      <c r="G599" s="1">
        <f t="shared" si="135"/>
        <v>3.2119805851367991</v>
      </c>
      <c r="H599" s="1">
        <f t="shared" si="135"/>
        <v>3.5936440004133323</v>
      </c>
      <c r="I599" s="1">
        <f t="shared" si="134"/>
        <v>3.9241282932029282</v>
      </c>
      <c r="J599" s="1">
        <f t="shared" si="134"/>
        <v>4.2256169589973567</v>
      </c>
      <c r="K599" s="1">
        <f t="shared" si="134"/>
        <v>4.6943628405298634</v>
      </c>
      <c r="L599" s="1">
        <f t="shared" si="134"/>
        <v>5.0113067216671752</v>
      </c>
      <c r="M599" s="1">
        <f t="shared" si="134"/>
        <v>5.2968912509518882</v>
      </c>
      <c r="N599" s="1">
        <f t="shared" si="134"/>
        <v>5.7150133933793308</v>
      </c>
      <c r="O599" s="1">
        <f t="shared" si="134"/>
        <v>6.2079878996664277</v>
      </c>
      <c r="P599" s="1">
        <f t="shared" si="134"/>
        <v>6.7470814419843608</v>
      </c>
      <c r="R599" s="1">
        <f t="shared" si="131"/>
        <v>6.3009828238101919</v>
      </c>
      <c r="S599" s="1">
        <f t="shared" si="137"/>
        <v>9.3713950972127957</v>
      </c>
      <c r="T599" s="1">
        <f t="shared" si="137"/>
        <v>12.774207389987861</v>
      </c>
      <c r="U599" s="1">
        <f t="shared" si="137"/>
        <v>16.533093536795992</v>
      </c>
      <c r="V599" s="1">
        <f t="shared" si="137"/>
        <v>20.607966162896133</v>
      </c>
      <c r="W599" s="1">
        <f t="shared" si="136"/>
        <v>25.067956062659743</v>
      </c>
      <c r="X599" s="1">
        <f t="shared" si="136"/>
        <v>29.920790843758262</v>
      </c>
      <c r="Y599" s="1">
        <f t="shared" si="136"/>
        <v>35.074889830067789</v>
      </c>
      <c r="Z599" s="1">
        <f t="shared" si="136"/>
        <v>40.580842152233402</v>
      </c>
      <c r="AA599" s="1">
        <f t="shared" si="136"/>
        <v>46.54234279875628</v>
      </c>
      <c r="AB599" s="1">
        <f t="shared" si="136"/>
        <v>53.019877469581672</v>
      </c>
      <c r="AC599" t="s">
        <v>27</v>
      </c>
      <c r="AD599" s="4">
        <v>42.915037790934242</v>
      </c>
      <c r="AE599" s="4">
        <v>47.046000162760414</v>
      </c>
      <c r="AF599" s="4">
        <v>52.587378184000649</v>
      </c>
      <c r="AG599" s="4">
        <v>57.312030792236328</v>
      </c>
      <c r="AH599" s="4">
        <v>61.663813273111977</v>
      </c>
      <c r="AI599" s="4">
        <v>68.487510681152344</v>
      </c>
      <c r="AJ599" s="4">
        <v>72.856307983398438</v>
      </c>
      <c r="AK599" s="4">
        <v>77.096214294433594</v>
      </c>
      <c r="AL599" s="4">
        <v>83.140886942545578</v>
      </c>
      <c r="AM599" s="4">
        <v>90.630602518717453</v>
      </c>
      <c r="AN599" s="4">
        <v>99.006996154785156</v>
      </c>
      <c r="AP599" s="4">
        <v>127580.44297027588</v>
      </c>
      <c r="AQ599" s="4">
        <v>139913.87428855896</v>
      </c>
      <c r="AR599" s="4">
        <v>156539.13265800476</v>
      </c>
      <c r="AS599" s="4">
        <v>170935.02845191956</v>
      </c>
      <c r="AT599" s="4">
        <v>184067.87473392487</v>
      </c>
      <c r="AU599" s="4">
        <v>204486.44533348083</v>
      </c>
      <c r="AV599" s="4">
        <v>218292.52079582214</v>
      </c>
      <c r="AW599" s="4">
        <v>230732.58289146423</v>
      </c>
      <c r="AX599" s="4">
        <v>248945.98341560364</v>
      </c>
      <c r="AY599" s="4">
        <v>270419.9529094696</v>
      </c>
      <c r="AZ599" s="4">
        <v>293902.86761283875</v>
      </c>
      <c r="BA599" s="4"/>
      <c r="BB599" s="4">
        <v>274470.81180517195</v>
      </c>
      <c r="BC599" s="4">
        <v>133747.15862941742</v>
      </c>
      <c r="BD599" s="4">
        <v>148226.50347328186</v>
      </c>
      <c r="BE599" s="4">
        <v>163737.08055496216</v>
      </c>
      <c r="BF599" s="4">
        <v>177501.45159292221</v>
      </c>
      <c r="BG599" s="4">
        <v>194277.16003370285</v>
      </c>
      <c r="BH599" s="4">
        <v>211389.48306465149</v>
      </c>
      <c r="BI599" s="4">
        <v>224512.55184364319</v>
      </c>
      <c r="BJ599" s="4">
        <v>239839.28315353394</v>
      </c>
      <c r="BK599" s="4">
        <v>259682.96816253662</v>
      </c>
      <c r="BL599" s="4">
        <v>282161.41026115417</v>
      </c>
    </row>
    <row r="600" spans="1:64" x14ac:dyDescent="0.25">
      <c r="A600">
        <v>501</v>
      </c>
      <c r="B600" t="s">
        <v>76</v>
      </c>
      <c r="C600" s="10">
        <v>0.7223484848484848</v>
      </c>
      <c r="D600" s="11">
        <v>1.7999999999999999E-2</v>
      </c>
      <c r="F600" s="1">
        <f t="shared" si="135"/>
        <v>4.8071416941118192</v>
      </c>
      <c r="G600" s="1">
        <f t="shared" si="135"/>
        <v>5.2808045431930504</v>
      </c>
      <c r="H600" s="1">
        <f t="shared" si="135"/>
        <v>5.743931707315646</v>
      </c>
      <c r="I600" s="1">
        <f t="shared" si="134"/>
        <v>6.1290427480737915</v>
      </c>
      <c r="J600" s="1">
        <f t="shared" si="134"/>
        <v>6.5545622914947428</v>
      </c>
      <c r="K600" s="1">
        <f t="shared" si="134"/>
        <v>7.0252358798262611</v>
      </c>
      <c r="L600" s="1">
        <f t="shared" si="134"/>
        <v>7.3894560803395004</v>
      </c>
      <c r="M600" s="1">
        <f t="shared" si="134"/>
        <v>7.8265925662248259</v>
      </c>
      <c r="N600" s="1">
        <f t="shared" si="134"/>
        <v>8.5848864961699451</v>
      </c>
      <c r="O600" s="1">
        <f t="shared" si="134"/>
        <v>9.827304226548657</v>
      </c>
      <c r="P600" s="1">
        <f t="shared" si="134"/>
        <v>11.054303119683944</v>
      </c>
      <c r="R600" s="1">
        <f t="shared" si="131"/>
        <v>13.315836989771457</v>
      </c>
      <c r="S600" s="1">
        <f t="shared" si="137"/>
        <v>18.359810108423893</v>
      </c>
      <c r="T600" s="1">
        <f t="shared" si="137"/>
        <v>23.872178233678241</v>
      </c>
      <c r="U600" s="1">
        <f t="shared" si="137"/>
        <v>29.808665461372961</v>
      </c>
      <c r="V600" s="1">
        <f t="shared" si="137"/>
        <v>36.150467981157227</v>
      </c>
      <c r="W600" s="1">
        <f t="shared" si="136"/>
        <v>42.940367066817728</v>
      </c>
      <c r="X600" s="1">
        <f t="shared" si="136"/>
        <v>50.147713046900606</v>
      </c>
      <c r="Y600" s="1">
        <f t="shared" si="136"/>
        <v>57.755737370182771</v>
      </c>
      <c r="Z600" s="1">
        <f t="shared" si="136"/>
        <v>65.961476901380152</v>
      </c>
      <c r="AA600" s="1">
        <f t="shared" si="136"/>
        <v>75.167572262739455</v>
      </c>
      <c r="AB600" s="1">
        <f t="shared" si="136"/>
        <v>85.608375935855761</v>
      </c>
      <c r="AC600" t="s">
        <v>27</v>
      </c>
      <c r="AD600" s="4">
        <v>54.361132303873696</v>
      </c>
      <c r="AE600" s="4">
        <v>59.953798929850258</v>
      </c>
      <c r="AF600" s="4">
        <v>65.595462799072266</v>
      </c>
      <c r="AG600" s="4">
        <v>70.083090464274093</v>
      </c>
      <c r="AH600" s="4">
        <v>75.053576151529953</v>
      </c>
      <c r="AI600" s="4">
        <v>80.795488993326828</v>
      </c>
      <c r="AJ600" s="4">
        <v>84.999926249186203</v>
      </c>
      <c r="AK600" s="4">
        <v>90.180857340494796</v>
      </c>
      <c r="AL600" s="4">
        <v>97.965812683105469</v>
      </c>
      <c r="AM600" s="4">
        <v>110.16231791178386</v>
      </c>
      <c r="AN600" s="4">
        <v>122.68103535970052</v>
      </c>
      <c r="AP600" s="4">
        <v>209399.09219551086</v>
      </c>
      <c r="AQ600" s="4">
        <v>230031.84590148926</v>
      </c>
      <c r="AR600" s="4">
        <v>250205.66517066956</v>
      </c>
      <c r="AS600" s="4">
        <v>266981.10210609436</v>
      </c>
      <c r="AT600" s="4">
        <v>285516.73341751099</v>
      </c>
      <c r="AU600" s="4">
        <v>306019.27492523193</v>
      </c>
      <c r="AV600" s="4">
        <v>321884.70685958862</v>
      </c>
      <c r="AW600" s="4">
        <v>340926.37218475342</v>
      </c>
      <c r="AX600" s="4">
        <v>373957.65577316284</v>
      </c>
      <c r="AY600" s="4">
        <v>428077.37210845947</v>
      </c>
      <c r="AZ600" s="4">
        <v>481525.44389343262</v>
      </c>
      <c r="BA600" s="4"/>
      <c r="BB600" s="4">
        <v>580037.85927444464</v>
      </c>
      <c r="BC600" s="4">
        <v>219715.46904850006</v>
      </c>
      <c r="BD600" s="4">
        <v>240118.75553607941</v>
      </c>
      <c r="BE600" s="4">
        <v>258593.38363838196</v>
      </c>
      <c r="BF600" s="4">
        <v>276248.91776180267</v>
      </c>
      <c r="BG600" s="4">
        <v>295768.00417137146</v>
      </c>
      <c r="BH600" s="4">
        <v>313951.99089241028</v>
      </c>
      <c r="BI600" s="4">
        <v>331405.53952217102</v>
      </c>
      <c r="BJ600" s="4">
        <v>357442.01397895813</v>
      </c>
      <c r="BK600" s="4">
        <v>401017.51394081116</v>
      </c>
      <c r="BL600" s="4">
        <v>454801.40800094604</v>
      </c>
    </row>
    <row r="601" spans="1:64" x14ac:dyDescent="0.25">
      <c r="A601">
        <v>502</v>
      </c>
      <c r="B601" t="s">
        <v>81</v>
      </c>
      <c r="C601" s="10">
        <v>2.7083333333333335</v>
      </c>
      <c r="D601" s="11">
        <v>1.7999999999999999E-2</v>
      </c>
      <c r="F601" s="1">
        <f t="shared" si="135"/>
        <v>0</v>
      </c>
      <c r="G601" s="1">
        <f t="shared" si="135"/>
        <v>60.075757575757578</v>
      </c>
      <c r="H601" s="1">
        <f t="shared" si="135"/>
        <v>60.075757575757578</v>
      </c>
      <c r="I601" s="1">
        <f t="shared" si="134"/>
        <v>60.075757575757578</v>
      </c>
      <c r="J601" s="1">
        <f t="shared" si="134"/>
        <v>60.075757575757578</v>
      </c>
      <c r="K601" s="1">
        <f t="shared" si="134"/>
        <v>60.075757575757578</v>
      </c>
      <c r="L601" s="1">
        <f t="shared" si="134"/>
        <v>60.075757575757578</v>
      </c>
      <c r="M601" s="1">
        <f t="shared" si="134"/>
        <v>60.075757575757578</v>
      </c>
      <c r="N601" s="1">
        <f t="shared" si="134"/>
        <v>60.075757575757578</v>
      </c>
      <c r="O601" s="1">
        <f t="shared" si="134"/>
        <v>60.075757575757578</v>
      </c>
      <c r="P601" s="1">
        <f t="shared" si="134"/>
        <v>60.075757575757578</v>
      </c>
      <c r="R601" s="1">
        <f t="shared" si="131"/>
        <v>0</v>
      </c>
      <c r="S601" s="1">
        <f t="shared" si="137"/>
        <v>25.532196969696969</v>
      </c>
      <c r="T601" s="1">
        <f t="shared" si="137"/>
        <v>85.607954545454547</v>
      </c>
      <c r="U601" s="1">
        <f t="shared" si="137"/>
        <v>145.68371212121212</v>
      </c>
      <c r="V601" s="1">
        <f t="shared" si="137"/>
        <v>205.75946969696969</v>
      </c>
      <c r="W601" s="1">
        <f t="shared" si="136"/>
        <v>265.83522727272725</v>
      </c>
      <c r="X601" s="1">
        <f t="shared" si="136"/>
        <v>325.91098484848482</v>
      </c>
      <c r="Y601" s="1">
        <f t="shared" si="136"/>
        <v>385.98674242424238</v>
      </c>
      <c r="Z601" s="1">
        <f t="shared" si="136"/>
        <v>446.06249999999994</v>
      </c>
      <c r="AA601" s="1">
        <f t="shared" si="136"/>
        <v>506.13825757575751</v>
      </c>
      <c r="AB601" s="1">
        <f t="shared" si="136"/>
        <v>566.21401515151513</v>
      </c>
      <c r="AC601" t="s">
        <v>27</v>
      </c>
      <c r="AD601" s="4">
        <v>0</v>
      </c>
      <c r="AE601" s="4">
        <v>183</v>
      </c>
      <c r="AF601" s="4">
        <v>183</v>
      </c>
      <c r="AG601" s="4">
        <v>183</v>
      </c>
      <c r="AH601" s="4">
        <v>183</v>
      </c>
      <c r="AI601" s="4">
        <v>183</v>
      </c>
      <c r="AJ601" s="4">
        <v>183</v>
      </c>
      <c r="AK601" s="4">
        <v>183</v>
      </c>
      <c r="AL601" s="4">
        <v>183</v>
      </c>
      <c r="AM601" s="4">
        <v>183</v>
      </c>
      <c r="AN601" s="4">
        <v>183</v>
      </c>
      <c r="AP601" s="4">
        <v>0</v>
      </c>
      <c r="AQ601" s="4">
        <v>2616900</v>
      </c>
      <c r="AR601" s="4">
        <v>2616900</v>
      </c>
      <c r="AS601" s="4">
        <v>2616900</v>
      </c>
      <c r="AT601" s="4">
        <v>2616900</v>
      </c>
      <c r="AU601" s="4">
        <v>2616900</v>
      </c>
      <c r="AV601" s="4">
        <v>2616900</v>
      </c>
      <c r="AW601" s="4">
        <v>2616900</v>
      </c>
      <c r="AX601" s="4">
        <v>2616900</v>
      </c>
      <c r="AY601" s="4">
        <v>2616900</v>
      </c>
      <c r="AZ601" s="4">
        <v>2616900</v>
      </c>
      <c r="BA601" s="4"/>
      <c r="BB601" s="4">
        <v>0</v>
      </c>
      <c r="BC601" s="4">
        <v>1112182.5</v>
      </c>
      <c r="BD601" s="4">
        <v>2616900</v>
      </c>
      <c r="BE601" s="4">
        <v>2616900</v>
      </c>
      <c r="BF601" s="4">
        <v>2616900</v>
      </c>
      <c r="BG601" s="4">
        <v>2616900</v>
      </c>
      <c r="BH601" s="4">
        <v>2616900</v>
      </c>
      <c r="BI601" s="4">
        <v>2616900</v>
      </c>
      <c r="BJ601" s="4">
        <v>2616900</v>
      </c>
      <c r="BK601" s="4">
        <v>2616900</v>
      </c>
      <c r="BL601" s="4">
        <v>2616900</v>
      </c>
    </row>
    <row r="602" spans="1:64" x14ac:dyDescent="0.25">
      <c r="A602">
        <v>503</v>
      </c>
      <c r="B602" t="s">
        <v>81</v>
      </c>
      <c r="C602" s="10">
        <v>1.9255681818181818</v>
      </c>
      <c r="D602" s="11">
        <v>1.7999999999999999E-2</v>
      </c>
      <c r="F602" s="1">
        <f t="shared" si="135"/>
        <v>6.7546685852623511</v>
      </c>
      <c r="G602" s="1">
        <f t="shared" si="135"/>
        <v>9.1719518127232877</v>
      </c>
      <c r="H602" s="1">
        <f t="shared" si="135"/>
        <v>11.718129577354295</v>
      </c>
      <c r="I602" s="1">
        <f t="shared" si="134"/>
        <v>14.74989471612883</v>
      </c>
      <c r="J602" s="1">
        <f t="shared" si="134"/>
        <v>17.31771527949115</v>
      </c>
      <c r="K602" s="1">
        <f t="shared" si="134"/>
        <v>19.424484933374998</v>
      </c>
      <c r="L602" s="1">
        <f t="shared" si="134"/>
        <v>21.150395619212432</v>
      </c>
      <c r="M602" s="1">
        <f t="shared" si="134"/>
        <v>22.752243049216993</v>
      </c>
      <c r="N602" s="1">
        <f t="shared" si="134"/>
        <v>24.153477183123922</v>
      </c>
      <c r="O602" s="1">
        <f t="shared" si="134"/>
        <v>25.554708645954605</v>
      </c>
      <c r="P602" s="1">
        <f t="shared" si="134"/>
        <v>26.955987965568038</v>
      </c>
      <c r="R602" s="1">
        <f t="shared" si="131"/>
        <v>24.577261003091646</v>
      </c>
      <c r="S602" s="1">
        <f t="shared" si="137"/>
        <v>31.628924875305685</v>
      </c>
      <c r="T602" s="1">
        <f t="shared" si="137"/>
        <v>42.073965570344477</v>
      </c>
      <c r="U602" s="1">
        <f t="shared" si="137"/>
        <v>55.30797771708604</v>
      </c>
      <c r="V602" s="1">
        <f t="shared" si="137"/>
        <v>71.341782714896027</v>
      </c>
      <c r="W602" s="1">
        <f t="shared" si="136"/>
        <v>89.712882821329103</v>
      </c>
      <c r="X602" s="1">
        <f t="shared" si="136"/>
        <v>110.00032309762281</v>
      </c>
      <c r="Y602" s="1">
        <f t="shared" si="136"/>
        <v>131.95164243183751</v>
      </c>
      <c r="Z602" s="1">
        <f t="shared" si="136"/>
        <v>155.40450254800797</v>
      </c>
      <c r="AA602" s="1">
        <f t="shared" si="136"/>
        <v>180.25859546254725</v>
      </c>
      <c r="AB602" s="1">
        <f t="shared" si="136"/>
        <v>206.51394376830856</v>
      </c>
      <c r="AC602" t="s">
        <v>27</v>
      </c>
      <c r="AD602" s="4">
        <v>28.305518341064452</v>
      </c>
      <c r="AE602" s="4">
        <v>37.935287189483645</v>
      </c>
      <c r="AF602" s="4">
        <v>48.764888381958009</v>
      </c>
      <c r="AG602" s="4">
        <v>61.884944915771484</v>
      </c>
      <c r="AH602" s="4">
        <v>72.882833862304693</v>
      </c>
      <c r="AI602" s="4">
        <v>82.215582275390631</v>
      </c>
      <c r="AJ602" s="4">
        <v>89.389420318603513</v>
      </c>
      <c r="AK602" s="4">
        <v>96.09194641113281</v>
      </c>
      <c r="AL602" s="4">
        <v>102.10683898925781</v>
      </c>
      <c r="AM602" s="4">
        <v>108.12171478271485</v>
      </c>
      <c r="AN602" s="4">
        <v>114.13675384521484</v>
      </c>
      <c r="AP602" s="4">
        <v>294233.36357402802</v>
      </c>
      <c r="AQ602" s="4">
        <v>399530.22096222639</v>
      </c>
      <c r="AR602" s="4">
        <v>510441.72438955307</v>
      </c>
      <c r="AS602" s="4">
        <v>642505.41383457184</v>
      </c>
      <c r="AT602" s="4">
        <v>754359.67757463455</v>
      </c>
      <c r="AU602" s="4">
        <v>846130.56369781494</v>
      </c>
      <c r="AV602" s="4">
        <v>921311.23317289352</v>
      </c>
      <c r="AW602" s="4">
        <v>991087.70722389221</v>
      </c>
      <c r="AX602" s="4">
        <v>1052125.4660968781</v>
      </c>
      <c r="AY602" s="4">
        <v>1113163.1086177826</v>
      </c>
      <c r="AZ602" s="4">
        <v>1174202.8357801437</v>
      </c>
      <c r="BA602" s="4"/>
      <c r="BB602" s="4">
        <v>1070585.4892946722</v>
      </c>
      <c r="BC602" s="4">
        <v>307170.47827364353</v>
      </c>
      <c r="BD602" s="4">
        <v>454985.97267588973</v>
      </c>
      <c r="BE602" s="4">
        <v>576473.56911206245</v>
      </c>
      <c r="BF602" s="4">
        <v>698432.5457046032</v>
      </c>
      <c r="BG602" s="4">
        <v>800245.12063622475</v>
      </c>
      <c r="BH602" s="4">
        <v>883720.89843535423</v>
      </c>
      <c r="BI602" s="4">
        <v>956199.47019839287</v>
      </c>
      <c r="BJ602" s="4">
        <v>1021606.5866603851</v>
      </c>
      <c r="BK602" s="4">
        <v>1082644.2873573303</v>
      </c>
      <c r="BL602" s="4">
        <v>1143682.9721989632</v>
      </c>
    </row>
    <row r="603" spans="1:64" x14ac:dyDescent="0.25">
      <c r="A603">
        <v>505</v>
      </c>
      <c r="B603" t="s">
        <v>81</v>
      </c>
      <c r="C603" s="10">
        <v>0.61098484848484846</v>
      </c>
      <c r="D603" s="11">
        <v>1.7999999999999999E-2</v>
      </c>
      <c r="F603" s="1">
        <f t="shared" si="135"/>
        <v>0</v>
      </c>
      <c r="G603" s="1">
        <f t="shared" si="135"/>
        <v>89.240817263544542</v>
      </c>
      <c r="H603" s="1">
        <f t="shared" si="135"/>
        <v>89.240817263544542</v>
      </c>
      <c r="I603" s="1">
        <f t="shared" si="134"/>
        <v>89.240817263544542</v>
      </c>
      <c r="J603" s="1">
        <f t="shared" si="134"/>
        <v>89.240817263544542</v>
      </c>
      <c r="K603" s="1">
        <f t="shared" si="134"/>
        <v>89.240817263544542</v>
      </c>
      <c r="L603" s="1">
        <f t="shared" si="134"/>
        <v>89.240817263544542</v>
      </c>
      <c r="M603" s="1">
        <f t="shared" si="134"/>
        <v>89.240817263544542</v>
      </c>
      <c r="N603" s="1">
        <f t="shared" si="134"/>
        <v>89.240817263544542</v>
      </c>
      <c r="O603" s="1">
        <f t="shared" si="134"/>
        <v>89.240817263544542</v>
      </c>
      <c r="P603" s="1">
        <f t="shared" si="134"/>
        <v>89.240817263544542</v>
      </c>
      <c r="R603" s="1">
        <f t="shared" si="131"/>
        <v>0</v>
      </c>
      <c r="S603" s="1">
        <f t="shared" si="137"/>
        <v>15.617143021120278</v>
      </c>
      <c r="T603" s="1">
        <f t="shared" si="137"/>
        <v>104.85796028466481</v>
      </c>
      <c r="U603" s="1">
        <f t="shared" si="137"/>
        <v>194.09877754820934</v>
      </c>
      <c r="V603" s="1">
        <f t="shared" si="137"/>
        <v>283.3395948117539</v>
      </c>
      <c r="W603" s="1">
        <f t="shared" si="136"/>
        <v>372.58041207529845</v>
      </c>
      <c r="X603" s="1">
        <f t="shared" si="136"/>
        <v>461.82122933884301</v>
      </c>
      <c r="Y603" s="1">
        <f t="shared" si="136"/>
        <v>551.06204660238757</v>
      </c>
      <c r="Z603" s="1">
        <f t="shared" si="136"/>
        <v>640.30286386593207</v>
      </c>
      <c r="AA603" s="1">
        <f t="shared" si="136"/>
        <v>729.54368112947657</v>
      </c>
      <c r="AB603" s="1">
        <f t="shared" si="136"/>
        <v>818.78449839302107</v>
      </c>
      <c r="AC603" t="s">
        <v>27</v>
      </c>
      <c r="AD603" s="4">
        <v>0</v>
      </c>
      <c r="AE603" s="4">
        <v>1205</v>
      </c>
      <c r="AF603" s="4">
        <v>1205</v>
      </c>
      <c r="AG603" s="4">
        <v>1205</v>
      </c>
      <c r="AH603" s="4">
        <v>1205</v>
      </c>
      <c r="AI603" s="4">
        <v>1205</v>
      </c>
      <c r="AJ603" s="4">
        <v>1205</v>
      </c>
      <c r="AK603" s="4">
        <v>1205</v>
      </c>
      <c r="AL603" s="4">
        <v>1205</v>
      </c>
      <c r="AM603" s="4">
        <v>1205</v>
      </c>
      <c r="AN603" s="4">
        <v>1205</v>
      </c>
      <c r="AP603" s="4">
        <v>0</v>
      </c>
      <c r="AQ603" s="4">
        <v>3887330</v>
      </c>
      <c r="AR603" s="4">
        <v>3887330</v>
      </c>
      <c r="AS603" s="4">
        <v>3887330</v>
      </c>
      <c r="AT603" s="4">
        <v>3887330</v>
      </c>
      <c r="AU603" s="4">
        <v>3887330</v>
      </c>
      <c r="AV603" s="4">
        <v>3887330</v>
      </c>
      <c r="AW603" s="4">
        <v>3887330</v>
      </c>
      <c r="AX603" s="4">
        <v>3887330</v>
      </c>
      <c r="AY603" s="4">
        <v>3887330</v>
      </c>
      <c r="AZ603" s="4">
        <v>3887330</v>
      </c>
      <c r="BA603" s="4"/>
      <c r="BB603" s="4">
        <v>0</v>
      </c>
      <c r="BC603" s="4">
        <v>680282.7499999993</v>
      </c>
      <c r="BD603" s="4">
        <v>3887330</v>
      </c>
      <c r="BE603" s="4">
        <v>3887330</v>
      </c>
      <c r="BF603" s="4">
        <v>3887330</v>
      </c>
      <c r="BG603" s="4">
        <v>3887330</v>
      </c>
      <c r="BH603" s="4">
        <v>3887330</v>
      </c>
      <c r="BI603" s="4">
        <v>3887330</v>
      </c>
      <c r="BJ603" s="4">
        <v>3887330</v>
      </c>
      <c r="BK603" s="4">
        <v>3887330</v>
      </c>
      <c r="BL603" s="4">
        <v>3887330</v>
      </c>
    </row>
    <row r="604" spans="1:64" x14ac:dyDescent="0.25">
      <c r="A604">
        <v>506</v>
      </c>
      <c r="B604" t="s">
        <v>81</v>
      </c>
      <c r="C604" s="10">
        <v>1.2946969696969697</v>
      </c>
      <c r="D604" s="11">
        <v>1.7999999999999999E-2</v>
      </c>
      <c r="F604" s="1">
        <f t="shared" si="135"/>
        <v>0</v>
      </c>
      <c r="G604" s="1">
        <f t="shared" si="135"/>
        <v>11.769972451790634</v>
      </c>
      <c r="H604" s="1">
        <f t="shared" si="135"/>
        <v>11.769972451790634</v>
      </c>
      <c r="I604" s="1">
        <f t="shared" si="134"/>
        <v>11.769972451790634</v>
      </c>
      <c r="J604" s="1">
        <f t="shared" si="134"/>
        <v>11.769972451790634</v>
      </c>
      <c r="K604" s="1">
        <f t="shared" si="134"/>
        <v>11.769972451790634</v>
      </c>
      <c r="L604" s="1">
        <f t="shared" si="134"/>
        <v>11.769972451790634</v>
      </c>
      <c r="M604" s="1">
        <f t="shared" si="134"/>
        <v>11.769972451790634</v>
      </c>
      <c r="N604" s="1">
        <f t="shared" si="134"/>
        <v>11.769972451790634</v>
      </c>
      <c r="O604" s="1">
        <f t="shared" si="134"/>
        <v>11.769972451790634</v>
      </c>
      <c r="P604" s="1">
        <f t="shared" si="134"/>
        <v>11.769972451790634</v>
      </c>
      <c r="R604" s="1">
        <f t="shared" si="131"/>
        <v>0</v>
      </c>
      <c r="S604" s="1">
        <f t="shared" si="137"/>
        <v>2.059745179063361</v>
      </c>
      <c r="T604" s="1">
        <f t="shared" si="137"/>
        <v>13.829717630853995</v>
      </c>
      <c r="U604" s="1">
        <f t="shared" si="137"/>
        <v>25.599690082644628</v>
      </c>
      <c r="V604" s="1">
        <f t="shared" si="137"/>
        <v>37.369662534435264</v>
      </c>
      <c r="W604" s="1">
        <f t="shared" si="136"/>
        <v>49.1396349862259</v>
      </c>
      <c r="X604" s="1">
        <f t="shared" si="136"/>
        <v>60.909607438016536</v>
      </c>
      <c r="Y604" s="1">
        <f t="shared" si="136"/>
        <v>72.679579889807172</v>
      </c>
      <c r="Z604" s="1">
        <f t="shared" si="136"/>
        <v>84.449552341597808</v>
      </c>
      <c r="AA604" s="1">
        <f t="shared" si="136"/>
        <v>96.219524793388445</v>
      </c>
      <c r="AB604" s="1">
        <f t="shared" si="136"/>
        <v>107.98949724517908</v>
      </c>
      <c r="AC604" t="s">
        <v>27</v>
      </c>
      <c r="AD604" s="4">
        <v>0</v>
      </c>
      <c r="AE604" s="4">
        <v>75</v>
      </c>
      <c r="AF604" s="4">
        <v>75</v>
      </c>
      <c r="AG604" s="4">
        <v>75</v>
      </c>
      <c r="AH604" s="4">
        <v>75</v>
      </c>
      <c r="AI604" s="4">
        <v>75</v>
      </c>
      <c r="AJ604" s="4">
        <v>75</v>
      </c>
      <c r="AK604" s="4">
        <v>75</v>
      </c>
      <c r="AL604" s="4">
        <v>75</v>
      </c>
      <c r="AM604" s="4">
        <v>75</v>
      </c>
      <c r="AN604" s="4">
        <v>75</v>
      </c>
      <c r="AP604" s="4">
        <v>0</v>
      </c>
      <c r="AQ604" s="4">
        <v>512700</v>
      </c>
      <c r="AR604" s="4">
        <v>512700</v>
      </c>
      <c r="AS604" s="4">
        <v>512700</v>
      </c>
      <c r="AT604" s="4">
        <v>512700</v>
      </c>
      <c r="AU604" s="4">
        <v>512700</v>
      </c>
      <c r="AV604" s="4">
        <v>512700</v>
      </c>
      <c r="AW604" s="4">
        <v>512700</v>
      </c>
      <c r="AX604" s="4">
        <v>512700</v>
      </c>
      <c r="AY604" s="4">
        <v>512700</v>
      </c>
      <c r="AZ604" s="4">
        <v>512700</v>
      </c>
      <c r="BA604" s="4"/>
      <c r="BB604" s="4">
        <v>0</v>
      </c>
      <c r="BC604" s="4">
        <v>89722.5</v>
      </c>
      <c r="BD604" s="4">
        <v>512700</v>
      </c>
      <c r="BE604" s="4">
        <v>512700</v>
      </c>
      <c r="BF604" s="4">
        <v>512700</v>
      </c>
      <c r="BG604" s="4">
        <v>512700</v>
      </c>
      <c r="BH604" s="4">
        <v>512700</v>
      </c>
      <c r="BI604" s="4">
        <v>512700</v>
      </c>
      <c r="BJ604" s="4">
        <v>512700</v>
      </c>
      <c r="BK604" s="4">
        <v>512700</v>
      </c>
      <c r="BL604" s="4">
        <v>512700</v>
      </c>
    </row>
    <row r="605" spans="1:64" x14ac:dyDescent="0.25">
      <c r="A605">
        <v>507</v>
      </c>
      <c r="C605" s="10">
        <v>0.99659090909090908</v>
      </c>
      <c r="D605" s="11">
        <v>1.7999999999999999E-2</v>
      </c>
      <c r="F605" s="1">
        <f t="shared" si="135"/>
        <v>13.891873278236915</v>
      </c>
      <c r="G605" s="1">
        <f t="shared" si="135"/>
        <v>13.891873278236915</v>
      </c>
      <c r="H605" s="1">
        <f t="shared" si="135"/>
        <v>13.891873278236915</v>
      </c>
      <c r="I605" s="1">
        <f t="shared" si="134"/>
        <v>13.891873278236915</v>
      </c>
      <c r="J605" s="1">
        <f t="shared" si="134"/>
        <v>13.891873278236915</v>
      </c>
      <c r="K605" s="1">
        <f t="shared" si="134"/>
        <v>13.891873278236915</v>
      </c>
      <c r="L605" s="1">
        <f t="shared" si="134"/>
        <v>13.891873278236915</v>
      </c>
      <c r="M605" s="1">
        <f t="shared" si="134"/>
        <v>13.891873278236915</v>
      </c>
      <c r="N605" s="1">
        <f t="shared" si="134"/>
        <v>13.891873278236915</v>
      </c>
      <c r="O605" s="1">
        <f t="shared" si="134"/>
        <v>13.891873278236915</v>
      </c>
      <c r="P605" s="1">
        <f t="shared" si="134"/>
        <v>13.891873278236915</v>
      </c>
      <c r="R605" s="1">
        <f t="shared" si="131"/>
        <v>1.041890495867771</v>
      </c>
      <c r="S605" s="1">
        <f t="shared" si="137"/>
        <v>14.933763774104685</v>
      </c>
      <c r="T605" s="1">
        <f t="shared" si="137"/>
        <v>28.825637052341598</v>
      </c>
      <c r="U605" s="1">
        <f t="shared" si="137"/>
        <v>42.717510330578513</v>
      </c>
      <c r="V605" s="1">
        <f t="shared" si="137"/>
        <v>56.609383608815428</v>
      </c>
      <c r="W605" s="1">
        <f t="shared" si="136"/>
        <v>70.501256887052335</v>
      </c>
      <c r="X605" s="1">
        <f t="shared" si="136"/>
        <v>84.39313016528925</v>
      </c>
      <c r="Y605" s="1">
        <f t="shared" si="136"/>
        <v>98.285003443526165</v>
      </c>
      <c r="Z605" s="1">
        <f t="shared" si="136"/>
        <v>112.17687672176308</v>
      </c>
      <c r="AA605" s="1">
        <f t="shared" si="136"/>
        <v>126.06874999999999</v>
      </c>
      <c r="AB605" s="1">
        <f t="shared" si="136"/>
        <v>139.96062327823691</v>
      </c>
      <c r="AC605" t="s">
        <v>27</v>
      </c>
      <c r="AD605" s="4">
        <v>115</v>
      </c>
      <c r="AE605" s="4">
        <v>115</v>
      </c>
      <c r="AF605" s="4">
        <v>115</v>
      </c>
      <c r="AG605" s="4">
        <v>115</v>
      </c>
      <c r="AH605" s="4">
        <v>115</v>
      </c>
      <c r="AI605" s="4">
        <v>115</v>
      </c>
      <c r="AJ605" s="4">
        <v>115</v>
      </c>
      <c r="AK605" s="4">
        <v>115</v>
      </c>
      <c r="AL605" s="4">
        <v>115</v>
      </c>
      <c r="AM605" s="4">
        <v>115</v>
      </c>
      <c r="AN605" s="4">
        <v>115</v>
      </c>
      <c r="AP605" s="4">
        <v>605130</v>
      </c>
      <c r="AQ605" s="4">
        <v>605130</v>
      </c>
      <c r="AR605" s="4">
        <v>605130</v>
      </c>
      <c r="AS605" s="4">
        <v>605130</v>
      </c>
      <c r="AT605" s="4">
        <v>605130</v>
      </c>
      <c r="AU605" s="4">
        <v>605130</v>
      </c>
      <c r="AV605" s="4">
        <v>605130</v>
      </c>
      <c r="AW605" s="4">
        <v>605130</v>
      </c>
      <c r="AX605" s="4">
        <v>605130</v>
      </c>
      <c r="AY605" s="4">
        <v>605130</v>
      </c>
      <c r="AZ605" s="4">
        <v>605130</v>
      </c>
      <c r="BA605" s="4"/>
      <c r="BB605" s="4">
        <v>45384.750000000109</v>
      </c>
      <c r="BC605" s="4">
        <v>605130</v>
      </c>
      <c r="BD605" s="4">
        <v>605130</v>
      </c>
      <c r="BE605" s="4">
        <v>605130</v>
      </c>
      <c r="BF605" s="4">
        <v>605130</v>
      </c>
      <c r="BG605" s="4">
        <v>605130</v>
      </c>
      <c r="BH605" s="4">
        <v>605130</v>
      </c>
      <c r="BI605" s="4">
        <v>605130</v>
      </c>
      <c r="BJ605" s="4">
        <v>605130</v>
      </c>
      <c r="BK605" s="4">
        <v>605130</v>
      </c>
      <c r="BL605" s="4">
        <v>605130</v>
      </c>
    </row>
    <row r="606" spans="1:64" x14ac:dyDescent="0.25">
      <c r="A606">
        <v>508</v>
      </c>
      <c r="C606" s="10">
        <v>1.1767045454545455</v>
      </c>
      <c r="D606" s="11">
        <v>1.7999999999999999E-2</v>
      </c>
      <c r="F606" s="1">
        <f t="shared" si="135"/>
        <v>10.21266954004272</v>
      </c>
      <c r="G606" s="1">
        <f t="shared" si="135"/>
        <v>11.6695428060106</v>
      </c>
      <c r="H606" s="1">
        <f t="shared" si="135"/>
        <v>13.268195419600517</v>
      </c>
      <c r="I606" s="1">
        <f t="shared" si="134"/>
        <v>14.917714793097545</v>
      </c>
      <c r="J606" s="1">
        <f t="shared" si="134"/>
        <v>16.812435084203713</v>
      </c>
      <c r="K606" s="1">
        <f t="shared" si="134"/>
        <v>17.582222145253962</v>
      </c>
      <c r="L606" s="1">
        <f t="shared" si="134"/>
        <v>18.282827714126629</v>
      </c>
      <c r="M606" s="1">
        <f t="shared" si="134"/>
        <v>18.89793088928727</v>
      </c>
      <c r="N606" s="1">
        <f t="shared" si="134"/>
        <v>19.509916408528309</v>
      </c>
      <c r="O606" s="1">
        <f t="shared" si="134"/>
        <v>20.280063387447807</v>
      </c>
      <c r="P606" s="1">
        <f t="shared" si="134"/>
        <v>21.144514833140306</v>
      </c>
      <c r="R606" s="1">
        <f t="shared" si="131"/>
        <v>19.111432520724527</v>
      </c>
      <c r="S606" s="1">
        <f t="shared" si="137"/>
        <v>30.052538693751188</v>
      </c>
      <c r="T606" s="1">
        <f t="shared" si="137"/>
        <v>42.521407806556745</v>
      </c>
      <c r="U606" s="1">
        <f t="shared" si="137"/>
        <v>56.614362912905776</v>
      </c>
      <c r="V606" s="1">
        <f t="shared" si="137"/>
        <v>72.479437851556412</v>
      </c>
      <c r="W606" s="1">
        <f t="shared" si="136"/>
        <v>89.676766466285244</v>
      </c>
      <c r="X606" s="1">
        <f t="shared" si="136"/>
        <v>107.60929139597553</v>
      </c>
      <c r="Y606" s="1">
        <f t="shared" si="136"/>
        <v>126.19967069768248</v>
      </c>
      <c r="Z606" s="1">
        <f t="shared" si="136"/>
        <v>145.40359434659027</v>
      </c>
      <c r="AA606" s="1">
        <f t="shared" si="136"/>
        <v>165.29858424457834</v>
      </c>
      <c r="AB606" s="1">
        <f t="shared" si="136"/>
        <v>186.01087335487239</v>
      </c>
      <c r="AC606" t="s">
        <v>27</v>
      </c>
      <c r="AD606" s="4">
        <v>72.27181752522786</v>
      </c>
      <c r="AE606" s="4">
        <v>82.737556457519531</v>
      </c>
      <c r="AF606" s="4">
        <v>94.850936889648437</v>
      </c>
      <c r="AG606" s="4">
        <v>106.57196553548177</v>
      </c>
      <c r="AH606" s="4">
        <v>119.00410461425781</v>
      </c>
      <c r="AI606" s="4">
        <v>124.87387847900391</v>
      </c>
      <c r="AJ606" s="4">
        <v>128.90520477294922</v>
      </c>
      <c r="AK606" s="4">
        <v>132.95899963378906</v>
      </c>
      <c r="AL606" s="4">
        <v>137.33576456705728</v>
      </c>
      <c r="AM606" s="4">
        <v>142.95553588867187</v>
      </c>
      <c r="AN606" s="4">
        <v>149.01633199055991</v>
      </c>
      <c r="AP606" s="4">
        <v>444863.88516426086</v>
      </c>
      <c r="AQ606" s="4">
        <v>508325.28462982178</v>
      </c>
      <c r="AR606" s="4">
        <v>577962.59247779846</v>
      </c>
      <c r="AS606" s="4">
        <v>649815.6563873291</v>
      </c>
      <c r="AT606" s="4">
        <v>732349.67226791382</v>
      </c>
      <c r="AU606" s="4">
        <v>765881.59664726257</v>
      </c>
      <c r="AV606" s="4">
        <v>796399.97522735596</v>
      </c>
      <c r="AW606" s="4">
        <v>823193.86953735352</v>
      </c>
      <c r="AX606" s="4">
        <v>849851.95875549316</v>
      </c>
      <c r="AY606" s="4">
        <v>883399.56115722656</v>
      </c>
      <c r="AZ606" s="4">
        <v>921055.0661315918</v>
      </c>
      <c r="BA606" s="4"/>
      <c r="BB606" s="4">
        <v>832494.00060276035</v>
      </c>
      <c r="BC606" s="4">
        <v>476594.58489704132</v>
      </c>
      <c r="BD606" s="4">
        <v>543143.93855381012</v>
      </c>
      <c r="BE606" s="4">
        <v>613889.12443256378</v>
      </c>
      <c r="BF606" s="4">
        <v>691082.66432762146</v>
      </c>
      <c r="BG606" s="4">
        <v>749115.6344575882</v>
      </c>
      <c r="BH606" s="4">
        <v>781140.78593730927</v>
      </c>
      <c r="BI606" s="4">
        <v>809796.92238235474</v>
      </c>
      <c r="BJ606" s="4">
        <v>836522.91414642334</v>
      </c>
      <c r="BK606" s="4">
        <v>866625.75995635986</v>
      </c>
      <c r="BL606" s="4">
        <v>902227.31364440918</v>
      </c>
    </row>
    <row r="607" spans="1:64" x14ac:dyDescent="0.25">
      <c r="A607">
        <v>509</v>
      </c>
      <c r="B607" t="s">
        <v>81</v>
      </c>
      <c r="C607" s="10">
        <v>2.1604166666666669</v>
      </c>
      <c r="D607" s="11">
        <v>1.7999999999999999E-2</v>
      </c>
      <c r="F607" s="1">
        <f t="shared" si="135"/>
        <v>32.733585858585862</v>
      </c>
      <c r="G607" s="1">
        <f t="shared" si="135"/>
        <v>32.733585858585862</v>
      </c>
      <c r="H607" s="1">
        <f t="shared" si="135"/>
        <v>32.733585858585862</v>
      </c>
      <c r="I607" s="1">
        <f t="shared" si="134"/>
        <v>32.733585858585862</v>
      </c>
      <c r="J607" s="1">
        <f t="shared" si="134"/>
        <v>32.733585858585862</v>
      </c>
      <c r="K607" s="1">
        <f t="shared" si="134"/>
        <v>32.733585858585862</v>
      </c>
      <c r="L607" s="1">
        <f t="shared" si="134"/>
        <v>32.733585858585862</v>
      </c>
      <c r="M607" s="1">
        <f t="shared" si="134"/>
        <v>32.733585858585862</v>
      </c>
      <c r="N607" s="1">
        <f t="shared" si="134"/>
        <v>32.733585858585862</v>
      </c>
      <c r="O607" s="1">
        <f t="shared" si="134"/>
        <v>32.733585858585862</v>
      </c>
      <c r="P607" s="1">
        <f t="shared" si="134"/>
        <v>32.733585858585862</v>
      </c>
      <c r="R607" s="1">
        <f t="shared" si="131"/>
        <v>112.11253156565657</v>
      </c>
      <c r="S607" s="1">
        <f t="shared" si="137"/>
        <v>144.84611742424244</v>
      </c>
      <c r="T607" s="1">
        <f t="shared" si="137"/>
        <v>177.57970328282829</v>
      </c>
      <c r="U607" s="1">
        <f t="shared" si="137"/>
        <v>210.31328914141415</v>
      </c>
      <c r="V607" s="1">
        <f t="shared" si="137"/>
        <v>243.046875</v>
      </c>
      <c r="W607" s="1">
        <f t="shared" si="136"/>
        <v>275.78046085858585</v>
      </c>
      <c r="X607" s="1">
        <f t="shared" si="136"/>
        <v>308.51404671717171</v>
      </c>
      <c r="Y607" s="1">
        <f t="shared" si="136"/>
        <v>341.24763257575756</v>
      </c>
      <c r="Z607" s="1">
        <f t="shared" si="136"/>
        <v>373.98121843434342</v>
      </c>
      <c r="AA607" s="1">
        <f t="shared" si="136"/>
        <v>406.71480429292927</v>
      </c>
      <c r="AB607" s="1">
        <f t="shared" si="136"/>
        <v>439.44839015151513</v>
      </c>
      <c r="AC607" t="s">
        <v>27</v>
      </c>
      <c r="AD607" s="4">
        <v>125</v>
      </c>
      <c r="AE607" s="4">
        <v>125</v>
      </c>
      <c r="AF607" s="4">
        <v>125</v>
      </c>
      <c r="AG607" s="4">
        <v>125</v>
      </c>
      <c r="AH607" s="4">
        <v>125</v>
      </c>
      <c r="AI607" s="4">
        <v>125</v>
      </c>
      <c r="AJ607" s="4">
        <v>125</v>
      </c>
      <c r="AK607" s="4">
        <v>125</v>
      </c>
      <c r="AL607" s="4">
        <v>125</v>
      </c>
      <c r="AM607" s="4">
        <v>125</v>
      </c>
      <c r="AN607" s="4">
        <v>125</v>
      </c>
      <c r="AP607" s="4">
        <v>1425875</v>
      </c>
      <c r="AQ607" s="4">
        <v>1425875</v>
      </c>
      <c r="AR607" s="4">
        <v>1425875</v>
      </c>
      <c r="AS607" s="4">
        <v>1425875</v>
      </c>
      <c r="AT607" s="4">
        <v>1425875</v>
      </c>
      <c r="AU607" s="4">
        <v>1425875</v>
      </c>
      <c r="AV607" s="4">
        <v>1425875</v>
      </c>
      <c r="AW607" s="4">
        <v>1425875</v>
      </c>
      <c r="AX607" s="4">
        <v>1425875</v>
      </c>
      <c r="AY607" s="4">
        <v>1425875</v>
      </c>
      <c r="AZ607" s="4">
        <v>1425875</v>
      </c>
      <c r="BA607" s="4"/>
      <c r="BB607" s="4">
        <v>4883621.875</v>
      </c>
      <c r="BC607" s="4">
        <v>1425875</v>
      </c>
      <c r="BD607" s="4">
        <v>1425875</v>
      </c>
      <c r="BE607" s="4">
        <v>1425875</v>
      </c>
      <c r="BF607" s="4">
        <v>1425875</v>
      </c>
      <c r="BG607" s="4">
        <v>1425875</v>
      </c>
      <c r="BH607" s="4">
        <v>1425875</v>
      </c>
      <c r="BI607" s="4">
        <v>1425875</v>
      </c>
      <c r="BJ607" s="4">
        <v>1425875</v>
      </c>
      <c r="BK607" s="4">
        <v>1425875</v>
      </c>
      <c r="BL607" s="4">
        <v>1425875</v>
      </c>
    </row>
    <row r="608" spans="1:64" x14ac:dyDescent="0.25">
      <c r="A608">
        <v>511</v>
      </c>
      <c r="B608" t="s">
        <v>82</v>
      </c>
      <c r="C608" s="10">
        <v>1.093371212121212</v>
      </c>
      <c r="D608" s="11">
        <v>1.7999999999999999E-2</v>
      </c>
      <c r="F608" s="1">
        <f t="shared" si="135"/>
        <v>32.636729872872571</v>
      </c>
      <c r="G608" s="1">
        <f t="shared" si="135"/>
        <v>34.219983347585377</v>
      </c>
      <c r="H608" s="1">
        <f t="shared" si="135"/>
        <v>36.233336974635272</v>
      </c>
      <c r="I608" s="1">
        <f t="shared" si="134"/>
        <v>37.46734318833925</v>
      </c>
      <c r="J608" s="1">
        <f t="shared" si="134"/>
        <v>38.243929226229888</v>
      </c>
      <c r="K608" s="1">
        <f t="shared" si="134"/>
        <v>39.04718463028977</v>
      </c>
      <c r="L608" s="1">
        <f t="shared" si="134"/>
        <v>39.850491096034197</v>
      </c>
      <c r="M608" s="1">
        <f t="shared" si="134"/>
        <v>40.653637298867721</v>
      </c>
      <c r="N608" s="1">
        <f t="shared" si="134"/>
        <v>41.456816868742635</v>
      </c>
      <c r="O608" s="1">
        <f t="shared" si="134"/>
        <v>42.260014133260711</v>
      </c>
      <c r="P608" s="1">
        <f t="shared" si="134"/>
        <v>43.063284198596349</v>
      </c>
      <c r="R608" s="1">
        <f t="shared" si="131"/>
        <v>542.87266504025706</v>
      </c>
      <c r="S608" s="1">
        <f t="shared" si="137"/>
        <v>576.30102165048606</v>
      </c>
      <c r="T608" s="1">
        <f t="shared" si="137"/>
        <v>611.52768181159638</v>
      </c>
      <c r="U608" s="1">
        <f t="shared" si="137"/>
        <v>648.37802189308366</v>
      </c>
      <c r="V608" s="1">
        <f t="shared" si="137"/>
        <v>686.23365810036819</v>
      </c>
      <c r="W608" s="1">
        <f t="shared" si="136"/>
        <v>724.87921502862798</v>
      </c>
      <c r="X608" s="1">
        <f t="shared" si="136"/>
        <v>764.32805289178998</v>
      </c>
      <c r="Y608" s="1">
        <f t="shared" si="136"/>
        <v>804.58011708924096</v>
      </c>
      <c r="Z608" s="1">
        <f t="shared" si="136"/>
        <v>845.63534417304618</v>
      </c>
      <c r="AA608" s="1">
        <f t="shared" si="136"/>
        <v>887.49375967404785</v>
      </c>
      <c r="AB608" s="1">
        <f t="shared" si="136"/>
        <v>930.15540883997642</v>
      </c>
      <c r="AC608" t="s">
        <v>27</v>
      </c>
      <c r="AD608" s="4">
        <v>242.4688720703125</v>
      </c>
      <c r="AE608" s="4">
        <v>256.461908976237</v>
      </c>
      <c r="AF608" s="4">
        <v>274.78202311197919</v>
      </c>
      <c r="AG608" s="4">
        <v>285.26226806640625</v>
      </c>
      <c r="AH608" s="4">
        <v>291.18915303548175</v>
      </c>
      <c r="AI608" s="4">
        <v>297.24958292643231</v>
      </c>
      <c r="AJ608" s="4">
        <v>303.31051635742187</v>
      </c>
      <c r="AK608" s="4">
        <v>309.37028503417969</v>
      </c>
      <c r="AL608" s="4">
        <v>315.43059285481769</v>
      </c>
      <c r="AM608" s="4">
        <v>321.49107869466144</v>
      </c>
      <c r="AN608" s="4">
        <v>327.55228678385419</v>
      </c>
      <c r="AP608" s="4">
        <v>1421655.9532623291</v>
      </c>
      <c r="AQ608" s="4">
        <v>1490622.4746208191</v>
      </c>
      <c r="AR608" s="4">
        <v>1578324.1586151123</v>
      </c>
      <c r="AS608" s="4">
        <v>1632077.4692840576</v>
      </c>
      <c r="AT608" s="4">
        <v>1665905.557094574</v>
      </c>
      <c r="AU608" s="4">
        <v>1700895.3624954224</v>
      </c>
      <c r="AV608" s="4">
        <v>1735887.3921432495</v>
      </c>
      <c r="AW608" s="4">
        <v>1770872.440738678</v>
      </c>
      <c r="AX608" s="4">
        <v>1805858.9428024292</v>
      </c>
      <c r="AY608" s="4">
        <v>1840846.2156448364</v>
      </c>
      <c r="AZ608" s="4">
        <v>1875836.6596908569</v>
      </c>
      <c r="BA608" s="4"/>
      <c r="BB608" s="4">
        <v>23647533.289153598</v>
      </c>
      <c r="BC608" s="4">
        <v>1456139.2139415741</v>
      </c>
      <c r="BD608" s="4">
        <v>1534473.3166179657</v>
      </c>
      <c r="BE608" s="4">
        <v>1605200.813949585</v>
      </c>
      <c r="BF608" s="4">
        <v>1648991.5131893158</v>
      </c>
      <c r="BG608" s="4">
        <v>1683400.4597949982</v>
      </c>
      <c r="BH608" s="4">
        <v>1718391.3773193359</v>
      </c>
      <c r="BI608" s="4">
        <v>1753379.9164409637</v>
      </c>
      <c r="BJ608" s="4">
        <v>1788365.6917705536</v>
      </c>
      <c r="BK608" s="4">
        <v>1823352.5792236328</v>
      </c>
      <c r="BL608" s="4">
        <v>1858341.4376678467</v>
      </c>
    </row>
    <row r="609" spans="1:64" x14ac:dyDescent="0.25">
      <c r="A609">
        <v>512</v>
      </c>
      <c r="B609" t="s">
        <v>83</v>
      </c>
      <c r="C609" s="10">
        <v>1.1435606060606061</v>
      </c>
      <c r="D609" s="11">
        <v>1.7999999999999999E-2</v>
      </c>
      <c r="F609" s="1">
        <f t="shared" si="135"/>
        <v>34.098898071625342</v>
      </c>
      <c r="G609" s="1">
        <f t="shared" si="135"/>
        <v>34.098898071625342</v>
      </c>
      <c r="H609" s="1">
        <f t="shared" si="135"/>
        <v>34.098898071625342</v>
      </c>
      <c r="I609" s="1">
        <f t="shared" si="134"/>
        <v>34.098898071625342</v>
      </c>
      <c r="J609" s="1">
        <f t="shared" si="134"/>
        <v>34.098898071625342</v>
      </c>
      <c r="K609" s="1">
        <f t="shared" si="134"/>
        <v>34.098898071625342</v>
      </c>
      <c r="L609" s="1">
        <f t="shared" si="134"/>
        <v>34.098898071625342</v>
      </c>
      <c r="M609" s="1">
        <f t="shared" si="134"/>
        <v>34.098898071625342</v>
      </c>
      <c r="N609" s="1">
        <f t="shared" si="134"/>
        <v>34.098898071625342</v>
      </c>
      <c r="O609" s="1">
        <f t="shared" si="134"/>
        <v>34.098898071625342</v>
      </c>
      <c r="P609" s="1">
        <f t="shared" si="134"/>
        <v>34.098898071625342</v>
      </c>
      <c r="R609" s="1">
        <f t="shared" si="131"/>
        <v>224.20025482093664</v>
      </c>
      <c r="S609" s="1">
        <f t="shared" si="137"/>
        <v>258.29915289256201</v>
      </c>
      <c r="T609" s="1">
        <f t="shared" si="137"/>
        <v>292.39805096418735</v>
      </c>
      <c r="U609" s="1">
        <f t="shared" si="137"/>
        <v>326.49694903581269</v>
      </c>
      <c r="V609" s="1">
        <f t="shared" si="137"/>
        <v>360.59584710743803</v>
      </c>
      <c r="W609" s="1">
        <f t="shared" si="136"/>
        <v>394.69474517906337</v>
      </c>
      <c r="X609" s="1">
        <f t="shared" si="136"/>
        <v>428.79364325068872</v>
      </c>
      <c r="Y609" s="1">
        <f t="shared" si="136"/>
        <v>462.89254132231406</v>
      </c>
      <c r="Z609" s="1">
        <f t="shared" si="136"/>
        <v>496.9914393939394</v>
      </c>
      <c r="AA609" s="1">
        <f t="shared" si="136"/>
        <v>531.09033746556474</v>
      </c>
      <c r="AB609" s="1">
        <f t="shared" si="136"/>
        <v>565.18923553719014</v>
      </c>
      <c r="AC609" t="s">
        <v>27</v>
      </c>
      <c r="AD609" s="4">
        <v>246</v>
      </c>
      <c r="AE609" s="4">
        <v>246</v>
      </c>
      <c r="AF609" s="4">
        <v>246</v>
      </c>
      <c r="AG609" s="4">
        <v>246</v>
      </c>
      <c r="AH609" s="4">
        <v>246</v>
      </c>
      <c r="AI609" s="4">
        <v>246</v>
      </c>
      <c r="AJ609" s="4">
        <v>246</v>
      </c>
      <c r="AK609" s="4">
        <v>246</v>
      </c>
      <c r="AL609" s="4">
        <v>246</v>
      </c>
      <c r="AM609" s="4">
        <v>246</v>
      </c>
      <c r="AN609" s="4">
        <v>246</v>
      </c>
      <c r="AP609" s="4">
        <v>1485348</v>
      </c>
      <c r="AQ609" s="4">
        <v>1485348</v>
      </c>
      <c r="AR609" s="4">
        <v>1485348</v>
      </c>
      <c r="AS609" s="4">
        <v>1485348</v>
      </c>
      <c r="AT609" s="4">
        <v>1485348</v>
      </c>
      <c r="AU609" s="4">
        <v>1485348</v>
      </c>
      <c r="AV609" s="4">
        <v>1485348</v>
      </c>
      <c r="AW609" s="4">
        <v>1485348</v>
      </c>
      <c r="AX609" s="4">
        <v>1485348</v>
      </c>
      <c r="AY609" s="4">
        <v>1485348</v>
      </c>
      <c r="AZ609" s="4">
        <v>1485348</v>
      </c>
      <c r="BA609" s="4"/>
      <c r="BB609" s="4">
        <v>9766163.0999999996</v>
      </c>
      <c r="BC609" s="4">
        <v>1485348</v>
      </c>
      <c r="BD609" s="4">
        <v>1485348</v>
      </c>
      <c r="BE609" s="4">
        <v>1485348</v>
      </c>
      <c r="BF609" s="4">
        <v>1485348</v>
      </c>
      <c r="BG609" s="4">
        <v>1485348</v>
      </c>
      <c r="BH609" s="4">
        <v>1485348</v>
      </c>
      <c r="BI609" s="4">
        <v>1485348</v>
      </c>
      <c r="BJ609" s="4">
        <v>1485348</v>
      </c>
      <c r="BK609" s="4">
        <v>1485348</v>
      </c>
      <c r="BL609" s="4">
        <v>1485348</v>
      </c>
    </row>
    <row r="610" spans="1:64" x14ac:dyDescent="0.25">
      <c r="A610">
        <v>513</v>
      </c>
      <c r="B610" t="s">
        <v>83</v>
      </c>
      <c r="C610" s="10">
        <v>5.9554924242424239</v>
      </c>
      <c r="D610" s="11">
        <v>1.7999999999999999E-2</v>
      </c>
      <c r="F610" s="1">
        <f t="shared" si="135"/>
        <v>220.12360454379822</v>
      </c>
      <c r="G610" s="1">
        <f t="shared" si="135"/>
        <v>224.68041926684538</v>
      </c>
      <c r="H610" s="1">
        <f t="shared" si="135"/>
        <v>229.19169805230669</v>
      </c>
      <c r="I610" s="1">
        <f t="shared" si="134"/>
        <v>232.84715125125621</v>
      </c>
      <c r="J610" s="1">
        <f t="shared" si="134"/>
        <v>236.72791775273154</v>
      </c>
      <c r="K610" s="1">
        <f t="shared" si="134"/>
        <v>240.260351955647</v>
      </c>
      <c r="L610" s="1">
        <f t="shared" ref="L610:P626" si="138">AV610/43560</f>
        <v>243.92290339289178</v>
      </c>
      <c r="M610" s="1">
        <f t="shared" si="138"/>
        <v>247.67756762115295</v>
      </c>
      <c r="N610" s="1">
        <f t="shared" si="138"/>
        <v>251.61520814885026</v>
      </c>
      <c r="O610" s="1">
        <f t="shared" si="138"/>
        <v>255.88670637020917</v>
      </c>
      <c r="P610" s="1">
        <f t="shared" si="138"/>
        <v>259.97591122104592</v>
      </c>
      <c r="R610" s="1">
        <f t="shared" ref="R610:R626" si="139">BB610/43560</f>
        <v>1863.364282916089</v>
      </c>
      <c r="S610" s="1">
        <f t="shared" si="137"/>
        <v>2085.7662948214106</v>
      </c>
      <c r="T610" s="1">
        <f t="shared" si="137"/>
        <v>2312.7023534809869</v>
      </c>
      <c r="U610" s="1">
        <f t="shared" si="137"/>
        <v>2543.7217781327681</v>
      </c>
      <c r="V610" s="1">
        <f t="shared" si="137"/>
        <v>2778.509312634762</v>
      </c>
      <c r="W610" s="1">
        <f t="shared" si="136"/>
        <v>3017.0034474889512</v>
      </c>
      <c r="X610" s="1">
        <f t="shared" si="136"/>
        <v>3259.0950751632208</v>
      </c>
      <c r="Y610" s="1">
        <f t="shared" si="136"/>
        <v>3504.8953106702434</v>
      </c>
      <c r="Z610" s="1">
        <f t="shared" si="136"/>
        <v>3754.5416985552451</v>
      </c>
      <c r="AA610" s="1">
        <f t="shared" si="136"/>
        <v>4008.2926558147747</v>
      </c>
      <c r="AB610" s="1">
        <f t="shared" si="136"/>
        <v>4266.2239646104026</v>
      </c>
      <c r="AC610" t="s">
        <v>27</v>
      </c>
      <c r="AD610" s="4">
        <v>307.26494774451623</v>
      </c>
      <c r="AE610" s="4">
        <v>313.93048213078424</v>
      </c>
      <c r="AF610" s="4">
        <v>320.83687767615686</v>
      </c>
      <c r="AG610" s="4">
        <v>325.90719604492187</v>
      </c>
      <c r="AH610" s="4">
        <v>331.06174645057092</v>
      </c>
      <c r="AI610" s="4">
        <v>335.77056180513824</v>
      </c>
      <c r="AJ610" s="4">
        <v>340.64576369065503</v>
      </c>
      <c r="AK610" s="4">
        <v>345.68457735501801</v>
      </c>
      <c r="AL610" s="4">
        <v>351.05394803560699</v>
      </c>
      <c r="AM610" s="4">
        <v>356.98225754957934</v>
      </c>
      <c r="AN610" s="4">
        <v>362.67750666691705</v>
      </c>
      <c r="AP610" s="4">
        <v>9588584.2139278501</v>
      </c>
      <c r="AQ610" s="4">
        <v>9787079.0632637851</v>
      </c>
      <c r="AR610" s="4">
        <v>9983590.36715848</v>
      </c>
      <c r="AS610" s="4">
        <v>10142821.908504721</v>
      </c>
      <c r="AT610" s="4">
        <v>10311868.097308986</v>
      </c>
      <c r="AU610" s="4">
        <v>10465740.931187984</v>
      </c>
      <c r="AV610" s="4">
        <v>10625281.671794366</v>
      </c>
      <c r="AW610" s="4">
        <v>10788834.845577423</v>
      </c>
      <c r="AX610" s="4">
        <v>10960358.466963917</v>
      </c>
      <c r="AY610" s="4">
        <v>11146424.929486312</v>
      </c>
      <c r="AZ610" s="4">
        <v>11324550.692788761</v>
      </c>
      <c r="BA610" s="4"/>
      <c r="BB610" s="4">
        <v>81168148.163824841</v>
      </c>
      <c r="BC610" s="4">
        <v>9687831.6385958176</v>
      </c>
      <c r="BD610" s="4">
        <v>9885334.7152111325</v>
      </c>
      <c r="BE610" s="4">
        <v>10063206.1378316</v>
      </c>
      <c r="BF610" s="4">
        <v>10227345.002906853</v>
      </c>
      <c r="BG610" s="4">
        <v>10388804.514248485</v>
      </c>
      <c r="BH610" s="4">
        <v>10545511.301491175</v>
      </c>
      <c r="BI610" s="4">
        <v>10707058.258685894</v>
      </c>
      <c r="BJ610" s="4">
        <v>10874596.65627067</v>
      </c>
      <c r="BK610" s="4">
        <v>11053391.698225114</v>
      </c>
      <c r="BL610" s="4">
        <v>11235487.811137537</v>
      </c>
    </row>
    <row r="611" spans="1:64" x14ac:dyDescent="0.25">
      <c r="A611">
        <v>515</v>
      </c>
      <c r="B611" t="s">
        <v>83</v>
      </c>
      <c r="C611" s="10">
        <v>2.3280303030303031</v>
      </c>
      <c r="D611" s="11">
        <v>1.7999999999999999E-2</v>
      </c>
      <c r="F611" s="1">
        <f t="shared" si="135"/>
        <v>107.40758675749528</v>
      </c>
      <c r="G611" s="1">
        <f t="shared" si="135"/>
        <v>109.33215092675636</v>
      </c>
      <c r="H611" s="1">
        <f t="shared" si="135"/>
        <v>111.55598496050874</v>
      </c>
      <c r="I611" s="1">
        <f t="shared" si="135"/>
        <v>113.40376041051552</v>
      </c>
      <c r="J611" s="1">
        <f t="shared" si="135"/>
        <v>115.90819216851689</v>
      </c>
      <c r="K611" s="1">
        <f t="shared" si="135"/>
        <v>117.50866671440468</v>
      </c>
      <c r="L611" s="1">
        <f t="shared" si="138"/>
        <v>118.53514787132747</v>
      </c>
      <c r="M611" s="1">
        <f t="shared" si="138"/>
        <v>119.50965037980794</v>
      </c>
      <c r="N611" s="1">
        <f t="shared" si="138"/>
        <v>120.39508507853806</v>
      </c>
      <c r="O611" s="1">
        <f t="shared" si="138"/>
        <v>121.52388301915921</v>
      </c>
      <c r="P611" s="1">
        <f t="shared" si="138"/>
        <v>122.96249036797698</v>
      </c>
      <c r="R611" s="1">
        <f t="shared" si="139"/>
        <v>685.08641192220273</v>
      </c>
      <c r="S611" s="1">
        <f t="shared" si="137"/>
        <v>793.45628076432854</v>
      </c>
      <c r="T611" s="1">
        <f t="shared" si="137"/>
        <v>903.90034870796103</v>
      </c>
      <c r="U611" s="1">
        <f t="shared" si="137"/>
        <v>1016.3802213934731</v>
      </c>
      <c r="V611" s="1">
        <f t="shared" si="137"/>
        <v>1131.0361976829893</v>
      </c>
      <c r="W611" s="1">
        <f t="shared" si="136"/>
        <v>1247.7446271244501</v>
      </c>
      <c r="X611" s="1">
        <f t="shared" si="136"/>
        <v>1365.7665344173161</v>
      </c>
      <c r="Y611" s="1">
        <f t="shared" si="136"/>
        <v>1484.7889335428838</v>
      </c>
      <c r="Z611" s="1">
        <f t="shared" si="136"/>
        <v>1604.7413012720567</v>
      </c>
      <c r="AA611" s="1">
        <f t="shared" si="136"/>
        <v>1725.7007853209054</v>
      </c>
      <c r="AB611" s="1">
        <f t="shared" si="136"/>
        <v>1847.9439720144735</v>
      </c>
      <c r="AC611" t="s">
        <v>27</v>
      </c>
      <c r="AD611" s="4">
        <v>383.20926513671873</v>
      </c>
      <c r="AE611" s="4">
        <v>390.96256713867189</v>
      </c>
      <c r="AF611" s="4">
        <v>400.34249267578127</v>
      </c>
      <c r="AG611" s="4">
        <v>407.69785766601564</v>
      </c>
      <c r="AH611" s="4">
        <v>416.1896911621094</v>
      </c>
      <c r="AI611" s="4">
        <v>421.19779052734373</v>
      </c>
      <c r="AJ611" s="4">
        <v>424.57802124023436</v>
      </c>
      <c r="AK611" s="4">
        <v>427.81162719726564</v>
      </c>
      <c r="AL611" s="4">
        <v>430.83070068359376</v>
      </c>
      <c r="AM611" s="4">
        <v>434.88248901367189</v>
      </c>
      <c r="AN611" s="4">
        <v>439.82966918945311</v>
      </c>
      <c r="AP611" s="4">
        <v>4678674.4791564941</v>
      </c>
      <c r="AQ611" s="4">
        <v>4762508.4943695068</v>
      </c>
      <c r="AR611" s="4">
        <v>4859378.7048797607</v>
      </c>
      <c r="AS611" s="4">
        <v>4939867.8034820557</v>
      </c>
      <c r="AT611" s="4">
        <v>5048960.8508605957</v>
      </c>
      <c r="AU611" s="4">
        <v>5118677.5220794678</v>
      </c>
      <c r="AV611" s="4">
        <v>5163391.0412750244</v>
      </c>
      <c r="AW611" s="4">
        <v>5205840.3705444336</v>
      </c>
      <c r="AX611" s="4">
        <v>5244409.9060211182</v>
      </c>
      <c r="AY611" s="4">
        <v>5293580.3443145752</v>
      </c>
      <c r="AZ611" s="4">
        <v>5356246.0804290771</v>
      </c>
      <c r="BA611" s="4"/>
      <c r="BB611" s="4">
        <v>29842364.103331149</v>
      </c>
      <c r="BC611" s="4">
        <v>4720591.4867630005</v>
      </c>
      <c r="BD611" s="4">
        <v>4810943.5996246338</v>
      </c>
      <c r="BE611" s="4">
        <v>4899623.2541809082</v>
      </c>
      <c r="BF611" s="4">
        <v>4994414.3271713257</v>
      </c>
      <c r="BG611" s="4">
        <v>5083819.1864700317</v>
      </c>
      <c r="BH611" s="4">
        <v>5141034.2816772461</v>
      </c>
      <c r="BI611" s="4">
        <v>5184615.705909729</v>
      </c>
      <c r="BJ611" s="4">
        <v>5225125.1382827759</v>
      </c>
      <c r="BK611" s="4">
        <v>5268995.1251678467</v>
      </c>
      <c r="BL611" s="4">
        <v>5324913.2123718262</v>
      </c>
    </row>
    <row r="612" spans="1:64" x14ac:dyDescent="0.25">
      <c r="A612">
        <v>516</v>
      </c>
      <c r="B612" t="s">
        <v>83</v>
      </c>
      <c r="C612" s="10">
        <v>1.6409090909090909</v>
      </c>
      <c r="D612" s="11">
        <v>1.7999999999999999E-2</v>
      </c>
      <c r="F612" s="1">
        <f t="shared" si="135"/>
        <v>100.10706017023932</v>
      </c>
      <c r="G612" s="1">
        <f t="shared" si="135"/>
        <v>102.40510893262122</v>
      </c>
      <c r="H612" s="1">
        <f t="shared" si="135"/>
        <v>104.16700605492289</v>
      </c>
      <c r="I612" s="1">
        <f t="shared" si="135"/>
        <v>106.25395323698186</v>
      </c>
      <c r="J612" s="1">
        <f t="shared" si="135"/>
        <v>108.28338975302115</v>
      </c>
      <c r="K612" s="1">
        <f t="shared" si="135"/>
        <v>109.84421123157848</v>
      </c>
      <c r="L612" s="1">
        <f t="shared" si="138"/>
        <v>111.37072267138268</v>
      </c>
      <c r="M612" s="1">
        <f t="shared" si="138"/>
        <v>112.88587431684341</v>
      </c>
      <c r="N612" s="1">
        <f t="shared" si="138"/>
        <v>114.25175225544238</v>
      </c>
      <c r="O612" s="1">
        <f t="shared" si="138"/>
        <v>115.21039537582188</v>
      </c>
      <c r="P612" s="1">
        <f t="shared" si="138"/>
        <v>116.25283784472252</v>
      </c>
      <c r="R612" s="1">
        <f t="shared" si="139"/>
        <v>1288.8603740078006</v>
      </c>
      <c r="S612" s="1">
        <f t="shared" si="137"/>
        <v>1390.116458559231</v>
      </c>
      <c r="T612" s="1">
        <f t="shared" si="137"/>
        <v>1493.402516053003</v>
      </c>
      <c r="U612" s="1">
        <f t="shared" si="137"/>
        <v>1598.6129956989553</v>
      </c>
      <c r="V612" s="1">
        <f t="shared" si="137"/>
        <v>1705.8816671939567</v>
      </c>
      <c r="W612" s="1">
        <f t="shared" si="136"/>
        <v>1814.9454676862565</v>
      </c>
      <c r="X612" s="1">
        <f t="shared" si="136"/>
        <v>1925.5529346377371</v>
      </c>
      <c r="Y612" s="1">
        <f t="shared" si="136"/>
        <v>2037.6812331318501</v>
      </c>
      <c r="Z612" s="1">
        <f t="shared" si="136"/>
        <v>2151.250046417993</v>
      </c>
      <c r="AA612" s="1">
        <f t="shared" si="136"/>
        <v>2265.981120233625</v>
      </c>
      <c r="AB612" s="1">
        <f t="shared" si="136"/>
        <v>2381.7127368438973</v>
      </c>
      <c r="AC612" t="s">
        <v>27</v>
      </c>
      <c r="AD612" s="4">
        <v>484.14609781901044</v>
      </c>
      <c r="AE612" s="4">
        <v>495.89926147460938</v>
      </c>
      <c r="AF612" s="4">
        <v>505.85535685221356</v>
      </c>
      <c r="AG612" s="4">
        <v>517.990478515625</v>
      </c>
      <c r="AH612" s="4">
        <v>529.74005126953125</v>
      </c>
      <c r="AI612" s="4">
        <v>538.34856160481775</v>
      </c>
      <c r="AJ612" s="4">
        <v>546.81178792317712</v>
      </c>
      <c r="AK612" s="4">
        <v>555.2371724446615</v>
      </c>
      <c r="AL612" s="4">
        <v>562.66298421223962</v>
      </c>
      <c r="AM612" s="4">
        <v>567.3604838053385</v>
      </c>
      <c r="AN612" s="4">
        <v>572.61892700195312</v>
      </c>
      <c r="AP612" s="4">
        <v>4360663.541015625</v>
      </c>
      <c r="AQ612" s="4">
        <v>4460766.5451049805</v>
      </c>
      <c r="AR612" s="4">
        <v>4537514.7837524414</v>
      </c>
      <c r="AS612" s="4">
        <v>4628422.2030029297</v>
      </c>
      <c r="AT612" s="4">
        <v>4716824.4576416016</v>
      </c>
      <c r="AU612" s="4">
        <v>4784813.8412475586</v>
      </c>
      <c r="AV612" s="4">
        <v>4851308.6795654297</v>
      </c>
      <c r="AW612" s="4">
        <v>4917308.6852416992</v>
      </c>
      <c r="AX612" s="4">
        <v>4976806.3282470703</v>
      </c>
      <c r="AY612" s="4">
        <v>5018564.8225708008</v>
      </c>
      <c r="AZ612" s="4">
        <v>5063973.6165161133</v>
      </c>
      <c r="BA612" s="4"/>
      <c r="BB612" s="4">
        <v>56142757.891779795</v>
      </c>
      <c r="BC612" s="4">
        <v>4410715.0430603027</v>
      </c>
      <c r="BD612" s="4">
        <v>4499140.6644287109</v>
      </c>
      <c r="BE612" s="4">
        <v>4582968.4933776855</v>
      </c>
      <c r="BF612" s="4">
        <v>4672623.3303222656</v>
      </c>
      <c r="BG612" s="4">
        <v>4750819.1494445801</v>
      </c>
      <c r="BH612" s="4">
        <v>4818061.2604064941</v>
      </c>
      <c r="BI612" s="4">
        <v>4884308.6824035645</v>
      </c>
      <c r="BJ612" s="4">
        <v>4947057.5067443848</v>
      </c>
      <c r="BK612" s="4">
        <v>4997685.5754089355</v>
      </c>
      <c r="BL612" s="4">
        <v>5041269.219543457</v>
      </c>
    </row>
    <row r="613" spans="1:64" x14ac:dyDescent="0.25">
      <c r="A613">
        <v>517</v>
      </c>
      <c r="B613" t="s">
        <v>83</v>
      </c>
      <c r="C613" s="10">
        <v>2.4448863636363636</v>
      </c>
      <c r="D613" s="11">
        <v>1.7999999999999999E-2</v>
      </c>
      <c r="F613" s="1">
        <f t="shared" si="135"/>
        <v>159.87574037914433</v>
      </c>
      <c r="G613" s="1">
        <f t="shared" si="135"/>
        <v>162.73212554710955</v>
      </c>
      <c r="H613" s="1">
        <f t="shared" si="135"/>
        <v>165.50437775971804</v>
      </c>
      <c r="I613" s="1">
        <f t="shared" si="135"/>
        <v>169.25197400179778</v>
      </c>
      <c r="J613" s="1">
        <f t="shared" si="135"/>
        <v>174.54426722145607</v>
      </c>
      <c r="K613" s="1">
        <f t="shared" si="135"/>
        <v>179.82926655183482</v>
      </c>
      <c r="L613" s="1">
        <f t="shared" si="138"/>
        <v>184.87494446673011</v>
      </c>
      <c r="M613" s="1">
        <f t="shared" si="138"/>
        <v>188.59985865758469</v>
      </c>
      <c r="N613" s="1">
        <f t="shared" si="138"/>
        <v>191.04738357323259</v>
      </c>
      <c r="O613" s="1">
        <f t="shared" si="138"/>
        <v>192.60613926238594</v>
      </c>
      <c r="P613" s="1">
        <f t="shared" si="138"/>
        <v>194.17866199798164</v>
      </c>
      <c r="R613" s="1">
        <f t="shared" si="139"/>
        <v>1902.7147161368612</v>
      </c>
      <c r="S613" s="1">
        <f t="shared" si="137"/>
        <v>2064.0186490999881</v>
      </c>
      <c r="T613" s="1">
        <f t="shared" si="137"/>
        <v>2228.1369007534017</v>
      </c>
      <c r="U613" s="1">
        <f t="shared" si="137"/>
        <v>2395.5150766341594</v>
      </c>
      <c r="V613" s="1">
        <f t="shared" si="137"/>
        <v>2567.4131972457863</v>
      </c>
      <c r="W613" s="1">
        <f t="shared" si="136"/>
        <v>2744.5999641324315</v>
      </c>
      <c r="X613" s="1">
        <f t="shared" si="136"/>
        <v>2926.9520696417139</v>
      </c>
      <c r="Y613" s="1">
        <f t="shared" si="136"/>
        <v>3113.6894712038711</v>
      </c>
      <c r="Z613" s="1">
        <f t="shared" si="136"/>
        <v>3303.5130923192796</v>
      </c>
      <c r="AA613" s="1">
        <f t="shared" si="136"/>
        <v>3495.339853737089</v>
      </c>
      <c r="AB613" s="1">
        <f t="shared" si="136"/>
        <v>3688.7322543672726</v>
      </c>
      <c r="AC613" t="s">
        <v>27</v>
      </c>
      <c r="AD613" s="4">
        <v>546.21670532226562</v>
      </c>
      <c r="AE613" s="4">
        <v>555.87887573242187</v>
      </c>
      <c r="AF613" s="4">
        <v>565.31362304687502</v>
      </c>
      <c r="AG613" s="4">
        <v>578.22295532226565</v>
      </c>
      <c r="AH613" s="4">
        <v>595.96968994140627</v>
      </c>
      <c r="AI613" s="4">
        <v>613.67666015625002</v>
      </c>
      <c r="AJ613" s="4">
        <v>630.7369262695313</v>
      </c>
      <c r="AK613" s="4">
        <v>643.50734863281252</v>
      </c>
      <c r="AL613" s="4">
        <v>651.5689575195313</v>
      </c>
      <c r="AM613" s="4">
        <v>656.8678100585937</v>
      </c>
      <c r="AN613" s="4">
        <v>662.20352783203123</v>
      </c>
      <c r="AP613" s="4">
        <v>6964187.2509155273</v>
      </c>
      <c r="AQ613" s="4">
        <v>7088611.3888320923</v>
      </c>
      <c r="AR613" s="4">
        <v>7209370.6952133179</v>
      </c>
      <c r="AS613" s="4">
        <v>7372615.9875183105</v>
      </c>
      <c r="AT613" s="4">
        <v>7603148.280166626</v>
      </c>
      <c r="AU613" s="4">
        <v>7833362.8509979248</v>
      </c>
      <c r="AV613" s="4">
        <v>8053152.5809707642</v>
      </c>
      <c r="AW613" s="4">
        <v>8215409.8431243896</v>
      </c>
      <c r="AX613" s="4">
        <v>8322024.0284500122</v>
      </c>
      <c r="AY613" s="4">
        <v>8389923.4262695313</v>
      </c>
      <c r="AZ613" s="4">
        <v>8458422.5166320801</v>
      </c>
      <c r="BA613" s="4"/>
      <c r="BB613" s="4">
        <v>82882253.034921676</v>
      </c>
      <c r="BC613" s="4">
        <v>7026399.3198738098</v>
      </c>
      <c r="BD613" s="4">
        <v>7148991.0420227051</v>
      </c>
      <c r="BE613" s="4">
        <v>7290993.3413658142</v>
      </c>
      <c r="BF613" s="4">
        <v>7487882.1338424683</v>
      </c>
      <c r="BG613" s="4">
        <v>7718255.5655822754</v>
      </c>
      <c r="BH613" s="4">
        <v>7943257.7159843445</v>
      </c>
      <c r="BI613" s="4">
        <v>8134281.2120475769</v>
      </c>
      <c r="BJ613" s="4">
        <v>8268716.9357872009</v>
      </c>
      <c r="BK613" s="4">
        <v>8355973.7273597717</v>
      </c>
      <c r="BL613" s="4">
        <v>8424172.9714508057</v>
      </c>
    </row>
    <row r="614" spans="1:64" x14ac:dyDescent="0.25">
      <c r="A614">
        <v>522</v>
      </c>
      <c r="B614" t="s">
        <v>83</v>
      </c>
      <c r="C614" s="10">
        <v>4.3071969696969701</v>
      </c>
      <c r="D614" s="11">
        <v>1.7999999999999999E-2</v>
      </c>
      <c r="F614" s="1">
        <f t="shared" si="135"/>
        <v>356.42614562224639</v>
      </c>
      <c r="G614" s="1">
        <f t="shared" si="135"/>
        <v>364.86168244907458</v>
      </c>
      <c r="H614" s="1">
        <f t="shared" si="135"/>
        <v>378.70772759058366</v>
      </c>
      <c r="I614" s="1">
        <f t="shared" si="135"/>
        <v>395.09539750644763</v>
      </c>
      <c r="J614" s="1">
        <f t="shared" si="135"/>
        <v>406.92439184758069</v>
      </c>
      <c r="K614" s="1">
        <f t="shared" si="135"/>
        <v>414.61107330637532</v>
      </c>
      <c r="L614" s="1">
        <f t="shared" si="138"/>
        <v>421.45103643923534</v>
      </c>
      <c r="M614" s="1">
        <f t="shared" si="138"/>
        <v>427.3155784514106</v>
      </c>
      <c r="N614" s="1">
        <f t="shared" si="138"/>
        <v>431.80039575364856</v>
      </c>
      <c r="O614" s="1">
        <f t="shared" si="138"/>
        <v>435.36718768968399</v>
      </c>
      <c r="P614" s="1">
        <f t="shared" si="138"/>
        <v>438.93797277217618</v>
      </c>
      <c r="R614" s="1">
        <f t="shared" si="139"/>
        <v>4165.1554463960474</v>
      </c>
      <c r="S614" s="1">
        <f t="shared" si="137"/>
        <v>4525.799360431708</v>
      </c>
      <c r="T614" s="1">
        <f t="shared" si="137"/>
        <v>4897.5840654515368</v>
      </c>
      <c r="U614" s="1">
        <f t="shared" si="137"/>
        <v>5284.4856280000522</v>
      </c>
      <c r="V614" s="1">
        <f t="shared" si="137"/>
        <v>5685.4955226770662</v>
      </c>
      <c r="W614" s="1">
        <f t="shared" si="136"/>
        <v>6096.2632552540445</v>
      </c>
      <c r="X614" s="1">
        <f t="shared" si="136"/>
        <v>6514.2943101268502</v>
      </c>
      <c r="Y614" s="1">
        <f t="shared" si="136"/>
        <v>6938.6776175721734</v>
      </c>
      <c r="Z614" s="1">
        <f t="shared" si="136"/>
        <v>7368.2356046747027</v>
      </c>
      <c r="AA614" s="1">
        <f t="shared" si="136"/>
        <v>7801.8193963963686</v>
      </c>
      <c r="AB614" s="1">
        <f t="shared" si="136"/>
        <v>8238.9719766272992</v>
      </c>
      <c r="AC614" t="s">
        <v>27</v>
      </c>
      <c r="AD614" s="4">
        <v>683.05173068576391</v>
      </c>
      <c r="AE614" s="4">
        <v>699.43128797743054</v>
      </c>
      <c r="AF614" s="4">
        <v>726.97108968098962</v>
      </c>
      <c r="AG614" s="4">
        <v>760.56789822048609</v>
      </c>
      <c r="AH614" s="4">
        <v>785.07847764756946</v>
      </c>
      <c r="AI614" s="4">
        <v>800.50938585069446</v>
      </c>
      <c r="AJ614" s="4">
        <v>814.49833170572913</v>
      </c>
      <c r="AK614" s="4">
        <v>826.45439995659717</v>
      </c>
      <c r="AL614" s="4">
        <v>835.20561387803821</v>
      </c>
      <c r="AM614" s="4">
        <v>841.79026285807288</v>
      </c>
      <c r="AN614" s="4">
        <v>848.38199191623266</v>
      </c>
      <c r="AP614" s="4">
        <v>15525922.903305054</v>
      </c>
      <c r="AQ614" s="4">
        <v>15893374.887481689</v>
      </c>
      <c r="AR614" s="4">
        <v>16496508.613845825</v>
      </c>
      <c r="AS614" s="4">
        <v>17210355.515380859</v>
      </c>
      <c r="AT614" s="4">
        <v>17725626.508880615</v>
      </c>
      <c r="AU614" s="4">
        <v>18060458.353225708</v>
      </c>
      <c r="AV614" s="4">
        <v>18358407.147293091</v>
      </c>
      <c r="AW614" s="4">
        <v>18613866.597343445</v>
      </c>
      <c r="AX614" s="4">
        <v>18809225.239028931</v>
      </c>
      <c r="AY614" s="4">
        <v>18964594.695762634</v>
      </c>
      <c r="AZ614" s="4">
        <v>19120138.093955994</v>
      </c>
      <c r="BA614" s="4"/>
      <c r="BB614" s="4">
        <v>181434171.24501184</v>
      </c>
      <c r="BC614" s="4">
        <v>15709648.895393372</v>
      </c>
      <c r="BD614" s="4">
        <v>16194941.750663757</v>
      </c>
      <c r="BE614" s="4">
        <v>16853432.064613342</v>
      </c>
      <c r="BF614" s="4">
        <v>17467991.012130737</v>
      </c>
      <c r="BG614" s="4">
        <v>17893042.431053162</v>
      </c>
      <c r="BH614" s="4">
        <v>18209432.750259399</v>
      </c>
      <c r="BI614" s="4">
        <v>18486136.872318268</v>
      </c>
      <c r="BJ614" s="4">
        <v>18711545.918186188</v>
      </c>
      <c r="BK614" s="4">
        <v>18886909.967395782</v>
      </c>
      <c r="BL614" s="4">
        <v>19042366.394859314</v>
      </c>
    </row>
    <row r="615" spans="1:64" x14ac:dyDescent="0.25">
      <c r="A615">
        <v>523</v>
      </c>
      <c r="B615" t="s">
        <v>83</v>
      </c>
      <c r="C615" s="10">
        <v>1.896780303030303</v>
      </c>
      <c r="D615" s="11">
        <v>1.7999999999999999E-2</v>
      </c>
      <c r="F615" s="1">
        <f t="shared" si="135"/>
        <v>147.3569564950696</v>
      </c>
      <c r="G615" s="1">
        <f t="shared" si="135"/>
        <v>152.15473659417299</v>
      </c>
      <c r="H615" s="1">
        <f t="shared" si="135"/>
        <v>157.11619131492847</v>
      </c>
      <c r="I615" s="1">
        <f t="shared" si="135"/>
        <v>162.06268009557101</v>
      </c>
      <c r="J615" s="1">
        <f t="shared" si="135"/>
        <v>168.69811871951606</v>
      </c>
      <c r="K615" s="1">
        <f t="shared" si="135"/>
        <v>174.37282888641917</v>
      </c>
      <c r="L615" s="1">
        <f t="shared" si="138"/>
        <v>178.79689900649589</v>
      </c>
      <c r="M615" s="1">
        <f t="shared" si="138"/>
        <v>181.7320457735228</v>
      </c>
      <c r="N615" s="1">
        <f t="shared" si="138"/>
        <v>184.64401217268846</v>
      </c>
      <c r="O615" s="1">
        <f t="shared" si="138"/>
        <v>187.38892205468662</v>
      </c>
      <c r="P615" s="1">
        <f t="shared" si="138"/>
        <v>188.89168872693133</v>
      </c>
      <c r="R615" s="1">
        <f t="shared" si="139"/>
        <v>2780.4332703150467</v>
      </c>
      <c r="S615" s="1">
        <f t="shared" si="137"/>
        <v>2930.189116859668</v>
      </c>
      <c r="T615" s="1">
        <f t="shared" si="137"/>
        <v>3084.8245808142187</v>
      </c>
      <c r="U615" s="1">
        <f t="shared" si="137"/>
        <v>3244.4140165194685</v>
      </c>
      <c r="V615" s="1">
        <f t="shared" si="137"/>
        <v>3409.7944159270119</v>
      </c>
      <c r="W615" s="1">
        <f t="shared" si="136"/>
        <v>3581.3298897299796</v>
      </c>
      <c r="X615" s="1">
        <f t="shared" si="136"/>
        <v>3757.9147536764372</v>
      </c>
      <c r="Y615" s="1">
        <f t="shared" si="136"/>
        <v>3938.1792260664465</v>
      </c>
      <c r="Z615" s="1">
        <f t="shared" si="136"/>
        <v>4121.3672550395522</v>
      </c>
      <c r="AA615" s="1">
        <f t="shared" si="136"/>
        <v>4307.3837221532394</v>
      </c>
      <c r="AB615" s="1">
        <f t="shared" si="136"/>
        <v>4495.5240275440483</v>
      </c>
      <c r="AC615" t="s">
        <v>27</v>
      </c>
      <c r="AD615" s="4">
        <v>646.5819213867187</v>
      </c>
      <c r="AE615" s="4">
        <v>667.96433105468748</v>
      </c>
      <c r="AF615" s="4">
        <v>690.520263671875</v>
      </c>
      <c r="AG615" s="4">
        <v>713.76861572265625</v>
      </c>
      <c r="AH615" s="4">
        <v>746.24954833984373</v>
      </c>
      <c r="AI615" s="4">
        <v>771.23931884765625</v>
      </c>
      <c r="AJ615" s="4">
        <v>790.26921386718755</v>
      </c>
      <c r="AK615" s="4">
        <v>802.3913452148438</v>
      </c>
      <c r="AL615" s="4">
        <v>814.42398681640623</v>
      </c>
      <c r="AM615" s="4">
        <v>825.0009643554688</v>
      </c>
      <c r="AN615" s="4">
        <v>831.25581054687495</v>
      </c>
      <c r="AP615" s="4">
        <v>6418869.0249252319</v>
      </c>
      <c r="AQ615" s="4">
        <v>6627860.3260421753</v>
      </c>
      <c r="AR615" s="4">
        <v>6843981.2936782837</v>
      </c>
      <c r="AS615" s="4">
        <v>7059450.3449630737</v>
      </c>
      <c r="AT615" s="4">
        <v>7348490.0514221191</v>
      </c>
      <c r="AU615" s="4">
        <v>7595680.4262924194</v>
      </c>
      <c r="AV615" s="4">
        <v>7788392.9207229614</v>
      </c>
      <c r="AW615" s="4">
        <v>7916247.9138946533</v>
      </c>
      <c r="AX615" s="4">
        <v>8043093.1702423096</v>
      </c>
      <c r="AY615" s="4">
        <v>8162661.4447021484</v>
      </c>
      <c r="AZ615" s="4">
        <v>8228121.9609451294</v>
      </c>
      <c r="BA615" s="4"/>
      <c r="BB615" s="4">
        <v>121115673.25492343</v>
      </c>
      <c r="BC615" s="4">
        <v>6523364.6754837036</v>
      </c>
      <c r="BD615" s="4">
        <v>6735920.8098602295</v>
      </c>
      <c r="BE615" s="4">
        <v>6951715.8193206787</v>
      </c>
      <c r="BF615" s="4">
        <v>7203970.1981925964</v>
      </c>
      <c r="BG615" s="4">
        <v>7472085.2388572693</v>
      </c>
      <c r="BH615" s="4">
        <v>7692036.6735076904</v>
      </c>
      <c r="BI615" s="4">
        <v>7852320.4173088074</v>
      </c>
      <c r="BJ615" s="4">
        <v>7979670.5420684814</v>
      </c>
      <c r="BK615" s="4">
        <v>8102877.307472229</v>
      </c>
      <c r="BL615" s="4">
        <v>8195391.7028236389</v>
      </c>
    </row>
    <row r="616" spans="1:64" x14ac:dyDescent="0.25">
      <c r="A616">
        <v>527</v>
      </c>
      <c r="B616" t="s">
        <v>83</v>
      </c>
      <c r="C616" s="10">
        <v>2.9734848484848486</v>
      </c>
      <c r="D616" s="11">
        <v>1.7999999999999999E-2</v>
      </c>
      <c r="F616" s="1">
        <f t="shared" si="135"/>
        <v>1.8174412017925863</v>
      </c>
      <c r="G616" s="1">
        <f t="shared" si="135"/>
        <v>15.682710439701825</v>
      </c>
      <c r="H616" s="1">
        <f t="shared" si="135"/>
        <v>22.055631504124062</v>
      </c>
      <c r="I616" s="1">
        <f t="shared" si="135"/>
        <v>25.505459977800008</v>
      </c>
      <c r="J616" s="1">
        <f t="shared" si="135"/>
        <v>27.390569307473964</v>
      </c>
      <c r="K616" s="1">
        <f t="shared" si="135"/>
        <v>29.104067786898199</v>
      </c>
      <c r="L616" s="1">
        <f t="shared" si="138"/>
        <v>30.621405044083673</v>
      </c>
      <c r="M616" s="1">
        <f t="shared" si="138"/>
        <v>31.909527966818928</v>
      </c>
      <c r="N616" s="1">
        <f t="shared" si="138"/>
        <v>33.685161265057893</v>
      </c>
      <c r="O616" s="1">
        <f t="shared" si="138"/>
        <v>35.869558549081162</v>
      </c>
      <c r="P616" s="1">
        <f t="shared" si="138"/>
        <v>38.053947354539567</v>
      </c>
      <c r="R616" s="1">
        <f t="shared" si="139"/>
        <v>0.84053991791840754</v>
      </c>
      <c r="S616" s="1">
        <f t="shared" si="137"/>
        <v>9.2696934153483088</v>
      </c>
      <c r="T616" s="1">
        <f t="shared" si="137"/>
        <v>28.13886438726125</v>
      </c>
      <c r="U616" s="1">
        <f t="shared" si="137"/>
        <v>51.919410128223284</v>
      </c>
      <c r="V616" s="1">
        <f t="shared" si="137"/>
        <v>78.367424770860268</v>
      </c>
      <c r="W616" s="1">
        <f t="shared" si="136"/>
        <v>106.61474331804635</v>
      </c>
      <c r="X616" s="1">
        <f t="shared" si="136"/>
        <v>136.47747973353728</v>
      </c>
      <c r="Y616" s="1">
        <f t="shared" si="136"/>
        <v>167.74294623898857</v>
      </c>
      <c r="Z616" s="1">
        <f t="shared" si="136"/>
        <v>200.54029085492698</v>
      </c>
      <c r="AA616" s="1">
        <f t="shared" si="136"/>
        <v>235.3176507619965</v>
      </c>
      <c r="AB616" s="1">
        <f t="shared" si="136"/>
        <v>272.27940371380686</v>
      </c>
      <c r="AC616" t="s">
        <v>27</v>
      </c>
      <c r="AD616" s="4">
        <v>5.7362685544150214</v>
      </c>
      <c r="AE616" s="4">
        <v>43.240433829171316</v>
      </c>
      <c r="AF616" s="4">
        <v>60.804591042654856</v>
      </c>
      <c r="AG616" s="4">
        <v>70.430861881801064</v>
      </c>
      <c r="AH616" s="4">
        <v>75.859707423618858</v>
      </c>
      <c r="AI616" s="4">
        <v>80.822756086077007</v>
      </c>
      <c r="AJ616" s="4">
        <v>85.12797219412667</v>
      </c>
      <c r="AK616" s="4">
        <v>88.749876839773989</v>
      </c>
      <c r="AL616" s="4">
        <v>93.683049883161274</v>
      </c>
      <c r="AM616" s="4">
        <v>99.743707929338726</v>
      </c>
      <c r="AN616" s="4">
        <v>105.80434308733258</v>
      </c>
      <c r="AP616" s="4">
        <v>79167.73875008506</v>
      </c>
      <c r="AQ616" s="4">
        <v>683138.86675341148</v>
      </c>
      <c r="AR616" s="4">
        <v>960743.30831964407</v>
      </c>
      <c r="AS616" s="4">
        <v>1111017.8366329684</v>
      </c>
      <c r="AT616" s="4">
        <v>1193133.1990335658</v>
      </c>
      <c r="AU616" s="4">
        <v>1267773.1927972855</v>
      </c>
      <c r="AV616" s="4">
        <v>1333868.4037202848</v>
      </c>
      <c r="AW616" s="4">
        <v>1389979.0382346325</v>
      </c>
      <c r="AX616" s="4">
        <v>1467325.6247059219</v>
      </c>
      <c r="AY616" s="4">
        <v>1562477.9703979753</v>
      </c>
      <c r="AZ616" s="4">
        <v>1657629.9467637436</v>
      </c>
      <c r="BA616" s="4"/>
      <c r="BB616" s="4">
        <v>36613.918824525834</v>
      </c>
      <c r="BC616" s="4">
        <v>367173.92634804652</v>
      </c>
      <c r="BD616" s="4">
        <v>821941.08753652778</v>
      </c>
      <c r="BE616" s="4">
        <v>1035880.5724763062</v>
      </c>
      <c r="BF616" s="4">
        <v>1152075.5178332671</v>
      </c>
      <c r="BG616" s="4">
        <v>1230453.1959154257</v>
      </c>
      <c r="BH616" s="4">
        <v>1300820.7982587852</v>
      </c>
      <c r="BI616" s="4">
        <v>1361923.7209774586</v>
      </c>
      <c r="BJ616" s="4">
        <v>1428652.3314702772</v>
      </c>
      <c r="BK616" s="4">
        <v>1514901.7975519486</v>
      </c>
      <c r="BL616" s="4">
        <v>1610053.9585808595</v>
      </c>
    </row>
    <row r="617" spans="1:64" x14ac:dyDescent="0.25">
      <c r="A617">
        <v>528</v>
      </c>
      <c r="C617" s="10">
        <v>0.3990530303030303</v>
      </c>
      <c r="D617" s="11">
        <v>1.7999999999999999E-2</v>
      </c>
      <c r="F617" s="1">
        <f t="shared" si="135"/>
        <v>6.5776626350465888</v>
      </c>
      <c r="G617" s="1">
        <f t="shared" si="135"/>
        <v>6.7495411001508447</v>
      </c>
      <c r="H617" s="1">
        <f t="shared" si="135"/>
        <v>6.9031001488586652</v>
      </c>
      <c r="I617" s="1">
        <f t="shared" si="135"/>
        <v>7.0564139742715515</v>
      </c>
      <c r="J617" s="1">
        <f t="shared" si="135"/>
        <v>7.2099549402984815</v>
      </c>
      <c r="K617" s="1">
        <f t="shared" si="135"/>
        <v>7.3634959063254115</v>
      </c>
      <c r="L617" s="1">
        <f t="shared" si="138"/>
        <v>7.5659248762770019</v>
      </c>
      <c r="M617" s="1">
        <f t="shared" si="138"/>
        <v>7.878419803500285</v>
      </c>
      <c r="N617" s="1">
        <f t="shared" si="138"/>
        <v>8.2124122705450837</v>
      </c>
      <c r="O617" s="1">
        <f t="shared" si="138"/>
        <v>8.5198923906128385</v>
      </c>
      <c r="P617" s="1">
        <f t="shared" si="138"/>
        <v>8.8159866953027475</v>
      </c>
      <c r="R617" s="1">
        <f t="shared" si="139"/>
        <v>103.49406514209952</v>
      </c>
      <c r="S617" s="1">
        <f t="shared" si="137"/>
        <v>110.15766700969823</v>
      </c>
      <c r="T617" s="1">
        <f t="shared" si="137"/>
        <v>116.98398763420299</v>
      </c>
      <c r="U617" s="1">
        <f t="shared" si="137"/>
        <v>123.9637446957681</v>
      </c>
      <c r="V617" s="1">
        <f t="shared" si="137"/>
        <v>131.09692915305311</v>
      </c>
      <c r="W617" s="1">
        <f t="shared" si="136"/>
        <v>138.38365457636505</v>
      </c>
      <c r="X617" s="1">
        <f t="shared" si="136"/>
        <v>145.84836496766624</v>
      </c>
      <c r="Y617" s="1">
        <f t="shared" si="136"/>
        <v>153.5705373075549</v>
      </c>
      <c r="Z617" s="1">
        <f t="shared" si="136"/>
        <v>161.61595334457758</v>
      </c>
      <c r="AA617" s="1">
        <f t="shared" si="136"/>
        <v>169.98210567515653</v>
      </c>
      <c r="AB617" s="1">
        <f t="shared" si="136"/>
        <v>178.65004521811431</v>
      </c>
      <c r="AC617" t="s">
        <v>27</v>
      </c>
      <c r="AD617" s="4">
        <v>137.82720438639322</v>
      </c>
      <c r="AE617" s="4">
        <v>141.48277282714844</v>
      </c>
      <c r="AF617" s="4">
        <v>144.63322957356772</v>
      </c>
      <c r="AG617" s="4">
        <v>147.77923075358072</v>
      </c>
      <c r="AH617" s="4">
        <v>150.92961629231772</v>
      </c>
      <c r="AI617" s="4">
        <v>154.08000183105469</v>
      </c>
      <c r="AJ617" s="4">
        <v>158.21201578776041</v>
      </c>
      <c r="AK617" s="4">
        <v>164.77866109212241</v>
      </c>
      <c r="AL617" s="4">
        <v>171.93789164225259</v>
      </c>
      <c r="AM617" s="4">
        <v>178.36629740397134</v>
      </c>
      <c r="AN617" s="4">
        <v>184.48085530598959</v>
      </c>
      <c r="AP617" s="4">
        <v>286522.98438262939</v>
      </c>
      <c r="AQ617" s="4">
        <v>294010.0103225708</v>
      </c>
      <c r="AR617" s="4">
        <v>300699.04248428345</v>
      </c>
      <c r="AS617" s="4">
        <v>307377.3927192688</v>
      </c>
      <c r="AT617" s="4">
        <v>314065.63719940186</v>
      </c>
      <c r="AU617" s="4">
        <v>320753.88167953491</v>
      </c>
      <c r="AV617" s="4">
        <v>329571.68761062622</v>
      </c>
      <c r="AW617" s="4">
        <v>343183.96664047241</v>
      </c>
      <c r="AX617" s="4">
        <v>357732.67850494385</v>
      </c>
      <c r="AY617" s="4">
        <v>371126.51253509521</v>
      </c>
      <c r="AZ617" s="4">
        <v>384024.3804473877</v>
      </c>
      <c r="BA617" s="4"/>
      <c r="BB617" s="4">
        <v>4508201.477589855</v>
      </c>
      <c r="BC617" s="4">
        <v>290266.4973526001</v>
      </c>
      <c r="BD617" s="4">
        <v>297354.52640342712</v>
      </c>
      <c r="BE617" s="4">
        <v>304038.21760177612</v>
      </c>
      <c r="BF617" s="4">
        <v>310721.51495933533</v>
      </c>
      <c r="BG617" s="4">
        <v>317409.75943946838</v>
      </c>
      <c r="BH617" s="4">
        <v>325162.78464508057</v>
      </c>
      <c r="BI617" s="4">
        <v>336377.82712554932</v>
      </c>
      <c r="BJ617" s="4">
        <v>350458.32257270813</v>
      </c>
      <c r="BK617" s="4">
        <v>364429.59552001953</v>
      </c>
      <c r="BL617" s="4">
        <v>377575.44649124146</v>
      </c>
    </row>
    <row r="618" spans="1:64" x14ac:dyDescent="0.25">
      <c r="A618">
        <v>529</v>
      </c>
      <c r="B618" t="s">
        <v>84</v>
      </c>
      <c r="C618" s="10">
        <v>0.23674242424242425</v>
      </c>
      <c r="D618" s="11">
        <v>1.7999999999999999E-2</v>
      </c>
      <c r="F618" s="1">
        <f t="shared" si="135"/>
        <v>34.463957759412303</v>
      </c>
      <c r="G618" s="1">
        <f t="shared" si="135"/>
        <v>34.463957759412303</v>
      </c>
      <c r="H618" s="1">
        <f t="shared" si="135"/>
        <v>34.463957759412303</v>
      </c>
      <c r="I618" s="1">
        <f t="shared" si="135"/>
        <v>34.463957759412303</v>
      </c>
      <c r="J618" s="1">
        <f t="shared" si="135"/>
        <v>34.463957759412303</v>
      </c>
      <c r="K618" s="1">
        <f t="shared" si="135"/>
        <v>34.463957759412303</v>
      </c>
      <c r="L618" s="1">
        <f t="shared" si="138"/>
        <v>34.463957759412303</v>
      </c>
      <c r="M618" s="1">
        <f t="shared" si="138"/>
        <v>34.463957759412303</v>
      </c>
      <c r="N618" s="1">
        <f t="shared" si="138"/>
        <v>34.463957759412303</v>
      </c>
      <c r="O618" s="1">
        <f t="shared" si="138"/>
        <v>34.463957759412303</v>
      </c>
      <c r="P618" s="1">
        <f t="shared" si="138"/>
        <v>34.463957759412303</v>
      </c>
      <c r="R618" s="1">
        <f t="shared" si="139"/>
        <v>0</v>
      </c>
      <c r="S618" s="1">
        <f t="shared" si="137"/>
        <v>0</v>
      </c>
      <c r="T618" s="1">
        <f t="shared" si="137"/>
        <v>0</v>
      </c>
      <c r="U618" s="1">
        <f t="shared" si="137"/>
        <v>0</v>
      </c>
      <c r="V618" s="1">
        <f t="shared" si="137"/>
        <v>0</v>
      </c>
      <c r="W618" s="1">
        <f t="shared" si="136"/>
        <v>0</v>
      </c>
      <c r="X618" s="1">
        <f t="shared" si="136"/>
        <v>0</v>
      </c>
      <c r="Y618" s="1">
        <f t="shared" si="136"/>
        <v>0</v>
      </c>
      <c r="Z618" s="1">
        <f t="shared" si="136"/>
        <v>0</v>
      </c>
      <c r="AA618" s="1">
        <f t="shared" si="136"/>
        <v>0</v>
      </c>
      <c r="AB618" s="1">
        <f t="shared" si="136"/>
        <v>0</v>
      </c>
      <c r="AC618" t="s">
        <v>27</v>
      </c>
      <c r="AD618" s="4">
        <v>1201</v>
      </c>
      <c r="AE618" s="4">
        <v>1201</v>
      </c>
      <c r="AF618" s="4">
        <v>1201</v>
      </c>
      <c r="AG618" s="4">
        <v>1201</v>
      </c>
      <c r="AH618" s="4">
        <v>1201</v>
      </c>
      <c r="AI618" s="4">
        <v>1201</v>
      </c>
      <c r="AJ618" s="4">
        <v>1201</v>
      </c>
      <c r="AK618" s="4">
        <v>1201</v>
      </c>
      <c r="AL618" s="4">
        <v>1201</v>
      </c>
      <c r="AM618" s="4">
        <v>1201</v>
      </c>
      <c r="AN618" s="4">
        <v>1201</v>
      </c>
      <c r="AP618" s="4">
        <v>1501250</v>
      </c>
      <c r="AQ618" s="4">
        <v>1501250</v>
      </c>
      <c r="AR618" s="4">
        <v>1501250</v>
      </c>
      <c r="AS618" s="4">
        <v>1501250</v>
      </c>
      <c r="AT618" s="4">
        <v>1501250</v>
      </c>
      <c r="AU618" s="4">
        <v>1501250</v>
      </c>
      <c r="AV618" s="4">
        <v>1501250</v>
      </c>
      <c r="AW618" s="4">
        <v>1501250</v>
      </c>
      <c r="AX618" s="4">
        <v>1501250</v>
      </c>
      <c r="AY618" s="4">
        <v>1501250</v>
      </c>
      <c r="AZ618" s="4">
        <v>1501250</v>
      </c>
      <c r="BA618" s="4"/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</row>
    <row r="619" spans="1:64" x14ac:dyDescent="0.25">
      <c r="A619">
        <v>530</v>
      </c>
      <c r="B619" t="s">
        <v>84</v>
      </c>
      <c r="C619" s="10">
        <v>2.6988636363636362</v>
      </c>
      <c r="D619" s="11">
        <v>1.7999999999999999E-2</v>
      </c>
      <c r="F619" s="1">
        <f t="shared" si="135"/>
        <v>51.033057851239668</v>
      </c>
      <c r="G619" s="1">
        <f t="shared" si="135"/>
        <v>51.033057851239668</v>
      </c>
      <c r="H619" s="1">
        <f t="shared" si="135"/>
        <v>51.033057851239668</v>
      </c>
      <c r="I619" s="1">
        <f t="shared" si="135"/>
        <v>51.033057851239668</v>
      </c>
      <c r="J619" s="1">
        <f t="shared" si="135"/>
        <v>51.033057851239668</v>
      </c>
      <c r="K619" s="1">
        <f t="shared" si="135"/>
        <v>51.033057851239668</v>
      </c>
      <c r="L619" s="1">
        <f t="shared" si="138"/>
        <v>51.033057851239668</v>
      </c>
      <c r="M619" s="1">
        <f t="shared" si="138"/>
        <v>51.033057851239668</v>
      </c>
      <c r="N619" s="1">
        <f t="shared" si="138"/>
        <v>51.033057851239668</v>
      </c>
      <c r="O619" s="1">
        <f t="shared" si="138"/>
        <v>51.033057851239668</v>
      </c>
      <c r="P619" s="1">
        <f t="shared" si="138"/>
        <v>51.033057851239668</v>
      </c>
      <c r="R619" s="1">
        <f t="shared" si="139"/>
        <v>0</v>
      </c>
      <c r="S619" s="1">
        <f t="shared" si="137"/>
        <v>0</v>
      </c>
      <c r="T619" s="1">
        <f t="shared" si="137"/>
        <v>0</v>
      </c>
      <c r="U619" s="1">
        <f t="shared" si="137"/>
        <v>0</v>
      </c>
      <c r="V619" s="1">
        <f t="shared" si="137"/>
        <v>0</v>
      </c>
      <c r="W619" s="1">
        <f t="shared" si="136"/>
        <v>0</v>
      </c>
      <c r="X619" s="1">
        <f t="shared" si="136"/>
        <v>0</v>
      </c>
      <c r="Y619" s="1">
        <f t="shared" si="136"/>
        <v>0</v>
      </c>
      <c r="Z619" s="1">
        <f t="shared" si="136"/>
        <v>0</v>
      </c>
      <c r="AA619" s="1">
        <f t="shared" si="136"/>
        <v>0</v>
      </c>
      <c r="AB619" s="1">
        <f t="shared" si="136"/>
        <v>0</v>
      </c>
      <c r="AC619" t="s">
        <v>27</v>
      </c>
      <c r="AD619" s="4">
        <v>156</v>
      </c>
      <c r="AE619" s="4">
        <v>156</v>
      </c>
      <c r="AF619" s="4">
        <v>156</v>
      </c>
      <c r="AG619" s="4">
        <v>156</v>
      </c>
      <c r="AH619" s="4">
        <v>156</v>
      </c>
      <c r="AI619" s="4">
        <v>156</v>
      </c>
      <c r="AJ619" s="4">
        <v>156</v>
      </c>
      <c r="AK619" s="4">
        <v>156</v>
      </c>
      <c r="AL619" s="4">
        <v>156</v>
      </c>
      <c r="AM619" s="4">
        <v>156</v>
      </c>
      <c r="AN619" s="4">
        <v>156</v>
      </c>
      <c r="AP619" s="4">
        <v>2223000</v>
      </c>
      <c r="AQ619" s="4">
        <v>2223000</v>
      </c>
      <c r="AR619" s="4">
        <v>2223000</v>
      </c>
      <c r="AS619" s="4">
        <v>2223000</v>
      </c>
      <c r="AT619" s="4">
        <v>2223000</v>
      </c>
      <c r="AU619" s="4">
        <v>2223000</v>
      </c>
      <c r="AV619" s="4">
        <v>2223000</v>
      </c>
      <c r="AW619" s="4">
        <v>2223000</v>
      </c>
      <c r="AX619" s="4">
        <v>2223000</v>
      </c>
      <c r="AY619" s="4">
        <v>2223000</v>
      </c>
      <c r="AZ619" s="4">
        <v>2223000</v>
      </c>
      <c r="BA619" s="4"/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</row>
    <row r="620" spans="1:64" x14ac:dyDescent="0.25">
      <c r="A620">
        <v>531</v>
      </c>
      <c r="B620" t="s">
        <v>84</v>
      </c>
      <c r="C620" s="10">
        <v>2.2253787878787881</v>
      </c>
      <c r="D620" s="11">
        <v>1.7999999999999999E-2</v>
      </c>
      <c r="F620" s="1">
        <f t="shared" si="135"/>
        <v>69.054178145087235</v>
      </c>
      <c r="G620" s="1">
        <f t="shared" si="135"/>
        <v>69.054178145087235</v>
      </c>
      <c r="H620" s="1">
        <f t="shared" si="135"/>
        <v>69.054178145087235</v>
      </c>
      <c r="I620" s="1">
        <f t="shared" si="135"/>
        <v>69.054178145087235</v>
      </c>
      <c r="J620" s="1">
        <f t="shared" si="135"/>
        <v>69.054178145087235</v>
      </c>
      <c r="K620" s="1">
        <f t="shared" si="135"/>
        <v>69.054178145087235</v>
      </c>
      <c r="L620" s="1">
        <f t="shared" si="138"/>
        <v>69.054178145087235</v>
      </c>
      <c r="M620" s="1">
        <f t="shared" si="138"/>
        <v>69.054178145087235</v>
      </c>
      <c r="N620" s="1">
        <f t="shared" si="138"/>
        <v>69.054178145087235</v>
      </c>
      <c r="O620" s="1">
        <f t="shared" si="138"/>
        <v>69.054178145087235</v>
      </c>
      <c r="P620" s="1">
        <f t="shared" si="138"/>
        <v>69.054178145087235</v>
      </c>
      <c r="R620" s="1">
        <f t="shared" si="139"/>
        <v>0</v>
      </c>
      <c r="S620" s="1">
        <f t="shared" si="137"/>
        <v>0</v>
      </c>
      <c r="T620" s="1">
        <f t="shared" si="137"/>
        <v>0</v>
      </c>
      <c r="U620" s="1">
        <f t="shared" si="137"/>
        <v>0</v>
      </c>
      <c r="V620" s="1">
        <f t="shared" si="137"/>
        <v>0</v>
      </c>
      <c r="W620" s="1">
        <f t="shared" si="136"/>
        <v>0</v>
      </c>
      <c r="X620" s="1">
        <f t="shared" si="136"/>
        <v>0</v>
      </c>
      <c r="Y620" s="1">
        <f t="shared" si="136"/>
        <v>0</v>
      </c>
      <c r="Z620" s="1">
        <f t="shared" si="136"/>
        <v>0</v>
      </c>
      <c r="AA620" s="1">
        <f t="shared" si="136"/>
        <v>0</v>
      </c>
      <c r="AB620" s="1">
        <f t="shared" si="136"/>
        <v>0</v>
      </c>
      <c r="AC620" t="s">
        <v>27</v>
      </c>
      <c r="AD620" s="4">
        <v>256</v>
      </c>
      <c r="AE620" s="4">
        <v>256</v>
      </c>
      <c r="AF620" s="4">
        <v>256</v>
      </c>
      <c r="AG620" s="4">
        <v>256</v>
      </c>
      <c r="AH620" s="4">
        <v>256</v>
      </c>
      <c r="AI620" s="4">
        <v>256</v>
      </c>
      <c r="AJ620" s="4">
        <v>256</v>
      </c>
      <c r="AK620" s="4">
        <v>256</v>
      </c>
      <c r="AL620" s="4">
        <v>256</v>
      </c>
      <c r="AM620" s="4">
        <v>256</v>
      </c>
      <c r="AN620" s="4">
        <v>256</v>
      </c>
      <c r="AP620" s="4">
        <v>3008000</v>
      </c>
      <c r="AQ620" s="4">
        <v>3008000</v>
      </c>
      <c r="AR620" s="4">
        <v>3008000</v>
      </c>
      <c r="AS620" s="4">
        <v>3008000</v>
      </c>
      <c r="AT620" s="4">
        <v>3008000</v>
      </c>
      <c r="AU620" s="4">
        <v>3008000</v>
      </c>
      <c r="AV620" s="4">
        <v>3008000</v>
      </c>
      <c r="AW620" s="4">
        <v>3008000</v>
      </c>
      <c r="AX620" s="4">
        <v>3008000</v>
      </c>
      <c r="AY620" s="4">
        <v>3008000</v>
      </c>
      <c r="AZ620" s="4">
        <v>3008000</v>
      </c>
      <c r="BA620" s="4"/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</row>
    <row r="621" spans="1:64" x14ac:dyDescent="0.25">
      <c r="A621">
        <v>532</v>
      </c>
      <c r="B621" t="s">
        <v>84</v>
      </c>
      <c r="C621" s="10">
        <v>2.793560606060606</v>
      </c>
      <c r="D621" s="11">
        <v>1.7999999999999999E-2</v>
      </c>
      <c r="F621" s="1">
        <f t="shared" si="135"/>
        <v>29.459366391184574</v>
      </c>
      <c r="G621" s="1">
        <f t="shared" si="135"/>
        <v>29.459366391184574</v>
      </c>
      <c r="H621" s="1">
        <f t="shared" si="135"/>
        <v>29.459366391184574</v>
      </c>
      <c r="I621" s="1">
        <f t="shared" si="135"/>
        <v>29.459366391184574</v>
      </c>
      <c r="J621" s="1">
        <f t="shared" si="135"/>
        <v>29.459366391184574</v>
      </c>
      <c r="K621" s="1">
        <f t="shared" si="135"/>
        <v>29.459366391184574</v>
      </c>
      <c r="L621" s="1">
        <f t="shared" si="138"/>
        <v>29.459366391184574</v>
      </c>
      <c r="M621" s="1">
        <f t="shared" si="138"/>
        <v>29.459366391184574</v>
      </c>
      <c r="N621" s="1">
        <f t="shared" si="138"/>
        <v>29.459366391184574</v>
      </c>
      <c r="O621" s="1">
        <f t="shared" si="138"/>
        <v>29.459366391184574</v>
      </c>
      <c r="P621" s="1">
        <f t="shared" si="138"/>
        <v>29.459366391184574</v>
      </c>
      <c r="R621" s="1">
        <f t="shared" si="139"/>
        <v>0</v>
      </c>
      <c r="S621" s="1">
        <f t="shared" si="137"/>
        <v>0</v>
      </c>
      <c r="T621" s="1">
        <f t="shared" si="137"/>
        <v>0</v>
      </c>
      <c r="U621" s="1">
        <f t="shared" si="137"/>
        <v>0</v>
      </c>
      <c r="V621" s="1">
        <f t="shared" si="137"/>
        <v>0</v>
      </c>
      <c r="W621" s="1">
        <f t="shared" si="136"/>
        <v>0</v>
      </c>
      <c r="X621" s="1">
        <f t="shared" si="136"/>
        <v>0</v>
      </c>
      <c r="Y621" s="1">
        <f t="shared" si="136"/>
        <v>0</v>
      </c>
      <c r="Z621" s="1">
        <f t="shared" si="136"/>
        <v>0</v>
      </c>
      <c r="AA621" s="1">
        <f t="shared" si="136"/>
        <v>0</v>
      </c>
      <c r="AB621" s="1">
        <f t="shared" si="136"/>
        <v>0</v>
      </c>
      <c r="AC621" t="s">
        <v>27</v>
      </c>
      <c r="AD621" s="4">
        <v>87</v>
      </c>
      <c r="AE621" s="4">
        <v>87</v>
      </c>
      <c r="AF621" s="4">
        <v>87</v>
      </c>
      <c r="AG621" s="4">
        <v>87</v>
      </c>
      <c r="AH621" s="4">
        <v>87</v>
      </c>
      <c r="AI621" s="4">
        <v>87</v>
      </c>
      <c r="AJ621" s="4">
        <v>87</v>
      </c>
      <c r="AK621" s="4">
        <v>87</v>
      </c>
      <c r="AL621" s="4">
        <v>87</v>
      </c>
      <c r="AM621" s="4">
        <v>87</v>
      </c>
      <c r="AN621" s="4">
        <v>87</v>
      </c>
      <c r="AP621" s="4">
        <v>1283250</v>
      </c>
      <c r="AQ621" s="4">
        <v>1283250</v>
      </c>
      <c r="AR621" s="4">
        <v>1283250</v>
      </c>
      <c r="AS621" s="4">
        <v>1283250</v>
      </c>
      <c r="AT621" s="4">
        <v>1283250</v>
      </c>
      <c r="AU621" s="4">
        <v>1283250</v>
      </c>
      <c r="AV621" s="4">
        <v>1283250</v>
      </c>
      <c r="AW621" s="4">
        <v>1283250</v>
      </c>
      <c r="AX621" s="4">
        <v>1283250</v>
      </c>
      <c r="AY621" s="4">
        <v>1283250</v>
      </c>
      <c r="AZ621" s="4">
        <v>1283250</v>
      </c>
      <c r="BA621" s="4"/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</row>
    <row r="622" spans="1:64" x14ac:dyDescent="0.25">
      <c r="A622">
        <v>537</v>
      </c>
      <c r="C622" s="10">
        <v>0.66287878787878785</v>
      </c>
      <c r="D622" s="11">
        <v>1.7999999999999999E-2</v>
      </c>
      <c r="F622" s="1">
        <f t="shared" si="135"/>
        <v>9.5615243342516063</v>
      </c>
      <c r="G622" s="1">
        <f t="shared" si="135"/>
        <v>9.5615243342516063</v>
      </c>
      <c r="H622" s="1">
        <f t="shared" si="135"/>
        <v>9.5615243342516063</v>
      </c>
      <c r="I622" s="1">
        <f t="shared" si="135"/>
        <v>9.5615243342516063</v>
      </c>
      <c r="J622" s="1">
        <f t="shared" si="135"/>
        <v>9.5615243342516063</v>
      </c>
      <c r="K622" s="1">
        <f t="shared" si="135"/>
        <v>9.5615243342516063</v>
      </c>
      <c r="L622" s="1">
        <f t="shared" si="138"/>
        <v>9.5615243342516063</v>
      </c>
      <c r="M622" s="1">
        <f t="shared" si="138"/>
        <v>9.5615243342516063</v>
      </c>
      <c r="N622" s="1">
        <f t="shared" si="138"/>
        <v>9.5615243342516063</v>
      </c>
      <c r="O622" s="1">
        <f t="shared" si="138"/>
        <v>9.5615243342516063</v>
      </c>
      <c r="P622" s="1">
        <f t="shared" si="138"/>
        <v>9.5615243342516063</v>
      </c>
      <c r="R622" s="1">
        <f t="shared" si="139"/>
        <v>2.3903810835629016</v>
      </c>
      <c r="S622" s="1">
        <f t="shared" si="137"/>
        <v>11.951905417814508</v>
      </c>
      <c r="T622" s="1">
        <f t="shared" si="137"/>
        <v>21.513429752066116</v>
      </c>
      <c r="U622" s="1">
        <f t="shared" si="137"/>
        <v>31.074954086317724</v>
      </c>
      <c r="V622" s="1">
        <f t="shared" si="137"/>
        <v>40.636478420569333</v>
      </c>
      <c r="W622" s="1">
        <f t="shared" si="136"/>
        <v>50.198002754820941</v>
      </c>
      <c r="X622" s="1">
        <f t="shared" si="136"/>
        <v>59.759527089072549</v>
      </c>
      <c r="Y622" s="1">
        <f t="shared" si="136"/>
        <v>69.32105142332415</v>
      </c>
      <c r="Z622" s="1">
        <f t="shared" si="136"/>
        <v>78.882575757575751</v>
      </c>
      <c r="AA622" s="1">
        <f t="shared" si="136"/>
        <v>88.444100091827352</v>
      </c>
      <c r="AB622" s="1">
        <f t="shared" ref="AB622:AB626" si="140">BL622/43560+AA622</f>
        <v>98.005624426078953</v>
      </c>
      <c r="AC622" t="s">
        <v>27</v>
      </c>
      <c r="AD622" s="4">
        <v>119</v>
      </c>
      <c r="AE622" s="4">
        <v>119</v>
      </c>
      <c r="AF622" s="4">
        <v>119</v>
      </c>
      <c r="AG622" s="4">
        <v>119</v>
      </c>
      <c r="AH622" s="4">
        <v>119</v>
      </c>
      <c r="AI622" s="4">
        <v>119</v>
      </c>
      <c r="AJ622" s="4">
        <v>119</v>
      </c>
      <c r="AK622" s="4">
        <v>119</v>
      </c>
      <c r="AL622" s="4">
        <v>119</v>
      </c>
      <c r="AM622" s="4">
        <v>119</v>
      </c>
      <c r="AN622" s="4">
        <v>119</v>
      </c>
      <c r="AP622" s="4">
        <v>416500</v>
      </c>
      <c r="AQ622" s="4">
        <v>416500</v>
      </c>
      <c r="AR622" s="4">
        <v>416500</v>
      </c>
      <c r="AS622" s="4">
        <v>416500</v>
      </c>
      <c r="AT622" s="4">
        <v>416500</v>
      </c>
      <c r="AU622" s="4">
        <v>416500</v>
      </c>
      <c r="AV622" s="4">
        <v>416500</v>
      </c>
      <c r="AW622" s="4">
        <v>416500</v>
      </c>
      <c r="AX622" s="4">
        <v>416500</v>
      </c>
      <c r="AY622" s="4">
        <v>416500</v>
      </c>
      <c r="AZ622" s="4">
        <v>416500</v>
      </c>
      <c r="BA622" s="4"/>
      <c r="BB622" s="4">
        <v>104125</v>
      </c>
      <c r="BC622" s="4">
        <v>416500</v>
      </c>
      <c r="BD622" s="4">
        <v>416500</v>
      </c>
      <c r="BE622" s="4">
        <v>416500</v>
      </c>
      <c r="BF622" s="4">
        <v>416500</v>
      </c>
      <c r="BG622" s="4">
        <v>416500</v>
      </c>
      <c r="BH622" s="4">
        <v>416500</v>
      </c>
      <c r="BI622" s="4">
        <v>416500</v>
      </c>
      <c r="BJ622" s="4">
        <v>416500</v>
      </c>
      <c r="BK622" s="4">
        <v>416500</v>
      </c>
      <c r="BL622" s="4">
        <v>416500</v>
      </c>
    </row>
    <row r="623" spans="1:64" x14ac:dyDescent="0.25">
      <c r="A623">
        <v>539</v>
      </c>
      <c r="C623" s="10">
        <v>1.0416666666666667</v>
      </c>
      <c r="D623" s="11">
        <v>1.7999999999999999E-2</v>
      </c>
      <c r="F623" s="1">
        <f t="shared" si="135"/>
        <v>0</v>
      </c>
      <c r="G623" s="1">
        <f t="shared" si="135"/>
        <v>12.121212121212121</v>
      </c>
      <c r="H623" s="1">
        <f t="shared" si="135"/>
        <v>12.121212121212121</v>
      </c>
      <c r="I623" s="1">
        <f t="shared" si="135"/>
        <v>12.121212121212121</v>
      </c>
      <c r="J623" s="1">
        <f t="shared" si="135"/>
        <v>12.121212121212121</v>
      </c>
      <c r="K623" s="1">
        <f t="shared" si="135"/>
        <v>12.121212121212121</v>
      </c>
      <c r="L623" s="1">
        <f t="shared" si="138"/>
        <v>12.121212121212121</v>
      </c>
      <c r="M623" s="1">
        <f t="shared" si="138"/>
        <v>12.121212121212121</v>
      </c>
      <c r="N623" s="1">
        <f t="shared" si="138"/>
        <v>12.121212121212121</v>
      </c>
      <c r="O623" s="1">
        <f t="shared" si="138"/>
        <v>12.121212121212121</v>
      </c>
      <c r="P623" s="1">
        <f t="shared" si="138"/>
        <v>12.121212121212121</v>
      </c>
      <c r="R623" s="1">
        <f t="shared" si="139"/>
        <v>0</v>
      </c>
      <c r="S623" s="1">
        <f t="shared" si="137"/>
        <v>0.18181818181818332</v>
      </c>
      <c r="T623" s="1">
        <f t="shared" si="137"/>
        <v>12.303030303030305</v>
      </c>
      <c r="U623" s="1">
        <f t="shared" si="137"/>
        <v>24.424242424242426</v>
      </c>
      <c r="V623" s="1">
        <f t="shared" si="137"/>
        <v>36.545454545454547</v>
      </c>
      <c r="W623" s="1">
        <f t="shared" si="137"/>
        <v>48.666666666666671</v>
      </c>
      <c r="X623" s="1">
        <f t="shared" si="137"/>
        <v>60.787878787878796</v>
      </c>
      <c r="Y623" s="1">
        <f t="shared" si="137"/>
        <v>72.909090909090921</v>
      </c>
      <c r="Z623" s="1">
        <f t="shared" si="137"/>
        <v>85.030303030303045</v>
      </c>
      <c r="AA623" s="1">
        <f t="shared" si="137"/>
        <v>97.15151515151517</v>
      </c>
      <c r="AB623" s="1">
        <f t="shared" si="140"/>
        <v>109.27272727272729</v>
      </c>
      <c r="AC623" t="s">
        <v>27</v>
      </c>
      <c r="AD623" s="4">
        <v>0</v>
      </c>
      <c r="AE623" s="4">
        <v>96</v>
      </c>
      <c r="AF623" s="4">
        <v>96</v>
      </c>
      <c r="AG623" s="4">
        <v>96</v>
      </c>
      <c r="AH623" s="4">
        <v>96</v>
      </c>
      <c r="AI623" s="4">
        <v>96</v>
      </c>
      <c r="AJ623" s="4">
        <v>96</v>
      </c>
      <c r="AK623" s="4">
        <v>96</v>
      </c>
      <c r="AL623" s="4">
        <v>96</v>
      </c>
      <c r="AM623" s="4">
        <v>96</v>
      </c>
      <c r="AN623" s="4">
        <v>96</v>
      </c>
      <c r="AP623" s="4">
        <v>0</v>
      </c>
      <c r="AQ623" s="4">
        <v>528000</v>
      </c>
      <c r="AR623" s="4">
        <v>528000</v>
      </c>
      <c r="AS623" s="4">
        <v>528000</v>
      </c>
      <c r="AT623" s="4">
        <v>528000</v>
      </c>
      <c r="AU623" s="4">
        <v>528000</v>
      </c>
      <c r="AV623" s="4">
        <v>528000</v>
      </c>
      <c r="AW623" s="4">
        <v>528000</v>
      </c>
      <c r="AX623" s="4">
        <v>528000</v>
      </c>
      <c r="AY623" s="4">
        <v>528000</v>
      </c>
      <c r="AZ623" s="4">
        <v>528000</v>
      </c>
      <c r="BA623" s="4"/>
      <c r="BB623" s="4">
        <v>0</v>
      </c>
      <c r="BC623" s="4">
        <v>7920.0000000000655</v>
      </c>
      <c r="BD623" s="4">
        <v>528000</v>
      </c>
      <c r="BE623" s="4">
        <v>528000</v>
      </c>
      <c r="BF623" s="4">
        <v>528000</v>
      </c>
      <c r="BG623" s="4">
        <v>528000</v>
      </c>
      <c r="BH623" s="4">
        <v>528000</v>
      </c>
      <c r="BI623" s="4">
        <v>528000</v>
      </c>
      <c r="BJ623" s="4">
        <v>528000</v>
      </c>
      <c r="BK623" s="4">
        <v>528000</v>
      </c>
      <c r="BL623" s="4">
        <v>528000</v>
      </c>
    </row>
    <row r="624" spans="1:64" x14ac:dyDescent="0.25">
      <c r="A624">
        <v>542</v>
      </c>
      <c r="C624" s="10">
        <v>0.79545454545454541</v>
      </c>
      <c r="D624" s="11">
        <v>1.7999999999999999E-2</v>
      </c>
      <c r="F624" s="1">
        <f t="shared" si="135"/>
        <v>0</v>
      </c>
      <c r="G624" s="1">
        <f t="shared" si="135"/>
        <v>10.02754820936639</v>
      </c>
      <c r="H624" s="1">
        <f t="shared" si="135"/>
        <v>10.02754820936639</v>
      </c>
      <c r="I624" s="1">
        <f t="shared" si="135"/>
        <v>10.02754820936639</v>
      </c>
      <c r="J624" s="1">
        <f t="shared" si="135"/>
        <v>10.02754820936639</v>
      </c>
      <c r="K624" s="1">
        <f t="shared" si="135"/>
        <v>10.02754820936639</v>
      </c>
      <c r="L624" s="1">
        <f t="shared" si="138"/>
        <v>10.02754820936639</v>
      </c>
      <c r="M624" s="1">
        <f t="shared" si="138"/>
        <v>10.02754820936639</v>
      </c>
      <c r="N624" s="1">
        <f t="shared" si="138"/>
        <v>10.02754820936639</v>
      </c>
      <c r="O624" s="1">
        <f t="shared" si="138"/>
        <v>10.02754820936639</v>
      </c>
      <c r="P624" s="1">
        <f t="shared" si="138"/>
        <v>10.02754820936639</v>
      </c>
      <c r="R624" s="1">
        <f t="shared" si="139"/>
        <v>0</v>
      </c>
      <c r="S624" s="1">
        <f t="shared" si="137"/>
        <v>0.15041322314049713</v>
      </c>
      <c r="T624" s="1">
        <f t="shared" si="137"/>
        <v>10.177961432506887</v>
      </c>
      <c r="U624" s="1">
        <f t="shared" si="137"/>
        <v>20.205509641873277</v>
      </c>
      <c r="V624" s="1">
        <f t="shared" si="137"/>
        <v>30.233057851239668</v>
      </c>
      <c r="W624" s="1">
        <f t="shared" si="137"/>
        <v>40.260606060606058</v>
      </c>
      <c r="X624" s="1">
        <f t="shared" si="137"/>
        <v>50.288154269972452</v>
      </c>
      <c r="Y624" s="1">
        <f t="shared" si="137"/>
        <v>60.315702479338839</v>
      </c>
      <c r="Z624" s="1">
        <f t="shared" si="137"/>
        <v>70.343250688705226</v>
      </c>
      <c r="AA624" s="1">
        <f t="shared" si="137"/>
        <v>80.370798898071612</v>
      </c>
      <c r="AB624" s="1">
        <f t="shared" si="140"/>
        <v>90.398347107437999</v>
      </c>
      <c r="AC624" t="s">
        <v>27</v>
      </c>
      <c r="AD624" s="4">
        <v>0</v>
      </c>
      <c r="AE624" s="4">
        <v>104</v>
      </c>
      <c r="AF624" s="4">
        <v>104</v>
      </c>
      <c r="AG624" s="4">
        <v>104</v>
      </c>
      <c r="AH624" s="4">
        <v>104</v>
      </c>
      <c r="AI624" s="4">
        <v>104</v>
      </c>
      <c r="AJ624" s="4">
        <v>104</v>
      </c>
      <c r="AK624" s="4">
        <v>104</v>
      </c>
      <c r="AL624" s="4">
        <v>104</v>
      </c>
      <c r="AM624" s="4">
        <v>104</v>
      </c>
      <c r="AN624" s="4">
        <v>104</v>
      </c>
      <c r="AP624" s="4">
        <v>0</v>
      </c>
      <c r="AQ624" s="4">
        <v>436800</v>
      </c>
      <c r="AR624" s="4">
        <v>436800</v>
      </c>
      <c r="AS624" s="4">
        <v>436800</v>
      </c>
      <c r="AT624" s="4">
        <v>436800</v>
      </c>
      <c r="AU624" s="4">
        <v>436800</v>
      </c>
      <c r="AV624" s="4">
        <v>436800</v>
      </c>
      <c r="AW624" s="4">
        <v>436800</v>
      </c>
      <c r="AX624" s="4">
        <v>436800</v>
      </c>
      <c r="AY624" s="4">
        <v>436800</v>
      </c>
      <c r="AZ624" s="4">
        <v>436800</v>
      </c>
      <c r="BA624" s="4"/>
      <c r="BB624" s="4">
        <v>0</v>
      </c>
      <c r="BC624" s="4">
        <v>6552.0000000000546</v>
      </c>
      <c r="BD624" s="4">
        <v>436800</v>
      </c>
      <c r="BE624" s="4">
        <v>436800</v>
      </c>
      <c r="BF624" s="4">
        <v>436800</v>
      </c>
      <c r="BG624" s="4">
        <v>436800</v>
      </c>
      <c r="BH624" s="4">
        <v>436800</v>
      </c>
      <c r="BI624" s="4">
        <v>436800</v>
      </c>
      <c r="BJ624" s="4">
        <v>436800</v>
      </c>
      <c r="BK624" s="4">
        <v>436800</v>
      </c>
      <c r="BL624" s="4">
        <v>436800</v>
      </c>
    </row>
    <row r="625" spans="1:64" x14ac:dyDescent="0.25">
      <c r="A625">
        <v>543</v>
      </c>
      <c r="B625" t="s">
        <v>75</v>
      </c>
      <c r="C625" s="10">
        <v>0.8329545454545455</v>
      </c>
      <c r="D625" s="11">
        <v>1.7999999999999999E-2</v>
      </c>
      <c r="F625" s="1">
        <f t="shared" si="135"/>
        <v>53.96948691123773</v>
      </c>
      <c r="G625" s="1">
        <f t="shared" si="135"/>
        <v>57.466518097344178</v>
      </c>
      <c r="H625" s="1">
        <f t="shared" si="135"/>
        <v>60.592248308165999</v>
      </c>
      <c r="I625" s="1">
        <f t="shared" si="135"/>
        <v>63.518034425845819</v>
      </c>
      <c r="J625" s="1">
        <f t="shared" si="135"/>
        <v>68.428440987242809</v>
      </c>
      <c r="K625" s="1">
        <f t="shared" si="135"/>
        <v>73.866407611941497</v>
      </c>
      <c r="L625" s="1">
        <f t="shared" si="138"/>
        <v>75.511118167425323</v>
      </c>
      <c r="M625" s="1">
        <f t="shared" si="138"/>
        <v>76.123028682151769</v>
      </c>
      <c r="N625" s="1">
        <f t="shared" si="138"/>
        <v>76.734933034513276</v>
      </c>
      <c r="O625" s="1">
        <f t="shared" si="138"/>
        <v>77.346843549239736</v>
      </c>
      <c r="P625" s="1">
        <f t="shared" si="138"/>
        <v>77.958747901601242</v>
      </c>
      <c r="R625" s="1">
        <f t="shared" si="139"/>
        <v>124.66951476495916</v>
      </c>
      <c r="S625" s="1">
        <f t="shared" si="137"/>
        <v>180.38751726925011</v>
      </c>
      <c r="T625" s="1">
        <f t="shared" si="137"/>
        <v>239.41690047200521</v>
      </c>
      <c r="U625" s="1">
        <f t="shared" si="137"/>
        <v>301.47204183901113</v>
      </c>
      <c r="V625" s="1">
        <f t="shared" si="137"/>
        <v>367.44527954555542</v>
      </c>
      <c r="W625" s="1">
        <f t="shared" si="137"/>
        <v>438.59270384514758</v>
      </c>
      <c r="X625" s="1">
        <f t="shared" si="137"/>
        <v>513.28146673483104</v>
      </c>
      <c r="Y625" s="1">
        <f t="shared" si="137"/>
        <v>589.09854015961957</v>
      </c>
      <c r="Z625" s="1">
        <f t="shared" si="137"/>
        <v>665.52752101795204</v>
      </c>
      <c r="AA625" s="1">
        <f t="shared" si="137"/>
        <v>742.56840930982855</v>
      </c>
      <c r="AB625" s="1">
        <f t="shared" si="140"/>
        <v>820.221205035249</v>
      </c>
      <c r="AC625" t="s">
        <v>27</v>
      </c>
      <c r="AD625" s="4">
        <v>534.5408935546875</v>
      </c>
      <c r="AE625" s="4">
        <v>569.17724609375</v>
      </c>
      <c r="AF625" s="4">
        <v>600.13604736328125</v>
      </c>
      <c r="AG625" s="4">
        <v>629.114501953125</v>
      </c>
      <c r="AH625" s="4">
        <v>677.7496337890625</v>
      </c>
      <c r="AI625" s="4">
        <v>731.6099853515625</v>
      </c>
      <c r="AJ625" s="4">
        <v>747.9000244140625</v>
      </c>
      <c r="AK625" s="4">
        <v>753.960693359375</v>
      </c>
      <c r="AL625" s="4">
        <v>760.02130126953125</v>
      </c>
      <c r="AM625" s="4">
        <v>766.08197021484375</v>
      </c>
      <c r="AN625" s="4">
        <v>772.142578125</v>
      </c>
      <c r="AP625" s="4">
        <v>2350910.8498535156</v>
      </c>
      <c r="AQ625" s="4">
        <v>2503241.5283203125</v>
      </c>
      <c r="AR625" s="4">
        <v>2639398.3363037109</v>
      </c>
      <c r="AS625" s="4">
        <v>2766845.5795898438</v>
      </c>
      <c r="AT625" s="4">
        <v>2980742.8894042969</v>
      </c>
      <c r="AU625" s="4">
        <v>3217620.7155761719</v>
      </c>
      <c r="AV625" s="4">
        <v>3289264.3073730469</v>
      </c>
      <c r="AW625" s="4">
        <v>3315919.1293945312</v>
      </c>
      <c r="AX625" s="4">
        <v>3342573.6829833984</v>
      </c>
      <c r="AY625" s="4">
        <v>3369228.5050048828</v>
      </c>
      <c r="AZ625" s="4">
        <v>3395883.05859375</v>
      </c>
      <c r="BA625" s="4"/>
      <c r="BB625" s="4">
        <v>5430604.0631616209</v>
      </c>
      <c r="BC625" s="4">
        <v>2427076.1890869141</v>
      </c>
      <c r="BD625" s="4">
        <v>2571319.9323120117</v>
      </c>
      <c r="BE625" s="4">
        <v>2703121.9579467773</v>
      </c>
      <c r="BF625" s="4">
        <v>2873794.2344970703</v>
      </c>
      <c r="BG625" s="4">
        <v>3099181.8024902344</v>
      </c>
      <c r="BH625" s="4">
        <v>3253442.5114746094</v>
      </c>
      <c r="BI625" s="4">
        <v>3302591.7183837891</v>
      </c>
      <c r="BJ625" s="4">
        <v>3329246.4061889648</v>
      </c>
      <c r="BK625" s="4">
        <v>3355901.0939941406</v>
      </c>
      <c r="BL625" s="4">
        <v>3382555.7817993164</v>
      </c>
    </row>
    <row r="626" spans="1:64" x14ac:dyDescent="0.25">
      <c r="A626">
        <v>544</v>
      </c>
      <c r="B626" t="s">
        <v>75</v>
      </c>
      <c r="C626" s="10">
        <v>1.3568181818181819</v>
      </c>
      <c r="D626" s="11">
        <v>1.7999999999999999E-2</v>
      </c>
      <c r="F626" s="1">
        <f t="shared" si="135"/>
        <v>1.3016272241419011</v>
      </c>
      <c r="G626" s="1">
        <f t="shared" si="135"/>
        <v>1.4400489964761025</v>
      </c>
      <c r="H626" s="1">
        <f t="shared" si="135"/>
        <v>5.5064969630280798</v>
      </c>
      <c r="I626" s="1">
        <f t="shared" si="135"/>
        <v>7.4167007800961331</v>
      </c>
      <c r="J626" s="1">
        <f t="shared" si="135"/>
        <v>9.631508894991283</v>
      </c>
      <c r="K626" s="1">
        <f t="shared" si="135"/>
        <v>10.725030772153996</v>
      </c>
      <c r="L626" s="1">
        <f t="shared" si="138"/>
        <v>11.220205654585657</v>
      </c>
      <c r="M626" s="1">
        <f t="shared" si="138"/>
        <v>11.623068300357534</v>
      </c>
      <c r="N626" s="1">
        <f t="shared" si="138"/>
        <v>12.026673602269701</v>
      </c>
      <c r="O626" s="1">
        <f t="shared" si="138"/>
        <v>12.434979203909881</v>
      </c>
      <c r="P626" s="1">
        <f t="shared" si="138"/>
        <v>13.362930168593225</v>
      </c>
      <c r="R626" s="1">
        <f t="shared" si="139"/>
        <v>2.3770439437243569</v>
      </c>
      <c r="S626" s="1">
        <f t="shared" si="137"/>
        <v>3.7478820540333588</v>
      </c>
      <c r="T626" s="1">
        <f t="shared" si="137"/>
        <v>6.448664175431591</v>
      </c>
      <c r="U626" s="1">
        <f t="shared" si="137"/>
        <v>12.910263046993698</v>
      </c>
      <c r="V626" s="1">
        <f t="shared" si="137"/>
        <v>21.434367884537409</v>
      </c>
      <c r="W626" s="1">
        <f t="shared" si="137"/>
        <v>31.612637718110051</v>
      </c>
      <c r="X626" s="1">
        <f t="shared" si="137"/>
        <v>42.585255931479878</v>
      </c>
      <c r="Y626" s="1">
        <f t="shared" si="137"/>
        <v>54.006892908951471</v>
      </c>
      <c r="Z626" s="1">
        <f t="shared" si="137"/>
        <v>65.831763860265085</v>
      </c>
      <c r="AA626" s="1">
        <f t="shared" si="137"/>
        <v>78.062590263354878</v>
      </c>
      <c r="AB626" s="1">
        <f t="shared" si="140"/>
        <v>90.961544949606434</v>
      </c>
      <c r="AC626" t="s">
        <v>27</v>
      </c>
      <c r="AD626" s="4">
        <v>10.552555720011393</v>
      </c>
      <c r="AE626" s="4">
        <v>11.674769083658854</v>
      </c>
      <c r="AF626" s="4">
        <v>34.027473449707031</v>
      </c>
      <c r="AG626" s="4">
        <v>44.741816202799477</v>
      </c>
      <c r="AH626" s="4">
        <v>57.270309448242188</v>
      </c>
      <c r="AI626" s="4">
        <v>64.106665293375656</v>
      </c>
      <c r="AJ626" s="4">
        <v>67.353471120198563</v>
      </c>
      <c r="AK626" s="4">
        <v>69.934089660644531</v>
      </c>
      <c r="AL626" s="4">
        <v>72.518722534179688</v>
      </c>
      <c r="AM626" s="4">
        <v>75.142267862955734</v>
      </c>
      <c r="AN626" s="4">
        <v>80.831057230631515</v>
      </c>
      <c r="AP626" s="4">
        <v>56698.881883621216</v>
      </c>
      <c r="AQ626" s="4">
        <v>62728.534286499023</v>
      </c>
      <c r="AR626" s="4">
        <v>239863.00770950317</v>
      </c>
      <c r="AS626" s="4">
        <v>323071.48598098755</v>
      </c>
      <c r="AT626" s="4">
        <v>419548.52746582031</v>
      </c>
      <c r="AU626" s="4">
        <v>467182.34043502808</v>
      </c>
      <c r="AV626" s="4">
        <v>488752.15831375122</v>
      </c>
      <c r="AW626" s="4">
        <v>506300.85516357422</v>
      </c>
      <c r="AX626" s="4">
        <v>523881.90211486816</v>
      </c>
      <c r="AY626" s="4">
        <v>541667.69412231445</v>
      </c>
      <c r="AZ626" s="4">
        <v>582089.2381439209</v>
      </c>
      <c r="BA626" s="4"/>
      <c r="BB626" s="4">
        <v>103544.03418863298</v>
      </c>
      <c r="BC626" s="4">
        <v>59713.70808506012</v>
      </c>
      <c r="BD626" s="4">
        <v>117646.069208107</v>
      </c>
      <c r="BE626" s="4">
        <v>281467.24684524536</v>
      </c>
      <c r="BF626" s="4">
        <v>371310.00672340393</v>
      </c>
      <c r="BG626" s="4">
        <v>443365.43395042419</v>
      </c>
      <c r="BH626" s="4">
        <v>477967.24937438965</v>
      </c>
      <c r="BI626" s="4">
        <v>497526.50673866272</v>
      </c>
      <c r="BJ626" s="4">
        <v>515091.37863922119</v>
      </c>
      <c r="BK626" s="4">
        <v>532774.79811859131</v>
      </c>
      <c r="BL626" s="4">
        <v>561878.46613311768</v>
      </c>
    </row>
    <row r="627" spans="1:64" s="2" customFormat="1" ht="12.75" x14ac:dyDescent="0.2">
      <c r="B627" s="2" t="s">
        <v>85</v>
      </c>
      <c r="C627" s="18">
        <f>SUM(C560:C626)</f>
        <v>110.65606060606059</v>
      </c>
      <c r="D627" s="17"/>
      <c r="E627" s="13"/>
      <c r="F627" s="12">
        <f>SUM(F560:F626)</f>
        <v>2637.1010699564044</v>
      </c>
      <c r="G627" s="12">
        <f t="shared" ref="G627:AB627" si="141">SUM(G560:G626)</f>
        <v>3178.9524052546299</v>
      </c>
      <c r="H627" s="12">
        <f t="shared" si="141"/>
        <v>3495.4533653234462</v>
      </c>
      <c r="I627" s="12">
        <f t="shared" si="141"/>
        <v>3623.9582349224852</v>
      </c>
      <c r="J627" s="12">
        <f t="shared" si="141"/>
        <v>3745.4585121057394</v>
      </c>
      <c r="K627" s="12">
        <f t="shared" si="141"/>
        <v>3858.130731897204</v>
      </c>
      <c r="L627" s="12">
        <f t="shared" si="141"/>
        <v>3945.878212183376</v>
      </c>
      <c r="M627" s="12">
        <f t="shared" si="141"/>
        <v>4008.3369244036071</v>
      </c>
      <c r="N627" s="12">
        <f t="shared" si="141"/>
        <v>4062.9899807414122</v>
      </c>
      <c r="O627" s="12">
        <f t="shared" si="141"/>
        <v>4114.404723455209</v>
      </c>
      <c r="P627" s="12">
        <f t="shared" si="141"/>
        <v>4165.3069298848495</v>
      </c>
      <c r="Q627" s="12">
        <f t="shared" si="141"/>
        <v>0</v>
      </c>
      <c r="R627" s="12">
        <f t="shared" si="141"/>
        <v>20668.617556069137</v>
      </c>
      <c r="S627" s="12">
        <f t="shared" si="141"/>
        <v>23285.435658969571</v>
      </c>
      <c r="T627" s="12">
        <f t="shared" si="141"/>
        <v>26413.506469588698</v>
      </c>
      <c r="U627" s="12">
        <f t="shared" si="141"/>
        <v>29789.201709564742</v>
      </c>
      <c r="V627" s="12">
        <f t="shared" si="141"/>
        <v>33289.899522931933</v>
      </c>
      <c r="W627" s="12">
        <f t="shared" si="141"/>
        <v>36907.683584786471</v>
      </c>
      <c r="X627" s="12">
        <f t="shared" si="141"/>
        <v>40625.677496679833</v>
      </c>
      <c r="Y627" s="12">
        <f t="shared" si="141"/>
        <v>44418.774504826404</v>
      </c>
      <c r="Z627" s="12">
        <f t="shared" si="141"/>
        <v>48270.427397251988</v>
      </c>
      <c r="AA627" s="12">
        <f t="shared" si="141"/>
        <v>52175.114189203385</v>
      </c>
      <c r="AB627" s="12">
        <f t="shared" si="141"/>
        <v>56130.959455726494</v>
      </c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</row>
    <row r="628" spans="1:64" x14ac:dyDescent="0.25"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</row>
    <row r="629" spans="1:64" x14ac:dyDescent="0.25">
      <c r="B629" t="s">
        <v>86</v>
      </c>
      <c r="F629" s="4">
        <f>F560+F561+F572+F573+F574+F575+F579+F584+F585+F571+F586</f>
        <v>278.40850681391629</v>
      </c>
      <c r="G629" s="4">
        <f t="shared" ref="G629:P629" si="142">G560+G561+G572+G573+G574+G575+G579+G584+G585+G571+G586</f>
        <v>494.58767606237814</v>
      </c>
      <c r="H629" s="4">
        <f t="shared" si="142"/>
        <v>560.96018089718291</v>
      </c>
      <c r="I629" s="4">
        <f t="shared" si="142"/>
        <v>582.37144249667801</v>
      </c>
      <c r="J629" s="4">
        <f t="shared" si="142"/>
        <v>605.00944933516917</v>
      </c>
      <c r="K629" s="4">
        <f t="shared" si="142"/>
        <v>627.64220823387802</v>
      </c>
      <c r="L629" s="4">
        <f t="shared" si="142"/>
        <v>648.33417532367366</v>
      </c>
      <c r="M629" s="4">
        <f t="shared" si="142"/>
        <v>656.29813359490879</v>
      </c>
      <c r="N629" s="4">
        <f t="shared" si="142"/>
        <v>664.47948907754972</v>
      </c>
      <c r="O629" s="4">
        <f t="shared" si="142"/>
        <v>672.85544054838795</v>
      </c>
      <c r="P629" s="4">
        <f t="shared" si="142"/>
        <v>681.30942898707383</v>
      </c>
      <c r="R629" s="4">
        <f t="shared" ref="R629:AB629" si="143">R560+R561+R572+R573+R574+R575+R579+R584+R585+R571+R586</f>
        <v>1341.7016015684555</v>
      </c>
      <c r="S629" s="4">
        <f t="shared" si="143"/>
        <v>1685.0393624280905</v>
      </c>
      <c r="T629" s="4">
        <f t="shared" si="143"/>
        <v>2198.9030252404505</v>
      </c>
      <c r="U629" s="4">
        <f t="shared" si="143"/>
        <v>2770.5688369373811</v>
      </c>
      <c r="V629" s="4">
        <f t="shared" si="143"/>
        <v>3364.2592828533052</v>
      </c>
      <c r="W629" s="4">
        <f t="shared" si="143"/>
        <v>3980.5851116378285</v>
      </c>
      <c r="X629" s="4">
        <f t="shared" si="143"/>
        <v>4618.5733034166042</v>
      </c>
      <c r="Y629" s="4">
        <f t="shared" si="143"/>
        <v>5270.8894578758955</v>
      </c>
      <c r="Z629" s="4">
        <f t="shared" si="143"/>
        <v>5931.2782692121245</v>
      </c>
      <c r="AA629" s="4">
        <f t="shared" si="143"/>
        <v>6599.9457340250947</v>
      </c>
      <c r="AB629" s="4">
        <f t="shared" si="143"/>
        <v>7277.0281687928245</v>
      </c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</row>
    <row r="630" spans="1:64" x14ac:dyDescent="0.25">
      <c r="B630" t="s">
        <v>83</v>
      </c>
      <c r="F630" s="4">
        <f>0.5*F608+SUM(F609:F616)</f>
        <v>1143.5317981778473</v>
      </c>
      <c r="G630" s="4">
        <f t="shared" ref="G630:P630" si="144">0.5*G608+SUM(G609:G616)</f>
        <v>1183.0578239017</v>
      </c>
      <c r="H630" s="4">
        <f t="shared" si="144"/>
        <v>1220.5141837960355</v>
      </c>
      <c r="I630" s="4">
        <f t="shared" si="144"/>
        <v>1257.252946146165</v>
      </c>
      <c r="J630" s="4">
        <f t="shared" si="144"/>
        <v>1291.6977094550366</v>
      </c>
      <c r="K630" s="4">
        <f t="shared" si="144"/>
        <v>1319.152956819928</v>
      </c>
      <c r="L630" s="4">
        <f t="shared" si="144"/>
        <v>1343.5972025117894</v>
      </c>
      <c r="M630" s="4">
        <f t="shared" si="144"/>
        <v>1364.0558198882004</v>
      </c>
      <c r="N630" s="4">
        <f t="shared" si="144"/>
        <v>1382.2663047534547</v>
      </c>
      <c r="O630" s="4">
        <f t="shared" si="144"/>
        <v>1399.0816974592835</v>
      </c>
      <c r="P630" s="4">
        <f t="shared" si="144"/>
        <v>1414.8840504562975</v>
      </c>
      <c r="R630" s="4">
        <f t="shared" ref="R630:AB630" si="145">0.5*R608+SUM(R609:R616)</f>
        <v>13182.091628953032</v>
      </c>
      <c r="S630" s="4">
        <f t="shared" si="145"/>
        <v>14345.065517669485</v>
      </c>
      <c r="T630" s="4">
        <f t="shared" si="145"/>
        <v>15546.851521518354</v>
      </c>
      <c r="U630" s="4">
        <f t="shared" si="145"/>
        <v>16785.735086489454</v>
      </c>
      <c r="V630" s="4">
        <f t="shared" si="145"/>
        <v>18060.210414290053</v>
      </c>
      <c r="W630" s="4">
        <f t="shared" si="145"/>
        <v>19365.635747427536</v>
      </c>
      <c r="X630" s="4">
        <f t="shared" si="145"/>
        <v>20697.010827093396</v>
      </c>
      <c r="Y630" s="4">
        <f t="shared" si="145"/>
        <v>22050.837338293393</v>
      </c>
      <c r="Z630" s="4">
        <f t="shared" si="145"/>
        <v>23423.998400614219</v>
      </c>
      <c r="AA630" s="4">
        <f t="shared" si="145"/>
        <v>24814.672401720589</v>
      </c>
      <c r="AB630" s="4">
        <f t="shared" si="145"/>
        <v>26221.655275678382</v>
      </c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</row>
    <row r="631" spans="1:64" x14ac:dyDescent="0.25">
      <c r="B631" t="s">
        <v>87</v>
      </c>
      <c r="F631" s="4">
        <f>F625+SUM(F563:F570)+F626</f>
        <v>689.66173031708865</v>
      </c>
      <c r="G631" s="4">
        <f t="shared" ref="G631:P631" si="146">G625+SUM(G563:G570)+G626</f>
        <v>714.70605861402851</v>
      </c>
      <c r="H631" s="4">
        <f t="shared" si="146"/>
        <v>749.60551562322405</v>
      </c>
      <c r="I631" s="4">
        <f t="shared" si="146"/>
        <v>780.23440583923525</v>
      </c>
      <c r="J631" s="4">
        <f t="shared" si="146"/>
        <v>815.55611460478178</v>
      </c>
      <c r="K631" s="4">
        <f t="shared" si="146"/>
        <v>848.37528250539276</v>
      </c>
      <c r="L631" s="4">
        <f t="shared" si="146"/>
        <v>865.18175555186281</v>
      </c>
      <c r="M631" s="4">
        <f t="shared" si="146"/>
        <v>876.36234448164078</v>
      </c>
      <c r="N631" s="4">
        <f t="shared" si="146"/>
        <v>885.88635119419791</v>
      </c>
      <c r="O631" s="4">
        <f t="shared" si="146"/>
        <v>893.88925045388248</v>
      </c>
      <c r="P631" s="4">
        <f t="shared" si="146"/>
        <v>902.21942321805375</v>
      </c>
      <c r="R631" s="4">
        <f t="shared" ref="R631:AB631" si="147">R625+SUM(R563:R570)+R626</f>
        <v>4384.7994314365014</v>
      </c>
      <c r="S631" s="4">
        <f t="shared" si="147"/>
        <v>5086.9833259020606</v>
      </c>
      <c r="T631" s="4">
        <f t="shared" si="147"/>
        <v>5818.3666221623344</v>
      </c>
      <c r="U631" s="4">
        <f t="shared" si="147"/>
        <v>6583.2865828935628</v>
      </c>
      <c r="V631" s="4">
        <f t="shared" si="147"/>
        <v>7381.1818431155716</v>
      </c>
      <c r="W631" s="4">
        <f t="shared" si="147"/>
        <v>8213.1475416706598</v>
      </c>
      <c r="X631" s="4">
        <f t="shared" si="147"/>
        <v>9069.9260606992866</v>
      </c>
      <c r="Y631" s="4">
        <f t="shared" si="147"/>
        <v>9940.6981107160373</v>
      </c>
      <c r="Z631" s="4">
        <f t="shared" si="147"/>
        <v>10821.822458553957</v>
      </c>
      <c r="AA631" s="4">
        <f t="shared" si="147"/>
        <v>11711.710259377996</v>
      </c>
      <c r="AB631" s="4">
        <f t="shared" si="147"/>
        <v>12609.764596213965</v>
      </c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</row>
    <row r="632" spans="1:64" x14ac:dyDescent="0.25">
      <c r="B632" t="s">
        <v>81</v>
      </c>
      <c r="F632" s="4">
        <f>SUM(F596:F598)+SUM(F601:F604)+F607</f>
        <v>175.11841780939048</v>
      </c>
      <c r="G632" s="4">
        <f t="shared" ref="G632:P632" si="148">SUM(G596:G598)+SUM(G601:G604)+G607</f>
        <v>352.7466677327609</v>
      </c>
      <c r="H632" s="4">
        <f t="shared" si="148"/>
        <v>374.07058146219941</v>
      </c>
      <c r="I632" s="4">
        <f t="shared" si="148"/>
        <v>387.04747978033987</v>
      </c>
      <c r="J632" s="4">
        <f t="shared" si="148"/>
        <v>395.48336442496606</v>
      </c>
      <c r="K632" s="4">
        <f t="shared" si="148"/>
        <v>402.35754207527015</v>
      </c>
      <c r="L632" s="4">
        <f t="shared" si="148"/>
        <v>408.07920071554361</v>
      </c>
      <c r="M632" s="4">
        <f t="shared" si="148"/>
        <v>413.14844884351373</v>
      </c>
      <c r="N632" s="4">
        <f t="shared" si="148"/>
        <v>418.28809664444276</v>
      </c>
      <c r="O632" s="4">
        <f t="shared" si="148"/>
        <v>423.12951128695187</v>
      </c>
      <c r="P632" s="4">
        <f t="shared" si="148"/>
        <v>427.77637642419484</v>
      </c>
      <c r="R632" s="4">
        <f t="shared" ref="R632:AB632" si="149">SUM(R596:R598)+SUM(R601:R604)+R607</f>
        <v>1085.5435879119148</v>
      </c>
      <c r="S632" s="4">
        <f t="shared" si="149"/>
        <v>1310.0371119186273</v>
      </c>
      <c r="T632" s="4">
        <f t="shared" si="149"/>
        <v>1673.445736516107</v>
      </c>
      <c r="U632" s="4">
        <f t="shared" si="149"/>
        <v>2054.0047671373768</v>
      </c>
      <c r="V632" s="4">
        <f t="shared" si="149"/>
        <v>2445.27018924003</v>
      </c>
      <c r="W632" s="4">
        <f t="shared" si="149"/>
        <v>2844.1906424901481</v>
      </c>
      <c r="X632" s="4">
        <f t="shared" si="149"/>
        <v>3249.4090138855549</v>
      </c>
      <c r="Y632" s="4">
        <f t="shared" si="149"/>
        <v>3660.0228386650838</v>
      </c>
      <c r="Z632" s="4">
        <f t="shared" si="149"/>
        <v>4075.7411114090619</v>
      </c>
      <c r="AA632" s="4">
        <f t="shared" si="149"/>
        <v>4496.4499153747583</v>
      </c>
      <c r="AB632" s="4">
        <f t="shared" si="149"/>
        <v>4921.9028592303321</v>
      </c>
    </row>
    <row r="633" spans="1:64" x14ac:dyDescent="0.25">
      <c r="B633" t="s">
        <v>76</v>
      </c>
      <c r="F633" s="4">
        <f>SUM(F576:F578)+F599+F600</f>
        <v>23.094241147976167</v>
      </c>
      <c r="G633" s="4">
        <f t="shared" ref="G633:P633" si="150">SUM(G576:G578)+G599+G600</f>
        <v>30.175349841471437</v>
      </c>
      <c r="H633" s="4">
        <f t="shared" si="150"/>
        <v>36.804231220062334</v>
      </c>
      <c r="I633" s="4">
        <f t="shared" si="150"/>
        <v>41.787930169479907</v>
      </c>
      <c r="J633" s="4">
        <f t="shared" si="150"/>
        <v>46.969984914711347</v>
      </c>
      <c r="K633" s="4">
        <f t="shared" si="150"/>
        <v>53.996984509287678</v>
      </c>
      <c r="L633" s="4">
        <f t="shared" si="150"/>
        <v>58.770746874634121</v>
      </c>
      <c r="M633" s="4">
        <f t="shared" si="150"/>
        <v>63.353684246879418</v>
      </c>
      <c r="N633" s="4">
        <f t="shared" si="150"/>
        <v>67.573639013681856</v>
      </c>
      <c r="O633" s="4">
        <f t="shared" si="150"/>
        <v>72.572539775540122</v>
      </c>
      <c r="P633" s="4">
        <f t="shared" si="150"/>
        <v>77.638964738486777</v>
      </c>
      <c r="R633" s="4">
        <f t="shared" ref="R633:AB633" si="151">SUM(R576:R578)+R599+R600</f>
        <v>55.175594307911304</v>
      </c>
      <c r="S633" s="4">
        <f t="shared" si="151"/>
        <v>81.703849736068619</v>
      </c>
      <c r="T633" s="4">
        <f t="shared" si="151"/>
        <v>114.61667634676292</v>
      </c>
      <c r="U633" s="4">
        <f t="shared" si="151"/>
        <v>153.91275704153404</v>
      </c>
      <c r="V633" s="4">
        <f t="shared" si="151"/>
        <v>198.29171458362967</v>
      </c>
      <c r="W633" s="4">
        <f t="shared" si="151"/>
        <v>248.77519929562914</v>
      </c>
      <c r="X633" s="4">
        <f t="shared" si="151"/>
        <v>305.15906498759006</v>
      </c>
      <c r="Y633" s="4">
        <f t="shared" si="151"/>
        <v>366.22128054834684</v>
      </c>
      <c r="Z633" s="4">
        <f t="shared" si="151"/>
        <v>431.68494217862752</v>
      </c>
      <c r="AA633" s="4">
        <f t="shared" si="151"/>
        <v>501.7580315732385</v>
      </c>
      <c r="AB633" s="4">
        <f t="shared" si="151"/>
        <v>576.86378383025192</v>
      </c>
    </row>
    <row r="634" spans="1:64" x14ac:dyDescent="0.25">
      <c r="B634" t="s">
        <v>77</v>
      </c>
      <c r="F634" s="4">
        <f>SUM(F580:F583)</f>
        <v>16.429446727010063</v>
      </c>
      <c r="G634" s="4">
        <f t="shared" ref="G634:P634" si="152">SUM(G580:G583)</f>
        <v>16.807760567660722</v>
      </c>
      <c r="H634" s="4">
        <f t="shared" si="152"/>
        <v>43.258019791008465</v>
      </c>
      <c r="I634" s="4">
        <f t="shared" si="152"/>
        <v>43.775960279408679</v>
      </c>
      <c r="J634" s="4">
        <f t="shared" si="152"/>
        <v>44.551609514217184</v>
      </c>
      <c r="K634" s="4">
        <f t="shared" si="152"/>
        <v>45.552855275725967</v>
      </c>
      <c r="L634" s="4">
        <f t="shared" si="152"/>
        <v>46.512269451642283</v>
      </c>
      <c r="M634" s="4">
        <f t="shared" si="152"/>
        <v>47.195143711643553</v>
      </c>
      <c r="N634" s="4">
        <f t="shared" si="152"/>
        <v>47.598757068031532</v>
      </c>
      <c r="O634" s="4">
        <f t="shared" si="152"/>
        <v>47.974676526457593</v>
      </c>
      <c r="P634" s="4">
        <f t="shared" si="152"/>
        <v>48.49701885235649</v>
      </c>
      <c r="R634" s="4">
        <f t="shared" ref="R634:AB634" si="153">SUM(R580:R583)</f>
        <v>37.719343048469206</v>
      </c>
      <c r="S634" s="4">
        <f t="shared" si="153"/>
        <v>54.33794669580459</v>
      </c>
      <c r="T634" s="4">
        <f t="shared" si="153"/>
        <v>82.417668831062045</v>
      </c>
      <c r="U634" s="4">
        <f t="shared" si="153"/>
        <v>125.93465886627061</v>
      </c>
      <c r="V634" s="4">
        <f t="shared" si="153"/>
        <v>170.09844376308354</v>
      </c>
      <c r="W634" s="4">
        <f t="shared" si="153"/>
        <v>215.15067615805515</v>
      </c>
      <c r="X634" s="4">
        <f t="shared" si="153"/>
        <v>261.18323852173927</v>
      </c>
      <c r="Y634" s="4">
        <f t="shared" si="153"/>
        <v>308.03694510338215</v>
      </c>
      <c r="Z634" s="4">
        <f t="shared" si="153"/>
        <v>355.43389549321967</v>
      </c>
      <c r="AA634" s="4">
        <f t="shared" si="153"/>
        <v>403.22061229046426</v>
      </c>
      <c r="AB634" s="4">
        <f t="shared" si="153"/>
        <v>451.45645997987128</v>
      </c>
    </row>
    <row r="635" spans="1:64" x14ac:dyDescent="0.25">
      <c r="B635" t="s">
        <v>79</v>
      </c>
      <c r="F635" s="4">
        <f>F591+F588</f>
        <v>12.444500582715149</v>
      </c>
      <c r="G635" s="4">
        <f t="shared" ref="G635:P635" si="154">G591+G588</f>
        <v>27.556955659192454</v>
      </c>
      <c r="H635" s="4">
        <f t="shared" si="154"/>
        <v>52.653631877198585</v>
      </c>
      <c r="I635" s="4">
        <f t="shared" si="154"/>
        <v>65.583387014513391</v>
      </c>
      <c r="J635" s="4">
        <f t="shared" si="154"/>
        <v>73.648274331272361</v>
      </c>
      <c r="K635" s="4">
        <f t="shared" si="154"/>
        <v>82.178892809059562</v>
      </c>
      <c r="L635" s="4">
        <f t="shared" si="154"/>
        <v>91.917422424225336</v>
      </c>
      <c r="M635" s="4">
        <f t="shared" si="154"/>
        <v>99.630090229220087</v>
      </c>
      <c r="N635" s="4">
        <f t="shared" si="154"/>
        <v>103.85608412345908</v>
      </c>
      <c r="O635" s="4">
        <f t="shared" si="154"/>
        <v>107.42172556694108</v>
      </c>
      <c r="P635" s="4">
        <f t="shared" si="154"/>
        <v>110.9086296950271</v>
      </c>
      <c r="R635" s="4">
        <f t="shared" ref="R635:AB635" si="155">R591+R588</f>
        <v>54.814644666641435</v>
      </c>
      <c r="S635" s="4">
        <f t="shared" si="155"/>
        <v>72.81937534326913</v>
      </c>
      <c r="T635" s="4">
        <f t="shared" si="155"/>
        <v>112.92466911146464</v>
      </c>
      <c r="U635" s="4">
        <f t="shared" si="155"/>
        <v>172.0431785573206</v>
      </c>
      <c r="V635" s="4">
        <f t="shared" si="155"/>
        <v>241.65900923021348</v>
      </c>
      <c r="W635" s="4">
        <f t="shared" si="155"/>
        <v>319.57259280037943</v>
      </c>
      <c r="X635" s="4">
        <f t="shared" si="155"/>
        <v>406.6207504170219</v>
      </c>
      <c r="Y635" s="4">
        <f t="shared" si="155"/>
        <v>502.39450674374461</v>
      </c>
      <c r="Z635" s="4">
        <f t="shared" si="155"/>
        <v>604.13759392008421</v>
      </c>
      <c r="AA635" s="4">
        <f t="shared" si="155"/>
        <v>709.77649876528437</v>
      </c>
      <c r="AB635" s="4">
        <f t="shared" si="155"/>
        <v>818.94167639626846</v>
      </c>
    </row>
    <row r="636" spans="1:64" x14ac:dyDescent="0.25">
      <c r="B636" t="s">
        <v>78</v>
      </c>
      <c r="F636" s="4">
        <f>F587</f>
        <v>0</v>
      </c>
      <c r="G636" s="4">
        <f t="shared" ref="G636:P636" si="156">G587</f>
        <v>0</v>
      </c>
      <c r="H636" s="4">
        <f t="shared" si="156"/>
        <v>56.404958677685947</v>
      </c>
      <c r="I636" s="4">
        <f t="shared" si="156"/>
        <v>56.404958677685947</v>
      </c>
      <c r="J636" s="4">
        <f t="shared" si="156"/>
        <v>56.404958677685947</v>
      </c>
      <c r="K636" s="4">
        <f t="shared" si="156"/>
        <v>56.404958677685947</v>
      </c>
      <c r="L636" s="4">
        <f t="shared" si="156"/>
        <v>56.404958677685947</v>
      </c>
      <c r="M636" s="4">
        <f t="shared" si="156"/>
        <v>56.404958677685947</v>
      </c>
      <c r="N636" s="4">
        <f t="shared" si="156"/>
        <v>56.404958677685947</v>
      </c>
      <c r="O636" s="4">
        <f t="shared" si="156"/>
        <v>56.404958677685947</v>
      </c>
      <c r="P636" s="4">
        <f t="shared" si="156"/>
        <v>56.404958677685947</v>
      </c>
      <c r="R636" s="4">
        <f t="shared" ref="R636:AB636" si="157">R587</f>
        <v>0</v>
      </c>
      <c r="S636" s="4">
        <f t="shared" si="157"/>
        <v>0</v>
      </c>
      <c r="T636" s="4">
        <f t="shared" si="157"/>
        <v>23.972107438016529</v>
      </c>
      <c r="U636" s="4">
        <f t="shared" si="157"/>
        <v>80.377066115702476</v>
      </c>
      <c r="V636" s="4">
        <f t="shared" si="157"/>
        <v>136.78202479338842</v>
      </c>
      <c r="W636" s="4">
        <f t="shared" si="157"/>
        <v>193.18698347107437</v>
      </c>
      <c r="X636" s="4">
        <f t="shared" si="157"/>
        <v>249.59194214876032</v>
      </c>
      <c r="Y636" s="4">
        <f t="shared" si="157"/>
        <v>305.99690082644628</v>
      </c>
      <c r="Z636" s="4">
        <f t="shared" si="157"/>
        <v>362.40185950413223</v>
      </c>
      <c r="AA636" s="4">
        <f t="shared" si="157"/>
        <v>418.80681818181819</v>
      </c>
      <c r="AB636" s="4">
        <f t="shared" si="157"/>
        <v>475.21177685950414</v>
      </c>
    </row>
    <row r="637" spans="1:64" x14ac:dyDescent="0.25">
      <c r="B637" t="s">
        <v>88</v>
      </c>
      <c r="F637" s="4">
        <f>SUM(F592:F595)</f>
        <v>25.212523026505778</v>
      </c>
      <c r="G637" s="4">
        <f t="shared" ref="G637:P637" si="158">SUM(G592:G595)</f>
        <v>54.99176467958123</v>
      </c>
      <c r="H637" s="4">
        <f t="shared" si="158"/>
        <v>72.043733304569329</v>
      </c>
      <c r="I637" s="4">
        <f t="shared" si="158"/>
        <v>73.784481844210205</v>
      </c>
      <c r="J637" s="4">
        <f t="shared" si="158"/>
        <v>75.145117683428168</v>
      </c>
      <c r="K637" s="4">
        <f t="shared" si="158"/>
        <v>77.168551450896643</v>
      </c>
      <c r="L637" s="4">
        <f t="shared" si="158"/>
        <v>78.695617076560268</v>
      </c>
      <c r="M637" s="4">
        <f t="shared" si="158"/>
        <v>80.219530559352393</v>
      </c>
      <c r="N637" s="4">
        <f t="shared" si="158"/>
        <v>81.743442603357352</v>
      </c>
      <c r="O637" s="4">
        <f t="shared" si="158"/>
        <v>83.267353688170871</v>
      </c>
      <c r="P637" s="4">
        <f t="shared" si="158"/>
        <v>84.791267170962982</v>
      </c>
      <c r="R637" s="4">
        <f t="shared" ref="R637:AB637" si="159">SUM(R592:R595)</f>
        <v>57.112450669572382</v>
      </c>
      <c r="S637" s="4">
        <f t="shared" si="159"/>
        <v>85.7814779018629</v>
      </c>
      <c r="T637" s="4">
        <f t="shared" si="159"/>
        <v>146.79865871211999</v>
      </c>
      <c r="U637" s="4">
        <f t="shared" si="159"/>
        <v>219.71276628650975</v>
      </c>
      <c r="V637" s="4">
        <f t="shared" si="159"/>
        <v>294.17756605032889</v>
      </c>
      <c r="W637" s="4">
        <f t="shared" si="159"/>
        <v>370.33440061749133</v>
      </c>
      <c r="X637" s="4">
        <f t="shared" si="159"/>
        <v>448.26648488121981</v>
      </c>
      <c r="Y637" s="4">
        <f t="shared" si="159"/>
        <v>527.72405869917611</v>
      </c>
      <c r="Z637" s="4">
        <f t="shared" si="159"/>
        <v>608.70554528053094</v>
      </c>
      <c r="AA637" s="4">
        <f t="shared" si="159"/>
        <v>691.2109434262951</v>
      </c>
      <c r="AB637" s="4">
        <f t="shared" si="159"/>
        <v>775.24025385586197</v>
      </c>
    </row>
    <row r="638" spans="1:64" x14ac:dyDescent="0.25">
      <c r="B638" t="s">
        <v>89</v>
      </c>
      <c r="F638" s="4">
        <f>SUM(F629:F637)</f>
        <v>2363.9011646024501</v>
      </c>
      <c r="G638" s="4">
        <f t="shared" ref="G638:P638" si="160">SUM(G629:G637)</f>
        <v>2874.6300570587737</v>
      </c>
      <c r="H638" s="4">
        <f t="shared" si="160"/>
        <v>3166.3150366491664</v>
      </c>
      <c r="I638" s="4">
        <f t="shared" si="160"/>
        <v>3288.2429922477163</v>
      </c>
      <c r="J638" s="4">
        <f t="shared" si="160"/>
        <v>3404.4665829412684</v>
      </c>
      <c r="K638" s="4">
        <f t="shared" si="160"/>
        <v>3512.8302323571247</v>
      </c>
      <c r="L638" s="4">
        <f t="shared" si="160"/>
        <v>3597.493348607617</v>
      </c>
      <c r="M638" s="4">
        <f t="shared" si="160"/>
        <v>3656.6681542330448</v>
      </c>
      <c r="N638" s="4">
        <f t="shared" si="160"/>
        <v>3708.0971231558606</v>
      </c>
      <c r="O638" s="4">
        <f t="shared" si="160"/>
        <v>3756.5971539833013</v>
      </c>
      <c r="P638" s="4">
        <f t="shared" si="160"/>
        <v>3804.4301182201393</v>
      </c>
      <c r="R638" s="4">
        <f t="shared" ref="R638:AB638" si="161">SUM(R629:R637)</f>
        <v>20198.958282562497</v>
      </c>
      <c r="S638" s="4">
        <f t="shared" si="161"/>
        <v>22721.767967595268</v>
      </c>
      <c r="T638" s="4">
        <f t="shared" si="161"/>
        <v>25718.296685876674</v>
      </c>
      <c r="U638" s="4">
        <f t="shared" si="161"/>
        <v>28945.575700325109</v>
      </c>
      <c r="V638" s="4">
        <f t="shared" si="161"/>
        <v>32291.930487919602</v>
      </c>
      <c r="W638" s="4">
        <f t="shared" si="161"/>
        <v>35750.578895568797</v>
      </c>
      <c r="X638" s="4">
        <f t="shared" si="161"/>
        <v>39305.740686051176</v>
      </c>
      <c r="Y638" s="4">
        <f t="shared" si="161"/>
        <v>42932.821437471503</v>
      </c>
      <c r="Z638" s="4">
        <f t="shared" si="161"/>
        <v>46615.204076165952</v>
      </c>
      <c r="AA638" s="4">
        <f t="shared" si="161"/>
        <v>50347.55121473554</v>
      </c>
      <c r="AB638" s="4">
        <f t="shared" si="161"/>
        <v>54128.064850837254</v>
      </c>
    </row>
    <row r="644" spans="1:64" x14ac:dyDescent="0.25">
      <c r="A644" t="s">
        <v>27</v>
      </c>
      <c r="AC644" t="s">
        <v>27</v>
      </c>
      <c r="AD644" t="s">
        <v>27</v>
      </c>
      <c r="AE644" t="s">
        <v>27</v>
      </c>
      <c r="AF644" t="s">
        <v>27</v>
      </c>
      <c r="AG644" t="s">
        <v>27</v>
      </c>
      <c r="AH644" t="s">
        <v>27</v>
      </c>
      <c r="AI644" t="s">
        <v>27</v>
      </c>
      <c r="AJ644" t="s">
        <v>27</v>
      </c>
      <c r="AK644" t="s">
        <v>27</v>
      </c>
      <c r="AL644" t="s">
        <v>27</v>
      </c>
      <c r="AM644" t="s">
        <v>27</v>
      </c>
      <c r="AN644" t="s">
        <v>27</v>
      </c>
      <c r="AO644" t="s">
        <v>27</v>
      </c>
      <c r="AP644" t="s">
        <v>27</v>
      </c>
      <c r="AQ644" t="s">
        <v>27</v>
      </c>
      <c r="AR644" t="s">
        <v>27</v>
      </c>
      <c r="AS644" t="s">
        <v>27</v>
      </c>
      <c r="AT644" t="s">
        <v>27</v>
      </c>
      <c r="AU644" t="s">
        <v>27</v>
      </c>
      <c r="AV644" t="s">
        <v>27</v>
      </c>
      <c r="AW644" t="s">
        <v>27</v>
      </c>
      <c r="AX644" t="s">
        <v>27</v>
      </c>
      <c r="AY644" t="s">
        <v>27</v>
      </c>
      <c r="AZ644" t="s">
        <v>27</v>
      </c>
      <c r="BA644" t="s">
        <v>27</v>
      </c>
      <c r="BB644" t="s">
        <v>27</v>
      </c>
      <c r="BC644" t="s">
        <v>27</v>
      </c>
      <c r="BD644" t="s">
        <v>27</v>
      </c>
      <c r="BE644" t="s">
        <v>27</v>
      </c>
      <c r="BF644" t="s">
        <v>27</v>
      </c>
      <c r="BG644" t="s">
        <v>27</v>
      </c>
      <c r="BH644" t="s">
        <v>27</v>
      </c>
      <c r="BI644" t="s">
        <v>27</v>
      </c>
      <c r="BJ644" t="s">
        <v>27</v>
      </c>
      <c r="BK644" t="s">
        <v>27</v>
      </c>
      <c r="BL644" t="s">
        <v>27</v>
      </c>
    </row>
    <row r="645" spans="1:64" x14ac:dyDescent="0.25">
      <c r="A645" t="s">
        <v>27</v>
      </c>
      <c r="AC645" t="s">
        <v>27</v>
      </c>
      <c r="AD645" t="s">
        <v>27</v>
      </c>
      <c r="AE645" t="s">
        <v>27</v>
      </c>
      <c r="AF645" t="s">
        <v>27</v>
      </c>
      <c r="AG645" t="s">
        <v>27</v>
      </c>
      <c r="AH645" t="s">
        <v>27</v>
      </c>
      <c r="AI645" t="s">
        <v>27</v>
      </c>
      <c r="AJ645" t="s">
        <v>27</v>
      </c>
      <c r="AK645" t="s">
        <v>27</v>
      </c>
      <c r="AL645" t="s">
        <v>27</v>
      </c>
      <c r="AM645" t="s">
        <v>27</v>
      </c>
      <c r="AN645" t="s">
        <v>27</v>
      </c>
      <c r="AO645" t="s">
        <v>27</v>
      </c>
      <c r="AP645" t="s">
        <v>27</v>
      </c>
      <c r="AQ645" t="s">
        <v>27</v>
      </c>
      <c r="AR645" t="s">
        <v>27</v>
      </c>
      <c r="AS645" t="s">
        <v>27</v>
      </c>
      <c r="AT645" t="s">
        <v>27</v>
      </c>
      <c r="AU645" t="s">
        <v>27</v>
      </c>
      <c r="AV645" t="s">
        <v>27</v>
      </c>
      <c r="AW645" t="s">
        <v>27</v>
      </c>
      <c r="AX645" t="s">
        <v>27</v>
      </c>
      <c r="AY645" t="s">
        <v>27</v>
      </c>
      <c r="AZ645" t="s">
        <v>27</v>
      </c>
      <c r="BA645" t="s">
        <v>27</v>
      </c>
      <c r="BB645" t="s">
        <v>27</v>
      </c>
      <c r="BC645" t="s">
        <v>27</v>
      </c>
      <c r="BD645" t="s">
        <v>27</v>
      </c>
      <c r="BE645" t="s">
        <v>27</v>
      </c>
      <c r="BF645" t="s">
        <v>27</v>
      </c>
      <c r="BG645" t="s">
        <v>27</v>
      </c>
      <c r="BH645" t="s">
        <v>27</v>
      </c>
      <c r="BI645" t="s">
        <v>27</v>
      </c>
      <c r="BJ645" t="s">
        <v>27</v>
      </c>
      <c r="BK645" t="s">
        <v>27</v>
      </c>
      <c r="BL645" t="s">
        <v>27</v>
      </c>
    </row>
    <row r="646" spans="1:64" x14ac:dyDescent="0.25">
      <c r="A646" t="s">
        <v>27</v>
      </c>
      <c r="AC646" t="s">
        <v>27</v>
      </c>
      <c r="AD646" t="s">
        <v>27</v>
      </c>
      <c r="AE646" t="s">
        <v>27</v>
      </c>
      <c r="AF646" t="s">
        <v>27</v>
      </c>
      <c r="AG646" t="s">
        <v>27</v>
      </c>
      <c r="AH646" t="s">
        <v>27</v>
      </c>
      <c r="AI646" t="s">
        <v>27</v>
      </c>
      <c r="AJ646" t="s">
        <v>27</v>
      </c>
      <c r="AK646" t="s">
        <v>27</v>
      </c>
      <c r="AL646" t="s">
        <v>27</v>
      </c>
      <c r="AM646" t="s">
        <v>27</v>
      </c>
      <c r="AN646" t="s">
        <v>27</v>
      </c>
      <c r="AO646" t="s">
        <v>27</v>
      </c>
      <c r="AP646" t="s">
        <v>27</v>
      </c>
      <c r="AQ646" t="s">
        <v>27</v>
      </c>
      <c r="AR646" t="s">
        <v>27</v>
      </c>
      <c r="AS646" t="s">
        <v>27</v>
      </c>
      <c r="AT646" t="s">
        <v>27</v>
      </c>
      <c r="AU646" t="s">
        <v>27</v>
      </c>
      <c r="AV646" t="s">
        <v>27</v>
      </c>
      <c r="AW646" t="s">
        <v>27</v>
      </c>
      <c r="AX646" t="s">
        <v>27</v>
      </c>
      <c r="AY646" t="s">
        <v>27</v>
      </c>
      <c r="AZ646" t="s">
        <v>27</v>
      </c>
      <c r="BA646" t="s">
        <v>27</v>
      </c>
      <c r="BB646" t="s">
        <v>27</v>
      </c>
      <c r="BC646" t="s">
        <v>27</v>
      </c>
      <c r="BD646" t="s">
        <v>27</v>
      </c>
      <c r="BE646" t="s">
        <v>27</v>
      </c>
      <c r="BF646" t="s">
        <v>27</v>
      </c>
      <c r="BG646" t="s">
        <v>27</v>
      </c>
      <c r="BH646" t="s">
        <v>27</v>
      </c>
      <c r="BI646" t="s">
        <v>27</v>
      </c>
      <c r="BJ646" t="s">
        <v>27</v>
      </c>
      <c r="BK646" t="s">
        <v>27</v>
      </c>
      <c r="BL646" t="s">
        <v>27</v>
      </c>
    </row>
    <row r="647" spans="1:64" x14ac:dyDescent="0.25">
      <c r="A647" t="s">
        <v>27</v>
      </c>
      <c r="AC647" t="s">
        <v>27</v>
      </c>
      <c r="AD647" t="s">
        <v>27</v>
      </c>
      <c r="AE647" t="s">
        <v>27</v>
      </c>
      <c r="AF647" t="s">
        <v>27</v>
      </c>
      <c r="AG647" t="s">
        <v>27</v>
      </c>
      <c r="AH647" t="s">
        <v>27</v>
      </c>
      <c r="AI647" t="s">
        <v>27</v>
      </c>
      <c r="AJ647" t="s">
        <v>27</v>
      </c>
      <c r="AK647" t="s">
        <v>27</v>
      </c>
      <c r="AL647" t="s">
        <v>27</v>
      </c>
      <c r="AM647" t="s">
        <v>27</v>
      </c>
      <c r="AN647" t="s">
        <v>27</v>
      </c>
      <c r="AO647" t="s">
        <v>27</v>
      </c>
      <c r="AP647" t="s">
        <v>27</v>
      </c>
      <c r="AQ647" t="s">
        <v>27</v>
      </c>
      <c r="AR647" t="s">
        <v>27</v>
      </c>
      <c r="AS647" t="s">
        <v>27</v>
      </c>
      <c r="AT647" t="s">
        <v>27</v>
      </c>
      <c r="AU647" t="s">
        <v>27</v>
      </c>
      <c r="AV647" t="s">
        <v>27</v>
      </c>
      <c r="AW647" t="s">
        <v>27</v>
      </c>
      <c r="AX647" t="s">
        <v>27</v>
      </c>
      <c r="AY647" t="s">
        <v>27</v>
      </c>
      <c r="AZ647" t="s">
        <v>27</v>
      </c>
      <c r="BA647" t="s">
        <v>27</v>
      </c>
      <c r="BB647" t="s">
        <v>27</v>
      </c>
      <c r="BC647" t="s">
        <v>27</v>
      </c>
      <c r="BD647" t="s">
        <v>27</v>
      </c>
      <c r="BE647" t="s">
        <v>27</v>
      </c>
      <c r="BF647" t="s">
        <v>27</v>
      </c>
      <c r="BG647" t="s">
        <v>27</v>
      </c>
      <c r="BH647" t="s">
        <v>27</v>
      </c>
      <c r="BI647" t="s">
        <v>27</v>
      </c>
      <c r="BJ647" t="s">
        <v>27</v>
      </c>
      <c r="BK647" t="s">
        <v>27</v>
      </c>
      <c r="BL647" t="s">
        <v>27</v>
      </c>
    </row>
    <row r="648" spans="1:64" x14ac:dyDescent="0.25">
      <c r="A648" t="s">
        <v>27</v>
      </c>
      <c r="AC648" t="s">
        <v>27</v>
      </c>
      <c r="AD648" t="s">
        <v>27</v>
      </c>
      <c r="AE648" t="s">
        <v>27</v>
      </c>
      <c r="AF648" t="s">
        <v>27</v>
      </c>
      <c r="AG648" t="s">
        <v>27</v>
      </c>
      <c r="AH648" t="s">
        <v>27</v>
      </c>
      <c r="AI648" t="s">
        <v>27</v>
      </c>
      <c r="AJ648" t="s">
        <v>27</v>
      </c>
      <c r="AK648" t="s">
        <v>27</v>
      </c>
      <c r="AL648" t="s">
        <v>27</v>
      </c>
      <c r="AM648" t="s">
        <v>27</v>
      </c>
      <c r="AN648" t="s">
        <v>27</v>
      </c>
      <c r="AO648" t="s">
        <v>27</v>
      </c>
      <c r="AP648" t="s">
        <v>27</v>
      </c>
      <c r="AQ648" t="s">
        <v>27</v>
      </c>
      <c r="AR648" t="s">
        <v>27</v>
      </c>
      <c r="AS648" t="s">
        <v>27</v>
      </c>
      <c r="AT648" t="s">
        <v>27</v>
      </c>
      <c r="AU648" t="s">
        <v>27</v>
      </c>
      <c r="AV648" t="s">
        <v>27</v>
      </c>
      <c r="AW648" t="s">
        <v>27</v>
      </c>
      <c r="AX648" t="s">
        <v>27</v>
      </c>
      <c r="AY648" t="s">
        <v>27</v>
      </c>
      <c r="AZ648" t="s">
        <v>27</v>
      </c>
      <c r="BA648" t="s">
        <v>27</v>
      </c>
      <c r="BB648" t="s">
        <v>27</v>
      </c>
      <c r="BC648" t="s">
        <v>27</v>
      </c>
      <c r="BD648" t="s">
        <v>27</v>
      </c>
      <c r="BE648" t="s">
        <v>27</v>
      </c>
      <c r="BF648" t="s">
        <v>27</v>
      </c>
      <c r="BG648" t="s">
        <v>27</v>
      </c>
      <c r="BH648" t="s">
        <v>27</v>
      </c>
      <c r="BI648" t="s">
        <v>27</v>
      </c>
      <c r="BJ648" t="s">
        <v>27</v>
      </c>
      <c r="BK648" t="s">
        <v>27</v>
      </c>
      <c r="BL648" t="s">
        <v>27</v>
      </c>
    </row>
    <row r="649" spans="1:64" x14ac:dyDescent="0.25">
      <c r="A649" t="s">
        <v>27</v>
      </c>
      <c r="AC649" t="s">
        <v>27</v>
      </c>
      <c r="AD649" t="s">
        <v>27</v>
      </c>
      <c r="AE649" t="s">
        <v>27</v>
      </c>
      <c r="AF649" t="s">
        <v>27</v>
      </c>
      <c r="AG649" t="s">
        <v>27</v>
      </c>
      <c r="AH649" t="s">
        <v>27</v>
      </c>
      <c r="AI649" t="s">
        <v>27</v>
      </c>
      <c r="AJ649" t="s">
        <v>27</v>
      </c>
      <c r="AK649" t="s">
        <v>27</v>
      </c>
      <c r="AL649" t="s">
        <v>27</v>
      </c>
      <c r="AM649" t="s">
        <v>27</v>
      </c>
      <c r="AN649" t="s">
        <v>27</v>
      </c>
      <c r="AO649" t="s">
        <v>27</v>
      </c>
      <c r="AP649" t="s">
        <v>27</v>
      </c>
      <c r="AQ649" t="s">
        <v>27</v>
      </c>
      <c r="AR649" t="s">
        <v>27</v>
      </c>
      <c r="AS649" t="s">
        <v>27</v>
      </c>
      <c r="AT649" t="s">
        <v>27</v>
      </c>
      <c r="AU649" t="s">
        <v>27</v>
      </c>
      <c r="AV649" t="s">
        <v>27</v>
      </c>
      <c r="AW649" t="s">
        <v>27</v>
      </c>
      <c r="AX649" t="s">
        <v>27</v>
      </c>
      <c r="AY649" t="s">
        <v>27</v>
      </c>
      <c r="AZ649" t="s">
        <v>27</v>
      </c>
      <c r="BA649" t="s">
        <v>27</v>
      </c>
      <c r="BB649" t="s">
        <v>27</v>
      </c>
      <c r="BC649" t="s">
        <v>27</v>
      </c>
      <c r="BD649" t="s">
        <v>27</v>
      </c>
      <c r="BE649" t="s">
        <v>27</v>
      </c>
      <c r="BF649" t="s">
        <v>27</v>
      </c>
      <c r="BG649" t="s">
        <v>27</v>
      </c>
      <c r="BH649" t="s">
        <v>27</v>
      </c>
      <c r="BI649" t="s">
        <v>27</v>
      </c>
      <c r="BJ649" t="s">
        <v>27</v>
      </c>
      <c r="BK649" t="s">
        <v>27</v>
      </c>
      <c r="BL649" t="s">
        <v>27</v>
      </c>
    </row>
    <row r="650" spans="1:64" x14ac:dyDescent="0.25">
      <c r="A650" t="s">
        <v>27</v>
      </c>
      <c r="AC650" t="s">
        <v>27</v>
      </c>
      <c r="AD650" t="s">
        <v>27</v>
      </c>
      <c r="AE650" t="s">
        <v>27</v>
      </c>
      <c r="AF650" t="s">
        <v>27</v>
      </c>
      <c r="AG650" t="s">
        <v>27</v>
      </c>
      <c r="AH650" t="s">
        <v>27</v>
      </c>
      <c r="AI650" t="s">
        <v>27</v>
      </c>
      <c r="AJ650" t="s">
        <v>27</v>
      </c>
      <c r="AK650" t="s">
        <v>27</v>
      </c>
      <c r="AL650" t="s">
        <v>27</v>
      </c>
      <c r="AM650" t="s">
        <v>27</v>
      </c>
      <c r="AN650" t="s">
        <v>27</v>
      </c>
      <c r="AO650" t="s">
        <v>27</v>
      </c>
      <c r="AP650" t="s">
        <v>27</v>
      </c>
      <c r="AQ650" t="s">
        <v>27</v>
      </c>
      <c r="AR650" t="s">
        <v>27</v>
      </c>
      <c r="AS650" t="s">
        <v>27</v>
      </c>
      <c r="AT650" t="s">
        <v>27</v>
      </c>
      <c r="AU650" t="s">
        <v>27</v>
      </c>
      <c r="AV650" t="s">
        <v>27</v>
      </c>
      <c r="AW650" t="s">
        <v>27</v>
      </c>
      <c r="AX650" t="s">
        <v>27</v>
      </c>
      <c r="AY650" t="s">
        <v>27</v>
      </c>
      <c r="AZ650" t="s">
        <v>27</v>
      </c>
      <c r="BA650" t="s">
        <v>27</v>
      </c>
      <c r="BB650" t="s">
        <v>27</v>
      </c>
      <c r="BC650" t="s">
        <v>27</v>
      </c>
      <c r="BD650" t="s">
        <v>27</v>
      </c>
      <c r="BE650" t="s">
        <v>27</v>
      </c>
      <c r="BF650" t="s">
        <v>27</v>
      </c>
      <c r="BG650" t="s">
        <v>27</v>
      </c>
      <c r="BH650" t="s">
        <v>27</v>
      </c>
      <c r="BI650" t="s">
        <v>27</v>
      </c>
      <c r="BJ650" t="s">
        <v>27</v>
      </c>
      <c r="BK650" t="s">
        <v>27</v>
      </c>
      <c r="BL650" t="s">
        <v>27</v>
      </c>
    </row>
    <row r="651" spans="1:64" x14ac:dyDescent="0.25">
      <c r="A651" t="s">
        <v>27</v>
      </c>
      <c r="AC651" t="s">
        <v>27</v>
      </c>
      <c r="AD651" t="s">
        <v>27</v>
      </c>
      <c r="AE651" t="s">
        <v>27</v>
      </c>
      <c r="AF651" t="s">
        <v>27</v>
      </c>
      <c r="AG651" t="s">
        <v>27</v>
      </c>
      <c r="AH651" t="s">
        <v>27</v>
      </c>
      <c r="AI651" t="s">
        <v>27</v>
      </c>
      <c r="AJ651" t="s">
        <v>27</v>
      </c>
      <c r="AK651" t="s">
        <v>27</v>
      </c>
      <c r="AL651" t="s">
        <v>27</v>
      </c>
      <c r="AM651" t="s">
        <v>27</v>
      </c>
      <c r="AN651" t="s">
        <v>27</v>
      </c>
      <c r="AO651" t="s">
        <v>27</v>
      </c>
      <c r="AP651" t="s">
        <v>27</v>
      </c>
      <c r="AQ651" t="s">
        <v>27</v>
      </c>
      <c r="AR651" t="s">
        <v>27</v>
      </c>
      <c r="AS651" t="s">
        <v>27</v>
      </c>
      <c r="AT651" t="s">
        <v>27</v>
      </c>
      <c r="AU651" t="s">
        <v>27</v>
      </c>
      <c r="AV651" t="s">
        <v>27</v>
      </c>
      <c r="AW651" t="s">
        <v>27</v>
      </c>
      <c r="AX651" t="s">
        <v>27</v>
      </c>
      <c r="AY651" t="s">
        <v>27</v>
      </c>
      <c r="AZ651" t="s">
        <v>27</v>
      </c>
      <c r="BA651" t="s">
        <v>27</v>
      </c>
      <c r="BB651" t="s">
        <v>27</v>
      </c>
      <c r="BC651" t="s">
        <v>27</v>
      </c>
      <c r="BD651" t="s">
        <v>27</v>
      </c>
      <c r="BE651" t="s">
        <v>27</v>
      </c>
      <c r="BF651" t="s">
        <v>27</v>
      </c>
      <c r="BG651" t="s">
        <v>27</v>
      </c>
      <c r="BH651" t="s">
        <v>27</v>
      </c>
      <c r="BI651" t="s">
        <v>27</v>
      </c>
      <c r="BJ651" t="s">
        <v>27</v>
      </c>
      <c r="BK651" t="s">
        <v>27</v>
      </c>
      <c r="BL651" t="s">
        <v>27</v>
      </c>
    </row>
    <row r="652" spans="1:64" x14ac:dyDescent="0.25">
      <c r="A652" t="s">
        <v>27</v>
      </c>
      <c r="AC652" t="s">
        <v>27</v>
      </c>
      <c r="AD652" t="s">
        <v>27</v>
      </c>
      <c r="AE652" t="s">
        <v>27</v>
      </c>
      <c r="AF652" t="s">
        <v>27</v>
      </c>
      <c r="AG652" t="s">
        <v>27</v>
      </c>
      <c r="AH652" t="s">
        <v>27</v>
      </c>
      <c r="AI652" t="s">
        <v>27</v>
      </c>
      <c r="AJ652" t="s">
        <v>27</v>
      </c>
      <c r="AK652" t="s">
        <v>27</v>
      </c>
      <c r="AL652" t="s">
        <v>27</v>
      </c>
      <c r="AM652" t="s">
        <v>27</v>
      </c>
      <c r="AN652" t="s">
        <v>27</v>
      </c>
      <c r="AO652" t="s">
        <v>27</v>
      </c>
      <c r="AP652" t="s">
        <v>27</v>
      </c>
      <c r="AQ652" t="s">
        <v>27</v>
      </c>
      <c r="AR652" t="s">
        <v>27</v>
      </c>
      <c r="AS652" t="s">
        <v>27</v>
      </c>
      <c r="AT652" t="s">
        <v>27</v>
      </c>
      <c r="AU652" t="s">
        <v>27</v>
      </c>
      <c r="AV652" t="s">
        <v>27</v>
      </c>
      <c r="AW652" t="s">
        <v>27</v>
      </c>
      <c r="AX652" t="s">
        <v>27</v>
      </c>
      <c r="AY652" t="s">
        <v>27</v>
      </c>
      <c r="AZ652" t="s">
        <v>27</v>
      </c>
      <c r="BA652" t="s">
        <v>27</v>
      </c>
      <c r="BB652" t="s">
        <v>27</v>
      </c>
      <c r="BC652" t="s">
        <v>27</v>
      </c>
      <c r="BD652" t="s">
        <v>27</v>
      </c>
      <c r="BE652" t="s">
        <v>27</v>
      </c>
      <c r="BF652" t="s">
        <v>27</v>
      </c>
      <c r="BG652" t="s">
        <v>27</v>
      </c>
      <c r="BH652" t="s">
        <v>27</v>
      </c>
      <c r="BI652" t="s">
        <v>27</v>
      </c>
      <c r="BJ652" t="s">
        <v>27</v>
      </c>
      <c r="BK652" t="s">
        <v>27</v>
      </c>
      <c r="BL652" t="s">
        <v>27</v>
      </c>
    </row>
    <row r="653" spans="1:64" x14ac:dyDescent="0.25">
      <c r="A653" t="s">
        <v>27</v>
      </c>
      <c r="AC653" t="s">
        <v>27</v>
      </c>
      <c r="AD653" t="s">
        <v>27</v>
      </c>
      <c r="AE653" t="s">
        <v>27</v>
      </c>
      <c r="AF653" t="s">
        <v>27</v>
      </c>
      <c r="AG653" t="s">
        <v>27</v>
      </c>
      <c r="AH653" t="s">
        <v>27</v>
      </c>
      <c r="AI653" t="s">
        <v>27</v>
      </c>
      <c r="AJ653" t="s">
        <v>27</v>
      </c>
      <c r="AK653" t="s">
        <v>27</v>
      </c>
      <c r="AL653" t="s">
        <v>27</v>
      </c>
      <c r="AM653" t="s">
        <v>27</v>
      </c>
      <c r="AN653" t="s">
        <v>27</v>
      </c>
      <c r="AO653" t="s">
        <v>27</v>
      </c>
      <c r="AP653" t="s">
        <v>27</v>
      </c>
      <c r="AQ653" t="s">
        <v>27</v>
      </c>
      <c r="AR653" t="s">
        <v>27</v>
      </c>
      <c r="AS653" t="s">
        <v>27</v>
      </c>
      <c r="AT653" t="s">
        <v>27</v>
      </c>
      <c r="AU653" t="s">
        <v>27</v>
      </c>
      <c r="AV653" t="s">
        <v>27</v>
      </c>
      <c r="AW653" t="s">
        <v>27</v>
      </c>
      <c r="AX653" t="s">
        <v>27</v>
      </c>
      <c r="AY653" t="s">
        <v>27</v>
      </c>
      <c r="AZ653" t="s">
        <v>27</v>
      </c>
      <c r="BA653" t="s">
        <v>27</v>
      </c>
      <c r="BB653" t="s">
        <v>27</v>
      </c>
      <c r="BC653" t="s">
        <v>27</v>
      </c>
      <c r="BD653" t="s">
        <v>27</v>
      </c>
      <c r="BE653" t="s">
        <v>27</v>
      </c>
      <c r="BF653" t="s">
        <v>27</v>
      </c>
      <c r="BG653" t="s">
        <v>27</v>
      </c>
      <c r="BH653" t="s">
        <v>27</v>
      </c>
      <c r="BI653" t="s">
        <v>27</v>
      </c>
      <c r="BJ653" t="s">
        <v>27</v>
      </c>
      <c r="BK653" t="s">
        <v>27</v>
      </c>
      <c r="BL653" t="s">
        <v>27</v>
      </c>
    </row>
    <row r="654" spans="1:64" x14ac:dyDescent="0.25">
      <c r="A654" t="s">
        <v>27</v>
      </c>
      <c r="AC654" t="s">
        <v>27</v>
      </c>
      <c r="AD654" t="s">
        <v>27</v>
      </c>
      <c r="AE654" t="s">
        <v>27</v>
      </c>
      <c r="AF654" t="s">
        <v>27</v>
      </c>
      <c r="AG654" t="s">
        <v>27</v>
      </c>
      <c r="AH654" t="s">
        <v>27</v>
      </c>
      <c r="AI654" t="s">
        <v>27</v>
      </c>
      <c r="AJ654" t="s">
        <v>27</v>
      </c>
      <c r="AK654" t="s">
        <v>27</v>
      </c>
      <c r="AL654" t="s">
        <v>27</v>
      </c>
      <c r="AM654" t="s">
        <v>27</v>
      </c>
      <c r="AN654" t="s">
        <v>27</v>
      </c>
      <c r="AO654" t="s">
        <v>27</v>
      </c>
      <c r="AP654" t="s">
        <v>27</v>
      </c>
      <c r="AQ654" t="s">
        <v>27</v>
      </c>
      <c r="AR654" t="s">
        <v>27</v>
      </c>
      <c r="AS654" t="s">
        <v>27</v>
      </c>
      <c r="AT654" t="s">
        <v>27</v>
      </c>
      <c r="AU654" t="s">
        <v>27</v>
      </c>
      <c r="AV654" t="s">
        <v>27</v>
      </c>
      <c r="AW654" t="s">
        <v>27</v>
      </c>
      <c r="AX654" t="s">
        <v>27</v>
      </c>
      <c r="AY654" t="s">
        <v>27</v>
      </c>
      <c r="AZ654" t="s">
        <v>27</v>
      </c>
      <c r="BA654" t="s">
        <v>27</v>
      </c>
      <c r="BB654" t="s">
        <v>27</v>
      </c>
      <c r="BC654" t="s">
        <v>27</v>
      </c>
      <c r="BD654" t="s">
        <v>27</v>
      </c>
      <c r="BE654" t="s">
        <v>27</v>
      </c>
      <c r="BF654" t="s">
        <v>27</v>
      </c>
      <c r="BG654" t="s">
        <v>27</v>
      </c>
      <c r="BH654" t="s">
        <v>27</v>
      </c>
      <c r="BI654" t="s">
        <v>27</v>
      </c>
      <c r="BJ654" t="s">
        <v>27</v>
      </c>
      <c r="BK654" t="s">
        <v>27</v>
      </c>
      <c r="BL654" t="s">
        <v>27</v>
      </c>
    </row>
    <row r="655" spans="1:64" x14ac:dyDescent="0.25">
      <c r="A655" t="s">
        <v>27</v>
      </c>
      <c r="AC655" t="s">
        <v>27</v>
      </c>
      <c r="AD655" t="s">
        <v>27</v>
      </c>
      <c r="AE655" t="s">
        <v>27</v>
      </c>
      <c r="AF655" t="s">
        <v>27</v>
      </c>
      <c r="AG655" t="s">
        <v>27</v>
      </c>
      <c r="AH655" t="s">
        <v>27</v>
      </c>
      <c r="AI655" t="s">
        <v>27</v>
      </c>
      <c r="AJ655" t="s">
        <v>27</v>
      </c>
      <c r="AK655" t="s">
        <v>27</v>
      </c>
      <c r="AL655" t="s">
        <v>27</v>
      </c>
      <c r="AM655" t="s">
        <v>27</v>
      </c>
      <c r="AN655" t="s">
        <v>27</v>
      </c>
      <c r="AO655" t="s">
        <v>27</v>
      </c>
      <c r="AP655" t="s">
        <v>27</v>
      </c>
      <c r="AQ655" t="s">
        <v>27</v>
      </c>
      <c r="AR655" t="s">
        <v>27</v>
      </c>
      <c r="AS655" t="s">
        <v>27</v>
      </c>
      <c r="AT655" t="s">
        <v>27</v>
      </c>
      <c r="AU655" t="s">
        <v>27</v>
      </c>
      <c r="AV655" t="s">
        <v>27</v>
      </c>
      <c r="AW655" t="s">
        <v>27</v>
      </c>
      <c r="AX655" t="s">
        <v>27</v>
      </c>
      <c r="AY655" t="s">
        <v>27</v>
      </c>
      <c r="AZ655" t="s">
        <v>27</v>
      </c>
      <c r="BA655" t="s">
        <v>27</v>
      </c>
      <c r="BB655" t="s">
        <v>27</v>
      </c>
      <c r="BC655" t="s">
        <v>27</v>
      </c>
      <c r="BD655" t="s">
        <v>27</v>
      </c>
      <c r="BE655" t="s">
        <v>27</v>
      </c>
      <c r="BF655" t="s">
        <v>27</v>
      </c>
      <c r="BG655" t="s">
        <v>27</v>
      </c>
      <c r="BH655" t="s">
        <v>27</v>
      </c>
      <c r="BI655" t="s">
        <v>27</v>
      </c>
      <c r="BJ655" t="s">
        <v>27</v>
      </c>
      <c r="BK655" t="s">
        <v>27</v>
      </c>
      <c r="BL655" t="s">
        <v>27</v>
      </c>
    </row>
    <row r="656" spans="1:64" x14ac:dyDescent="0.25">
      <c r="A656" t="s">
        <v>27</v>
      </c>
      <c r="AC656" t="s">
        <v>27</v>
      </c>
      <c r="AD656" t="s">
        <v>27</v>
      </c>
      <c r="AE656" t="s">
        <v>27</v>
      </c>
      <c r="AF656" t="s">
        <v>27</v>
      </c>
      <c r="AG656" t="s">
        <v>27</v>
      </c>
      <c r="AH656" t="s">
        <v>27</v>
      </c>
      <c r="AI656" t="s">
        <v>27</v>
      </c>
      <c r="AJ656" t="s">
        <v>27</v>
      </c>
      <c r="AK656" t="s">
        <v>27</v>
      </c>
      <c r="AL656" t="s">
        <v>27</v>
      </c>
      <c r="AM656" t="s">
        <v>27</v>
      </c>
      <c r="AN656" t="s">
        <v>27</v>
      </c>
      <c r="AO656" t="s">
        <v>27</v>
      </c>
      <c r="AP656" t="s">
        <v>27</v>
      </c>
      <c r="AQ656" t="s">
        <v>27</v>
      </c>
      <c r="AR656" t="s">
        <v>27</v>
      </c>
      <c r="AS656" t="s">
        <v>27</v>
      </c>
      <c r="AT656" t="s">
        <v>27</v>
      </c>
      <c r="AU656" t="s">
        <v>27</v>
      </c>
      <c r="AV656" t="s">
        <v>27</v>
      </c>
      <c r="AW656" t="s">
        <v>27</v>
      </c>
      <c r="AX656" t="s">
        <v>27</v>
      </c>
      <c r="AY656" t="s">
        <v>27</v>
      </c>
      <c r="AZ656" t="s">
        <v>27</v>
      </c>
      <c r="BA656" t="s">
        <v>27</v>
      </c>
      <c r="BB656" t="s">
        <v>27</v>
      </c>
      <c r="BC656" t="s">
        <v>27</v>
      </c>
      <c r="BD656" t="s">
        <v>27</v>
      </c>
      <c r="BE656" t="s">
        <v>27</v>
      </c>
      <c r="BF656" t="s">
        <v>27</v>
      </c>
      <c r="BG656" t="s">
        <v>27</v>
      </c>
      <c r="BH656" t="s">
        <v>27</v>
      </c>
      <c r="BI656" t="s">
        <v>27</v>
      </c>
      <c r="BJ656" t="s">
        <v>27</v>
      </c>
      <c r="BK656" t="s">
        <v>27</v>
      </c>
      <c r="BL656" t="s">
        <v>27</v>
      </c>
    </row>
    <row r="657" spans="1:64" x14ac:dyDescent="0.25">
      <c r="A657" t="s">
        <v>27</v>
      </c>
      <c r="AC657" t="s">
        <v>27</v>
      </c>
      <c r="AD657" t="s">
        <v>27</v>
      </c>
      <c r="AE657" t="s">
        <v>27</v>
      </c>
      <c r="AF657" t="s">
        <v>27</v>
      </c>
      <c r="AG657" t="s">
        <v>27</v>
      </c>
      <c r="AH657" t="s">
        <v>27</v>
      </c>
      <c r="AI657" t="s">
        <v>27</v>
      </c>
      <c r="AJ657" t="s">
        <v>27</v>
      </c>
      <c r="AK657" t="s">
        <v>27</v>
      </c>
      <c r="AL657" t="s">
        <v>27</v>
      </c>
      <c r="AM657" t="s">
        <v>27</v>
      </c>
      <c r="AN657" t="s">
        <v>27</v>
      </c>
      <c r="AO657" t="s">
        <v>27</v>
      </c>
      <c r="AP657" t="s">
        <v>27</v>
      </c>
      <c r="AQ657" t="s">
        <v>27</v>
      </c>
      <c r="AR657" t="s">
        <v>27</v>
      </c>
      <c r="AS657" t="s">
        <v>27</v>
      </c>
      <c r="AT657" t="s">
        <v>27</v>
      </c>
      <c r="AU657" t="s">
        <v>27</v>
      </c>
      <c r="AV657" t="s">
        <v>27</v>
      </c>
      <c r="AW657" t="s">
        <v>27</v>
      </c>
      <c r="AX657" t="s">
        <v>27</v>
      </c>
      <c r="AY657" t="s">
        <v>27</v>
      </c>
      <c r="AZ657" t="s">
        <v>27</v>
      </c>
      <c r="BA657" t="s">
        <v>27</v>
      </c>
      <c r="BB657" t="s">
        <v>27</v>
      </c>
      <c r="BC657" t="s">
        <v>27</v>
      </c>
      <c r="BD657" t="s">
        <v>27</v>
      </c>
      <c r="BE657" t="s">
        <v>27</v>
      </c>
      <c r="BF657" t="s">
        <v>27</v>
      </c>
      <c r="BG657" t="s">
        <v>27</v>
      </c>
      <c r="BH657" t="s">
        <v>27</v>
      </c>
      <c r="BI657" t="s">
        <v>27</v>
      </c>
      <c r="BJ657" t="s">
        <v>27</v>
      </c>
      <c r="BK657" t="s">
        <v>27</v>
      </c>
      <c r="BL657" t="s">
        <v>27</v>
      </c>
    </row>
    <row r="658" spans="1:64" x14ac:dyDescent="0.25">
      <c r="A658" t="s">
        <v>27</v>
      </c>
      <c r="AC658" t="s">
        <v>27</v>
      </c>
      <c r="AD658" t="s">
        <v>27</v>
      </c>
      <c r="AE658" t="s">
        <v>27</v>
      </c>
      <c r="AF658" t="s">
        <v>27</v>
      </c>
      <c r="AG658" t="s">
        <v>27</v>
      </c>
      <c r="AH658" t="s">
        <v>27</v>
      </c>
      <c r="AI658" t="s">
        <v>27</v>
      </c>
      <c r="AJ658" t="s">
        <v>27</v>
      </c>
      <c r="AK658" t="s">
        <v>27</v>
      </c>
      <c r="AL658" t="s">
        <v>27</v>
      </c>
      <c r="AM658" t="s">
        <v>27</v>
      </c>
      <c r="AN658" t="s">
        <v>27</v>
      </c>
      <c r="AO658" t="s">
        <v>27</v>
      </c>
      <c r="AP658" t="s">
        <v>27</v>
      </c>
      <c r="AQ658" t="s">
        <v>27</v>
      </c>
      <c r="AR658" t="s">
        <v>27</v>
      </c>
      <c r="AS658" t="s">
        <v>27</v>
      </c>
      <c r="AT658" t="s">
        <v>27</v>
      </c>
      <c r="AU658" t="s">
        <v>27</v>
      </c>
      <c r="AV658" t="s">
        <v>27</v>
      </c>
      <c r="AW658" t="s">
        <v>27</v>
      </c>
      <c r="AX658" t="s">
        <v>27</v>
      </c>
      <c r="AY658" t="s">
        <v>27</v>
      </c>
      <c r="AZ658" t="s">
        <v>27</v>
      </c>
      <c r="BA658" t="s">
        <v>27</v>
      </c>
      <c r="BB658" t="s">
        <v>27</v>
      </c>
      <c r="BC658" t="s">
        <v>27</v>
      </c>
      <c r="BD658" t="s">
        <v>27</v>
      </c>
      <c r="BE658" t="s">
        <v>27</v>
      </c>
      <c r="BF658" t="s">
        <v>27</v>
      </c>
      <c r="BG658" t="s">
        <v>27</v>
      </c>
      <c r="BH658" t="s">
        <v>27</v>
      </c>
      <c r="BI658" t="s">
        <v>27</v>
      </c>
      <c r="BJ658" t="s">
        <v>27</v>
      </c>
      <c r="BK658" t="s">
        <v>27</v>
      </c>
      <c r="BL658" t="s">
        <v>27</v>
      </c>
    </row>
    <row r="659" spans="1:64" x14ac:dyDescent="0.25">
      <c r="A659" t="s">
        <v>27</v>
      </c>
      <c r="AC659" t="s">
        <v>27</v>
      </c>
      <c r="AD659" t="s">
        <v>27</v>
      </c>
      <c r="AE659" t="s">
        <v>27</v>
      </c>
      <c r="AF659" t="s">
        <v>27</v>
      </c>
      <c r="AG659" t="s">
        <v>27</v>
      </c>
      <c r="AH659" t="s">
        <v>27</v>
      </c>
      <c r="AI659" t="s">
        <v>27</v>
      </c>
      <c r="AJ659" t="s">
        <v>27</v>
      </c>
      <c r="AK659" t="s">
        <v>27</v>
      </c>
      <c r="AL659" t="s">
        <v>27</v>
      </c>
      <c r="AM659" t="s">
        <v>27</v>
      </c>
      <c r="AN659" t="s">
        <v>27</v>
      </c>
      <c r="AO659" t="s">
        <v>27</v>
      </c>
      <c r="AP659" t="s">
        <v>27</v>
      </c>
      <c r="AQ659" t="s">
        <v>27</v>
      </c>
      <c r="AR659" t="s">
        <v>27</v>
      </c>
      <c r="AS659" t="s">
        <v>27</v>
      </c>
      <c r="AT659" t="s">
        <v>27</v>
      </c>
      <c r="AU659" t="s">
        <v>27</v>
      </c>
      <c r="AV659" t="s">
        <v>27</v>
      </c>
      <c r="AW659" t="s">
        <v>27</v>
      </c>
      <c r="AX659" t="s">
        <v>27</v>
      </c>
      <c r="AY659" t="s">
        <v>27</v>
      </c>
      <c r="AZ659" t="s">
        <v>27</v>
      </c>
      <c r="BA659" t="s">
        <v>27</v>
      </c>
      <c r="BB659" t="s">
        <v>27</v>
      </c>
      <c r="BC659" t="s">
        <v>27</v>
      </c>
      <c r="BD659" t="s">
        <v>27</v>
      </c>
      <c r="BE659" t="s">
        <v>27</v>
      </c>
      <c r="BF659" t="s">
        <v>27</v>
      </c>
      <c r="BG659" t="s">
        <v>27</v>
      </c>
      <c r="BH659" t="s">
        <v>27</v>
      </c>
      <c r="BI659" t="s">
        <v>27</v>
      </c>
      <c r="BJ659" t="s">
        <v>27</v>
      </c>
      <c r="BK659" t="s">
        <v>27</v>
      </c>
      <c r="BL659" t="s">
        <v>27</v>
      </c>
    </row>
    <row r="660" spans="1:64" x14ac:dyDescent="0.25">
      <c r="A660" t="s">
        <v>27</v>
      </c>
      <c r="AC660" t="s">
        <v>27</v>
      </c>
      <c r="AD660" t="s">
        <v>27</v>
      </c>
      <c r="AE660" t="s">
        <v>27</v>
      </c>
      <c r="AF660" t="s">
        <v>27</v>
      </c>
      <c r="AG660" t="s">
        <v>27</v>
      </c>
      <c r="AH660" t="s">
        <v>27</v>
      </c>
      <c r="AI660" t="s">
        <v>27</v>
      </c>
      <c r="AJ660" t="s">
        <v>27</v>
      </c>
      <c r="AK660" t="s">
        <v>27</v>
      </c>
      <c r="AL660" t="s">
        <v>27</v>
      </c>
      <c r="AM660" t="s">
        <v>27</v>
      </c>
      <c r="AN660" t="s">
        <v>27</v>
      </c>
      <c r="AO660" t="s">
        <v>27</v>
      </c>
      <c r="AP660" t="s">
        <v>27</v>
      </c>
      <c r="AQ660" t="s">
        <v>27</v>
      </c>
      <c r="AR660" t="s">
        <v>27</v>
      </c>
      <c r="AS660" t="s">
        <v>27</v>
      </c>
      <c r="AT660" t="s">
        <v>27</v>
      </c>
      <c r="AU660" t="s">
        <v>27</v>
      </c>
      <c r="AV660" t="s">
        <v>27</v>
      </c>
      <c r="AW660" t="s">
        <v>27</v>
      </c>
      <c r="AX660" t="s">
        <v>27</v>
      </c>
      <c r="AY660" t="s">
        <v>27</v>
      </c>
      <c r="AZ660" t="s">
        <v>27</v>
      </c>
      <c r="BA660" t="s">
        <v>27</v>
      </c>
      <c r="BB660" t="s">
        <v>27</v>
      </c>
      <c r="BC660" t="s">
        <v>27</v>
      </c>
      <c r="BD660" t="s">
        <v>27</v>
      </c>
      <c r="BE660" t="s">
        <v>27</v>
      </c>
      <c r="BF660" t="s">
        <v>27</v>
      </c>
      <c r="BG660" t="s">
        <v>27</v>
      </c>
      <c r="BH660" t="s">
        <v>27</v>
      </c>
      <c r="BI660" t="s">
        <v>27</v>
      </c>
      <c r="BJ660" t="s">
        <v>27</v>
      </c>
      <c r="BK660" t="s">
        <v>27</v>
      </c>
      <c r="BL660" t="s">
        <v>27</v>
      </c>
    </row>
    <row r="661" spans="1:64" x14ac:dyDescent="0.25">
      <c r="A661" t="s">
        <v>27</v>
      </c>
      <c r="AC661" t="s">
        <v>27</v>
      </c>
      <c r="AD661" t="s">
        <v>27</v>
      </c>
      <c r="AE661" t="s">
        <v>27</v>
      </c>
      <c r="AF661" t="s">
        <v>27</v>
      </c>
      <c r="AG661" t="s">
        <v>27</v>
      </c>
      <c r="AH661" t="s">
        <v>27</v>
      </c>
      <c r="AI661" t="s">
        <v>27</v>
      </c>
      <c r="AJ661" t="s">
        <v>27</v>
      </c>
      <c r="AK661" t="s">
        <v>27</v>
      </c>
      <c r="AL661" t="s">
        <v>27</v>
      </c>
      <c r="AM661" t="s">
        <v>27</v>
      </c>
      <c r="AN661" t="s">
        <v>27</v>
      </c>
      <c r="AO661" t="s">
        <v>27</v>
      </c>
      <c r="AP661" t="s">
        <v>27</v>
      </c>
      <c r="AQ661" t="s">
        <v>27</v>
      </c>
      <c r="AR661" t="s">
        <v>27</v>
      </c>
      <c r="AS661" t="s">
        <v>27</v>
      </c>
      <c r="AT661" t="s">
        <v>27</v>
      </c>
      <c r="AU661" t="s">
        <v>27</v>
      </c>
      <c r="AV661" t="s">
        <v>27</v>
      </c>
      <c r="AW661" t="s">
        <v>27</v>
      </c>
      <c r="AX661" t="s">
        <v>27</v>
      </c>
      <c r="AY661" t="s">
        <v>27</v>
      </c>
      <c r="AZ661" t="s">
        <v>27</v>
      </c>
      <c r="BA661" t="s">
        <v>27</v>
      </c>
      <c r="BB661" t="s">
        <v>27</v>
      </c>
      <c r="BC661" t="s">
        <v>27</v>
      </c>
      <c r="BD661" t="s">
        <v>27</v>
      </c>
      <c r="BE661" t="s">
        <v>27</v>
      </c>
      <c r="BF661" t="s">
        <v>27</v>
      </c>
      <c r="BG661" t="s">
        <v>27</v>
      </c>
      <c r="BH661" t="s">
        <v>27</v>
      </c>
      <c r="BI661" t="s">
        <v>27</v>
      </c>
      <c r="BJ661" t="s">
        <v>27</v>
      </c>
      <c r="BK661" t="s">
        <v>27</v>
      </c>
      <c r="BL661" t="s">
        <v>27</v>
      </c>
    </row>
    <row r="662" spans="1:64" x14ac:dyDescent="0.25">
      <c r="A662" t="s">
        <v>27</v>
      </c>
      <c r="AC662" t="s">
        <v>27</v>
      </c>
      <c r="AD662" t="s">
        <v>27</v>
      </c>
      <c r="AE662" t="s">
        <v>27</v>
      </c>
      <c r="AF662" t="s">
        <v>27</v>
      </c>
      <c r="AG662" t="s">
        <v>27</v>
      </c>
      <c r="AH662" t="s">
        <v>27</v>
      </c>
      <c r="AI662" t="s">
        <v>27</v>
      </c>
      <c r="AJ662" t="s">
        <v>27</v>
      </c>
      <c r="AK662" t="s">
        <v>27</v>
      </c>
      <c r="AL662" t="s">
        <v>27</v>
      </c>
      <c r="AM662" t="s">
        <v>27</v>
      </c>
      <c r="AN662" t="s">
        <v>27</v>
      </c>
      <c r="AO662" t="s">
        <v>27</v>
      </c>
      <c r="AP662" t="s">
        <v>27</v>
      </c>
      <c r="AQ662" t="s">
        <v>27</v>
      </c>
      <c r="AR662" t="s">
        <v>27</v>
      </c>
      <c r="AS662" t="s">
        <v>27</v>
      </c>
      <c r="AT662" t="s">
        <v>27</v>
      </c>
      <c r="AU662" t="s">
        <v>27</v>
      </c>
      <c r="AV662" t="s">
        <v>27</v>
      </c>
      <c r="AW662" t="s">
        <v>27</v>
      </c>
      <c r="AX662" t="s">
        <v>27</v>
      </c>
      <c r="AY662" t="s">
        <v>27</v>
      </c>
      <c r="AZ662" t="s">
        <v>27</v>
      </c>
      <c r="BA662" t="s">
        <v>27</v>
      </c>
      <c r="BB662" t="s">
        <v>27</v>
      </c>
      <c r="BC662" t="s">
        <v>27</v>
      </c>
      <c r="BD662" t="s">
        <v>27</v>
      </c>
      <c r="BE662" t="s">
        <v>27</v>
      </c>
      <c r="BF662" t="s">
        <v>27</v>
      </c>
      <c r="BG662" t="s">
        <v>27</v>
      </c>
      <c r="BH662" t="s">
        <v>27</v>
      </c>
      <c r="BI662" t="s">
        <v>27</v>
      </c>
      <c r="BJ662" t="s">
        <v>27</v>
      </c>
      <c r="BK662" t="s">
        <v>27</v>
      </c>
      <c r="BL662" t="s">
        <v>27</v>
      </c>
    </row>
    <row r="663" spans="1:64" x14ac:dyDescent="0.25">
      <c r="A663" t="s">
        <v>27</v>
      </c>
      <c r="AC663" t="s">
        <v>27</v>
      </c>
      <c r="AD663" t="s">
        <v>27</v>
      </c>
      <c r="AE663" t="s">
        <v>27</v>
      </c>
      <c r="AF663" t="s">
        <v>27</v>
      </c>
      <c r="AG663" t="s">
        <v>27</v>
      </c>
      <c r="AH663" t="s">
        <v>27</v>
      </c>
      <c r="AI663" t="s">
        <v>27</v>
      </c>
      <c r="AJ663" t="s">
        <v>27</v>
      </c>
      <c r="AK663" t="s">
        <v>27</v>
      </c>
      <c r="AL663" t="s">
        <v>27</v>
      </c>
      <c r="AM663" t="s">
        <v>27</v>
      </c>
      <c r="AN663" t="s">
        <v>27</v>
      </c>
      <c r="AO663" t="s">
        <v>27</v>
      </c>
      <c r="AP663" t="s">
        <v>27</v>
      </c>
      <c r="AQ663" t="s">
        <v>27</v>
      </c>
      <c r="AR663" t="s">
        <v>27</v>
      </c>
      <c r="AS663" t="s">
        <v>27</v>
      </c>
      <c r="AT663" t="s">
        <v>27</v>
      </c>
      <c r="AU663" t="s">
        <v>27</v>
      </c>
      <c r="AV663" t="s">
        <v>27</v>
      </c>
      <c r="AW663" t="s">
        <v>27</v>
      </c>
      <c r="AX663" t="s">
        <v>27</v>
      </c>
      <c r="AY663" t="s">
        <v>27</v>
      </c>
      <c r="AZ663" t="s">
        <v>27</v>
      </c>
      <c r="BA663" t="s">
        <v>27</v>
      </c>
      <c r="BB663" t="s">
        <v>27</v>
      </c>
      <c r="BC663" t="s">
        <v>27</v>
      </c>
      <c r="BD663" t="s">
        <v>27</v>
      </c>
      <c r="BE663" t="s">
        <v>27</v>
      </c>
      <c r="BF663" t="s">
        <v>27</v>
      </c>
      <c r="BG663" t="s">
        <v>27</v>
      </c>
      <c r="BH663" t="s">
        <v>27</v>
      </c>
      <c r="BI663" t="s">
        <v>27</v>
      </c>
      <c r="BJ663" t="s">
        <v>27</v>
      </c>
      <c r="BK663" t="s">
        <v>27</v>
      </c>
      <c r="BL663" t="s">
        <v>27</v>
      </c>
    </row>
    <row r="664" spans="1:64" x14ac:dyDescent="0.25">
      <c r="A664" t="s">
        <v>27</v>
      </c>
      <c r="AC664" t="s">
        <v>27</v>
      </c>
      <c r="AD664" t="s">
        <v>27</v>
      </c>
      <c r="AE664" t="s">
        <v>27</v>
      </c>
      <c r="AF664" t="s">
        <v>27</v>
      </c>
      <c r="AG664" t="s">
        <v>27</v>
      </c>
      <c r="AH664" t="s">
        <v>27</v>
      </c>
      <c r="AI664" t="s">
        <v>27</v>
      </c>
      <c r="AJ664" t="s">
        <v>27</v>
      </c>
      <c r="AK664" t="s">
        <v>27</v>
      </c>
      <c r="AL664" t="s">
        <v>27</v>
      </c>
      <c r="AM664" t="s">
        <v>27</v>
      </c>
      <c r="AN664" t="s">
        <v>27</v>
      </c>
      <c r="AO664" t="s">
        <v>27</v>
      </c>
      <c r="AP664" t="s">
        <v>27</v>
      </c>
      <c r="AQ664" t="s">
        <v>27</v>
      </c>
      <c r="AR664" t="s">
        <v>27</v>
      </c>
      <c r="AS664" t="s">
        <v>27</v>
      </c>
      <c r="AT664" t="s">
        <v>27</v>
      </c>
      <c r="AU664" t="s">
        <v>27</v>
      </c>
      <c r="AV664" t="s">
        <v>27</v>
      </c>
      <c r="AW664" t="s">
        <v>27</v>
      </c>
      <c r="AX664" t="s">
        <v>27</v>
      </c>
      <c r="AY664" t="s">
        <v>27</v>
      </c>
      <c r="AZ664" t="s">
        <v>27</v>
      </c>
      <c r="BA664" t="s">
        <v>27</v>
      </c>
      <c r="BB664" t="s">
        <v>27</v>
      </c>
      <c r="BC664" t="s">
        <v>27</v>
      </c>
      <c r="BD664" t="s">
        <v>27</v>
      </c>
      <c r="BE664" t="s">
        <v>27</v>
      </c>
      <c r="BF664" t="s">
        <v>27</v>
      </c>
      <c r="BG664" t="s">
        <v>27</v>
      </c>
      <c r="BH664" t="s">
        <v>27</v>
      </c>
      <c r="BI664" t="s">
        <v>27</v>
      </c>
      <c r="BJ664" t="s">
        <v>27</v>
      </c>
      <c r="BK664" t="s">
        <v>27</v>
      </c>
      <c r="BL664" t="s">
        <v>27</v>
      </c>
    </row>
    <row r="665" spans="1:64" x14ac:dyDescent="0.25">
      <c r="A665" t="s">
        <v>27</v>
      </c>
      <c r="AC665" t="s">
        <v>27</v>
      </c>
      <c r="AD665" t="s">
        <v>27</v>
      </c>
      <c r="AE665" t="s">
        <v>27</v>
      </c>
      <c r="AF665" t="s">
        <v>27</v>
      </c>
      <c r="AG665" t="s">
        <v>27</v>
      </c>
      <c r="AH665" t="s">
        <v>27</v>
      </c>
      <c r="AI665" t="s">
        <v>27</v>
      </c>
      <c r="AJ665" t="s">
        <v>27</v>
      </c>
      <c r="AK665" t="s">
        <v>27</v>
      </c>
      <c r="AL665" t="s">
        <v>27</v>
      </c>
      <c r="AM665" t="s">
        <v>27</v>
      </c>
      <c r="AN665" t="s">
        <v>27</v>
      </c>
      <c r="AO665" t="s">
        <v>27</v>
      </c>
      <c r="AP665" t="s">
        <v>27</v>
      </c>
      <c r="AQ665" t="s">
        <v>27</v>
      </c>
      <c r="AR665" t="s">
        <v>27</v>
      </c>
      <c r="AS665" t="s">
        <v>27</v>
      </c>
      <c r="AT665" t="s">
        <v>27</v>
      </c>
      <c r="AU665" t="s">
        <v>27</v>
      </c>
      <c r="AV665" t="s">
        <v>27</v>
      </c>
      <c r="AW665" t="s">
        <v>27</v>
      </c>
      <c r="AX665" t="s">
        <v>27</v>
      </c>
      <c r="AY665" t="s">
        <v>27</v>
      </c>
      <c r="AZ665" t="s">
        <v>27</v>
      </c>
      <c r="BA665" t="s">
        <v>27</v>
      </c>
      <c r="BB665" t="s">
        <v>27</v>
      </c>
      <c r="BC665" t="s">
        <v>27</v>
      </c>
      <c r="BD665" t="s">
        <v>27</v>
      </c>
      <c r="BE665" t="s">
        <v>27</v>
      </c>
      <c r="BF665" t="s">
        <v>27</v>
      </c>
      <c r="BG665" t="s">
        <v>27</v>
      </c>
      <c r="BH665" t="s">
        <v>27</v>
      </c>
      <c r="BI665" t="s">
        <v>27</v>
      </c>
      <c r="BJ665" t="s">
        <v>27</v>
      </c>
      <c r="BK665" t="s">
        <v>27</v>
      </c>
      <c r="BL665" t="s">
        <v>27</v>
      </c>
    </row>
    <row r="666" spans="1:64" x14ac:dyDescent="0.25">
      <c r="A666" t="s">
        <v>27</v>
      </c>
      <c r="AC666" t="s">
        <v>27</v>
      </c>
      <c r="AD666" t="s">
        <v>27</v>
      </c>
      <c r="AE666" t="s">
        <v>27</v>
      </c>
      <c r="AF666" t="s">
        <v>27</v>
      </c>
      <c r="AG666" t="s">
        <v>27</v>
      </c>
      <c r="AH666" t="s">
        <v>27</v>
      </c>
      <c r="AI666" t="s">
        <v>27</v>
      </c>
      <c r="AJ666" t="s">
        <v>27</v>
      </c>
      <c r="AK666" t="s">
        <v>27</v>
      </c>
      <c r="AL666" t="s">
        <v>27</v>
      </c>
      <c r="AM666" t="s">
        <v>27</v>
      </c>
      <c r="AN666" t="s">
        <v>27</v>
      </c>
      <c r="AO666" t="s">
        <v>27</v>
      </c>
      <c r="AP666" t="s">
        <v>27</v>
      </c>
      <c r="AQ666" t="s">
        <v>27</v>
      </c>
      <c r="AR666" t="s">
        <v>27</v>
      </c>
      <c r="AS666" t="s">
        <v>27</v>
      </c>
      <c r="AT666" t="s">
        <v>27</v>
      </c>
      <c r="AU666" t="s">
        <v>27</v>
      </c>
      <c r="AV666" t="s">
        <v>27</v>
      </c>
      <c r="AW666" t="s">
        <v>27</v>
      </c>
      <c r="AX666" t="s">
        <v>27</v>
      </c>
      <c r="AY666" t="s">
        <v>27</v>
      </c>
      <c r="AZ666" t="s">
        <v>27</v>
      </c>
      <c r="BA666" t="s">
        <v>27</v>
      </c>
      <c r="BB666" t="s">
        <v>27</v>
      </c>
      <c r="BC666" t="s">
        <v>27</v>
      </c>
      <c r="BD666" t="s">
        <v>27</v>
      </c>
      <c r="BE666" t="s">
        <v>27</v>
      </c>
      <c r="BF666" t="s">
        <v>27</v>
      </c>
      <c r="BG666" t="s">
        <v>27</v>
      </c>
      <c r="BH666" t="s">
        <v>27</v>
      </c>
      <c r="BI666" t="s">
        <v>27</v>
      </c>
      <c r="BJ666" t="s">
        <v>27</v>
      </c>
      <c r="BK666" t="s">
        <v>27</v>
      </c>
      <c r="BL666" t="s">
        <v>27</v>
      </c>
    </row>
    <row r="667" spans="1:64" x14ac:dyDescent="0.25">
      <c r="A667" t="s">
        <v>27</v>
      </c>
      <c r="AC667" t="s">
        <v>27</v>
      </c>
      <c r="AD667" t="s">
        <v>27</v>
      </c>
      <c r="AE667" t="s">
        <v>27</v>
      </c>
      <c r="AF667" t="s">
        <v>27</v>
      </c>
      <c r="AG667" t="s">
        <v>27</v>
      </c>
      <c r="AH667" t="s">
        <v>27</v>
      </c>
      <c r="AI667" t="s">
        <v>27</v>
      </c>
      <c r="AJ667" t="s">
        <v>27</v>
      </c>
      <c r="AK667" t="s">
        <v>27</v>
      </c>
      <c r="AL667" t="s">
        <v>27</v>
      </c>
      <c r="AM667" t="s">
        <v>27</v>
      </c>
      <c r="AN667" t="s">
        <v>27</v>
      </c>
      <c r="AO667" t="s">
        <v>27</v>
      </c>
      <c r="AP667" t="s">
        <v>27</v>
      </c>
      <c r="AQ667" t="s">
        <v>27</v>
      </c>
      <c r="AR667" t="s">
        <v>27</v>
      </c>
      <c r="AS667" t="s">
        <v>27</v>
      </c>
      <c r="AT667" t="s">
        <v>27</v>
      </c>
      <c r="AU667" t="s">
        <v>27</v>
      </c>
      <c r="AV667" t="s">
        <v>27</v>
      </c>
      <c r="AW667" t="s">
        <v>27</v>
      </c>
      <c r="AX667" t="s">
        <v>27</v>
      </c>
      <c r="AY667" t="s">
        <v>27</v>
      </c>
      <c r="AZ667" t="s">
        <v>27</v>
      </c>
      <c r="BA667" t="s">
        <v>27</v>
      </c>
      <c r="BB667" t="s">
        <v>27</v>
      </c>
      <c r="BC667" t="s">
        <v>27</v>
      </c>
      <c r="BD667" t="s">
        <v>27</v>
      </c>
      <c r="BE667" t="s">
        <v>27</v>
      </c>
      <c r="BF667" t="s">
        <v>27</v>
      </c>
      <c r="BG667" t="s">
        <v>27</v>
      </c>
      <c r="BH667" t="s">
        <v>27</v>
      </c>
      <c r="BI667" t="s">
        <v>27</v>
      </c>
      <c r="BJ667" t="s">
        <v>27</v>
      </c>
      <c r="BK667" t="s">
        <v>27</v>
      </c>
      <c r="BL667" t="s">
        <v>27</v>
      </c>
    </row>
    <row r="668" spans="1:64" x14ac:dyDescent="0.25">
      <c r="A668" t="s">
        <v>27</v>
      </c>
      <c r="AC668" t="s">
        <v>27</v>
      </c>
      <c r="AD668" t="s">
        <v>27</v>
      </c>
      <c r="AE668" t="s">
        <v>27</v>
      </c>
      <c r="AF668" t="s">
        <v>27</v>
      </c>
      <c r="AG668" t="s">
        <v>27</v>
      </c>
      <c r="AH668" t="s">
        <v>27</v>
      </c>
      <c r="AI668" t="s">
        <v>27</v>
      </c>
      <c r="AJ668" t="s">
        <v>27</v>
      </c>
      <c r="AK668" t="s">
        <v>27</v>
      </c>
      <c r="AL668" t="s">
        <v>27</v>
      </c>
      <c r="AM668" t="s">
        <v>27</v>
      </c>
      <c r="AN668" t="s">
        <v>27</v>
      </c>
      <c r="AO668" t="s">
        <v>27</v>
      </c>
      <c r="AP668" t="s">
        <v>27</v>
      </c>
      <c r="AQ668" t="s">
        <v>27</v>
      </c>
      <c r="AR668" t="s">
        <v>27</v>
      </c>
      <c r="AS668" t="s">
        <v>27</v>
      </c>
      <c r="AT668" t="s">
        <v>27</v>
      </c>
      <c r="AU668" t="s">
        <v>27</v>
      </c>
      <c r="AV668" t="s">
        <v>27</v>
      </c>
      <c r="AW668" t="s">
        <v>27</v>
      </c>
      <c r="AX668" t="s">
        <v>27</v>
      </c>
      <c r="AY668" t="s">
        <v>27</v>
      </c>
      <c r="AZ668" t="s">
        <v>27</v>
      </c>
      <c r="BA668" t="s">
        <v>27</v>
      </c>
      <c r="BB668" t="s">
        <v>27</v>
      </c>
      <c r="BC668" t="s">
        <v>27</v>
      </c>
      <c r="BD668" t="s">
        <v>27</v>
      </c>
      <c r="BE668" t="s">
        <v>27</v>
      </c>
      <c r="BF668" t="s">
        <v>27</v>
      </c>
      <c r="BG668" t="s">
        <v>27</v>
      </c>
      <c r="BH668" t="s">
        <v>27</v>
      </c>
      <c r="BI668" t="s">
        <v>27</v>
      </c>
      <c r="BJ668" t="s">
        <v>27</v>
      </c>
      <c r="BK668" t="s">
        <v>27</v>
      </c>
      <c r="BL668" t="s">
        <v>27</v>
      </c>
    </row>
    <row r="669" spans="1:64" x14ac:dyDescent="0.25">
      <c r="A669" t="s">
        <v>27</v>
      </c>
      <c r="AC669" t="s">
        <v>27</v>
      </c>
      <c r="AD669" t="s">
        <v>27</v>
      </c>
      <c r="AE669" t="s">
        <v>27</v>
      </c>
      <c r="AF669" t="s">
        <v>27</v>
      </c>
      <c r="AG669" t="s">
        <v>27</v>
      </c>
      <c r="AH669" t="s">
        <v>27</v>
      </c>
      <c r="AI669" t="s">
        <v>27</v>
      </c>
      <c r="AJ669" t="s">
        <v>27</v>
      </c>
      <c r="AK669" t="s">
        <v>27</v>
      </c>
      <c r="AL669" t="s">
        <v>27</v>
      </c>
      <c r="AM669" t="s">
        <v>27</v>
      </c>
      <c r="AN669" t="s">
        <v>27</v>
      </c>
      <c r="AO669" t="s">
        <v>27</v>
      </c>
      <c r="AP669" t="s">
        <v>27</v>
      </c>
      <c r="AQ669" t="s">
        <v>27</v>
      </c>
      <c r="AR669" t="s">
        <v>27</v>
      </c>
      <c r="AS669" t="s">
        <v>27</v>
      </c>
      <c r="AT669" t="s">
        <v>27</v>
      </c>
      <c r="AU669" t="s">
        <v>27</v>
      </c>
      <c r="AV669" t="s">
        <v>27</v>
      </c>
      <c r="AW669" t="s">
        <v>27</v>
      </c>
      <c r="AX669" t="s">
        <v>27</v>
      </c>
      <c r="AY669" t="s">
        <v>27</v>
      </c>
      <c r="AZ669" t="s">
        <v>27</v>
      </c>
      <c r="BA669" t="s">
        <v>27</v>
      </c>
      <c r="BB669" t="s">
        <v>27</v>
      </c>
      <c r="BC669" t="s">
        <v>27</v>
      </c>
      <c r="BD669" t="s">
        <v>27</v>
      </c>
      <c r="BE669" t="s">
        <v>27</v>
      </c>
      <c r="BF669" t="s">
        <v>27</v>
      </c>
      <c r="BG669" t="s">
        <v>27</v>
      </c>
      <c r="BH669" t="s">
        <v>27</v>
      </c>
      <c r="BI669" t="s">
        <v>27</v>
      </c>
      <c r="BJ669" t="s">
        <v>27</v>
      </c>
      <c r="BK669" t="s">
        <v>27</v>
      </c>
      <c r="BL669" t="s">
        <v>27</v>
      </c>
    </row>
    <row r="670" spans="1:64" x14ac:dyDescent="0.25">
      <c r="A670" t="s">
        <v>27</v>
      </c>
      <c r="AC670" t="s">
        <v>27</v>
      </c>
      <c r="AD670" t="s">
        <v>27</v>
      </c>
      <c r="AE670" t="s">
        <v>27</v>
      </c>
      <c r="AF670" t="s">
        <v>27</v>
      </c>
      <c r="AG670" t="s">
        <v>27</v>
      </c>
      <c r="AH670" t="s">
        <v>27</v>
      </c>
      <c r="AI670" t="s">
        <v>27</v>
      </c>
      <c r="AJ670" t="s">
        <v>27</v>
      </c>
      <c r="AK670" t="s">
        <v>27</v>
      </c>
      <c r="AL670" t="s">
        <v>27</v>
      </c>
      <c r="AM670" t="s">
        <v>27</v>
      </c>
      <c r="AN670" t="s">
        <v>27</v>
      </c>
      <c r="AO670" t="s">
        <v>27</v>
      </c>
      <c r="AP670" t="s">
        <v>27</v>
      </c>
      <c r="AQ670" t="s">
        <v>27</v>
      </c>
      <c r="AR670" t="s">
        <v>27</v>
      </c>
      <c r="AS670" t="s">
        <v>27</v>
      </c>
      <c r="AT670" t="s">
        <v>27</v>
      </c>
      <c r="AU670" t="s">
        <v>27</v>
      </c>
      <c r="AV670" t="s">
        <v>27</v>
      </c>
      <c r="AW670" t="s">
        <v>27</v>
      </c>
      <c r="AX670" t="s">
        <v>27</v>
      </c>
      <c r="AY670" t="s">
        <v>27</v>
      </c>
      <c r="AZ670" t="s">
        <v>27</v>
      </c>
      <c r="BA670" t="s">
        <v>27</v>
      </c>
      <c r="BB670" t="s">
        <v>27</v>
      </c>
      <c r="BC670" t="s">
        <v>27</v>
      </c>
      <c r="BD670" t="s">
        <v>27</v>
      </c>
      <c r="BE670" t="s">
        <v>27</v>
      </c>
      <c r="BF670" t="s">
        <v>27</v>
      </c>
      <c r="BG670" t="s">
        <v>27</v>
      </c>
      <c r="BH670" t="s">
        <v>27</v>
      </c>
      <c r="BI670" t="s">
        <v>27</v>
      </c>
      <c r="BJ670" t="s">
        <v>27</v>
      </c>
      <c r="BK670" t="s">
        <v>27</v>
      </c>
      <c r="BL670" t="s">
        <v>27</v>
      </c>
    </row>
    <row r="671" spans="1:64" x14ac:dyDescent="0.25">
      <c r="A671" t="s">
        <v>27</v>
      </c>
      <c r="AC671" t="s">
        <v>27</v>
      </c>
      <c r="AD671" t="s">
        <v>27</v>
      </c>
      <c r="AE671" t="s">
        <v>27</v>
      </c>
      <c r="AF671" t="s">
        <v>27</v>
      </c>
      <c r="AG671" t="s">
        <v>27</v>
      </c>
      <c r="AH671" t="s">
        <v>27</v>
      </c>
      <c r="AI671" t="s">
        <v>27</v>
      </c>
      <c r="AJ671" t="s">
        <v>27</v>
      </c>
      <c r="AK671" t="s">
        <v>27</v>
      </c>
      <c r="AL671" t="s">
        <v>27</v>
      </c>
      <c r="AM671" t="s">
        <v>27</v>
      </c>
      <c r="AN671" t="s">
        <v>27</v>
      </c>
      <c r="AO671" t="s">
        <v>27</v>
      </c>
      <c r="AP671" t="s">
        <v>27</v>
      </c>
      <c r="AQ671" t="s">
        <v>27</v>
      </c>
      <c r="AR671" t="s">
        <v>27</v>
      </c>
      <c r="AS671" t="s">
        <v>27</v>
      </c>
      <c r="AT671" t="s">
        <v>27</v>
      </c>
      <c r="AU671" t="s">
        <v>27</v>
      </c>
      <c r="AV671" t="s">
        <v>27</v>
      </c>
      <c r="AW671" t="s">
        <v>27</v>
      </c>
      <c r="AX671" t="s">
        <v>27</v>
      </c>
      <c r="AY671" t="s">
        <v>27</v>
      </c>
      <c r="AZ671" t="s">
        <v>27</v>
      </c>
      <c r="BA671" t="s">
        <v>27</v>
      </c>
      <c r="BB671" t="s">
        <v>27</v>
      </c>
      <c r="BC671" t="s">
        <v>27</v>
      </c>
      <c r="BD671" t="s">
        <v>27</v>
      </c>
      <c r="BE671" t="s">
        <v>27</v>
      </c>
      <c r="BF671" t="s">
        <v>27</v>
      </c>
      <c r="BG671" t="s">
        <v>27</v>
      </c>
      <c r="BH671" t="s">
        <v>27</v>
      </c>
      <c r="BI671" t="s">
        <v>27</v>
      </c>
      <c r="BJ671" t="s">
        <v>27</v>
      </c>
      <c r="BK671" t="s">
        <v>27</v>
      </c>
      <c r="BL671" t="s">
        <v>27</v>
      </c>
    </row>
    <row r="672" spans="1:64" x14ac:dyDescent="0.25">
      <c r="A672" t="s">
        <v>27</v>
      </c>
      <c r="AC672" t="s">
        <v>27</v>
      </c>
      <c r="AD672" t="s">
        <v>27</v>
      </c>
      <c r="AE672" t="s">
        <v>27</v>
      </c>
      <c r="AF672" t="s">
        <v>27</v>
      </c>
      <c r="AG672" t="s">
        <v>27</v>
      </c>
      <c r="AH672" t="s">
        <v>27</v>
      </c>
      <c r="AI672" t="s">
        <v>27</v>
      </c>
      <c r="AJ672" t="s">
        <v>27</v>
      </c>
      <c r="AK672" t="s">
        <v>27</v>
      </c>
      <c r="AL672" t="s">
        <v>27</v>
      </c>
      <c r="AM672" t="s">
        <v>27</v>
      </c>
      <c r="AN672" t="s">
        <v>27</v>
      </c>
      <c r="AO672" t="s">
        <v>27</v>
      </c>
      <c r="AP672" t="s">
        <v>27</v>
      </c>
      <c r="AQ672" t="s">
        <v>27</v>
      </c>
      <c r="AR672" t="s">
        <v>27</v>
      </c>
      <c r="AS672" t="s">
        <v>27</v>
      </c>
      <c r="AT672" t="s">
        <v>27</v>
      </c>
      <c r="AU672" t="s">
        <v>27</v>
      </c>
      <c r="AV672" t="s">
        <v>27</v>
      </c>
      <c r="AW672" t="s">
        <v>27</v>
      </c>
      <c r="AX672" t="s">
        <v>27</v>
      </c>
      <c r="AY672" t="s">
        <v>27</v>
      </c>
      <c r="AZ672" t="s">
        <v>27</v>
      </c>
      <c r="BA672" t="s">
        <v>27</v>
      </c>
      <c r="BB672" t="s">
        <v>27</v>
      </c>
      <c r="BC672" t="s">
        <v>27</v>
      </c>
      <c r="BD672" t="s">
        <v>27</v>
      </c>
      <c r="BE672" t="s">
        <v>27</v>
      </c>
      <c r="BF672" t="s">
        <v>27</v>
      </c>
      <c r="BG672" t="s">
        <v>27</v>
      </c>
      <c r="BH672" t="s">
        <v>27</v>
      </c>
      <c r="BI672" t="s">
        <v>27</v>
      </c>
      <c r="BJ672" t="s">
        <v>27</v>
      </c>
      <c r="BK672" t="s">
        <v>27</v>
      </c>
      <c r="BL672" t="s">
        <v>27</v>
      </c>
    </row>
    <row r="673" spans="1:64" x14ac:dyDescent="0.25">
      <c r="A673" t="s">
        <v>27</v>
      </c>
      <c r="AC673" t="s">
        <v>27</v>
      </c>
      <c r="AD673" t="s">
        <v>27</v>
      </c>
      <c r="AE673" t="s">
        <v>27</v>
      </c>
      <c r="AF673" t="s">
        <v>27</v>
      </c>
      <c r="AG673" t="s">
        <v>27</v>
      </c>
      <c r="AH673" t="s">
        <v>27</v>
      </c>
      <c r="AI673" t="s">
        <v>27</v>
      </c>
      <c r="AJ673" t="s">
        <v>27</v>
      </c>
      <c r="AK673" t="s">
        <v>27</v>
      </c>
      <c r="AL673" t="s">
        <v>27</v>
      </c>
      <c r="AM673" t="s">
        <v>27</v>
      </c>
      <c r="AN673" t="s">
        <v>27</v>
      </c>
      <c r="AO673" t="s">
        <v>27</v>
      </c>
      <c r="AP673" t="s">
        <v>27</v>
      </c>
      <c r="AQ673" t="s">
        <v>27</v>
      </c>
      <c r="AR673" t="s">
        <v>27</v>
      </c>
      <c r="AS673" t="s">
        <v>27</v>
      </c>
      <c r="AT673" t="s">
        <v>27</v>
      </c>
      <c r="AU673" t="s">
        <v>27</v>
      </c>
      <c r="AV673" t="s">
        <v>27</v>
      </c>
      <c r="AW673" t="s">
        <v>27</v>
      </c>
      <c r="AX673" t="s">
        <v>27</v>
      </c>
      <c r="AY673" t="s">
        <v>27</v>
      </c>
      <c r="AZ673" t="s">
        <v>27</v>
      </c>
      <c r="BA673" t="s">
        <v>27</v>
      </c>
      <c r="BB673" t="s">
        <v>27</v>
      </c>
      <c r="BC673" t="s">
        <v>27</v>
      </c>
      <c r="BD673" t="s">
        <v>27</v>
      </c>
      <c r="BE673" t="s">
        <v>27</v>
      </c>
      <c r="BF673" t="s">
        <v>27</v>
      </c>
      <c r="BG673" t="s">
        <v>27</v>
      </c>
      <c r="BH673" t="s">
        <v>27</v>
      </c>
      <c r="BI673" t="s">
        <v>27</v>
      </c>
      <c r="BJ673" t="s">
        <v>27</v>
      </c>
      <c r="BK673" t="s">
        <v>27</v>
      </c>
      <c r="BL673" t="s">
        <v>27</v>
      </c>
    </row>
    <row r="674" spans="1:64" x14ac:dyDescent="0.25">
      <c r="A674" t="s">
        <v>27</v>
      </c>
      <c r="AC674" t="s">
        <v>27</v>
      </c>
      <c r="AD674" t="s">
        <v>27</v>
      </c>
      <c r="AE674" t="s">
        <v>27</v>
      </c>
      <c r="AF674" t="s">
        <v>27</v>
      </c>
      <c r="AG674" t="s">
        <v>27</v>
      </c>
      <c r="AH674" t="s">
        <v>27</v>
      </c>
      <c r="AI674" t="s">
        <v>27</v>
      </c>
      <c r="AJ674" t="s">
        <v>27</v>
      </c>
      <c r="AK674" t="s">
        <v>27</v>
      </c>
      <c r="AL674" t="s">
        <v>27</v>
      </c>
      <c r="AM674" t="s">
        <v>27</v>
      </c>
      <c r="AN674" t="s">
        <v>27</v>
      </c>
      <c r="AO674" t="s">
        <v>27</v>
      </c>
      <c r="AP674" t="s">
        <v>27</v>
      </c>
      <c r="AQ674" t="s">
        <v>27</v>
      </c>
      <c r="AR674" t="s">
        <v>27</v>
      </c>
      <c r="AS674" t="s">
        <v>27</v>
      </c>
      <c r="AT674" t="s">
        <v>27</v>
      </c>
      <c r="AU674" t="s">
        <v>27</v>
      </c>
      <c r="AV674" t="s">
        <v>27</v>
      </c>
      <c r="AW674" t="s">
        <v>27</v>
      </c>
      <c r="AX674" t="s">
        <v>27</v>
      </c>
      <c r="AY674" t="s">
        <v>27</v>
      </c>
      <c r="AZ674" t="s">
        <v>27</v>
      </c>
      <c r="BA674" t="s">
        <v>27</v>
      </c>
      <c r="BB674" t="s">
        <v>27</v>
      </c>
      <c r="BC674" t="s">
        <v>27</v>
      </c>
      <c r="BD674" t="s">
        <v>27</v>
      </c>
      <c r="BE674" t="s">
        <v>27</v>
      </c>
      <c r="BF674" t="s">
        <v>27</v>
      </c>
      <c r="BG674" t="s">
        <v>27</v>
      </c>
      <c r="BH674" t="s">
        <v>27</v>
      </c>
      <c r="BI674" t="s">
        <v>27</v>
      </c>
      <c r="BJ674" t="s">
        <v>27</v>
      </c>
      <c r="BK674" t="s">
        <v>27</v>
      </c>
      <c r="BL674" t="s">
        <v>27</v>
      </c>
    </row>
    <row r="675" spans="1:64" x14ac:dyDescent="0.25">
      <c r="A675" t="s">
        <v>27</v>
      </c>
      <c r="AC675" t="s">
        <v>27</v>
      </c>
      <c r="AD675" t="s">
        <v>27</v>
      </c>
      <c r="AE675" t="s">
        <v>27</v>
      </c>
      <c r="AF675" t="s">
        <v>27</v>
      </c>
      <c r="AG675" t="s">
        <v>27</v>
      </c>
      <c r="AH675" t="s">
        <v>27</v>
      </c>
      <c r="AI675" t="s">
        <v>27</v>
      </c>
      <c r="AJ675" t="s">
        <v>27</v>
      </c>
      <c r="AK675" t="s">
        <v>27</v>
      </c>
      <c r="AL675" t="s">
        <v>27</v>
      </c>
      <c r="AM675" t="s">
        <v>27</v>
      </c>
      <c r="AN675" t="s">
        <v>27</v>
      </c>
      <c r="AO675" t="s">
        <v>27</v>
      </c>
      <c r="AP675" t="s">
        <v>27</v>
      </c>
      <c r="AQ675" t="s">
        <v>27</v>
      </c>
      <c r="AR675" t="s">
        <v>27</v>
      </c>
      <c r="AS675" t="s">
        <v>27</v>
      </c>
      <c r="AT675" t="s">
        <v>27</v>
      </c>
      <c r="AU675" t="s">
        <v>27</v>
      </c>
      <c r="AV675" t="s">
        <v>27</v>
      </c>
      <c r="AW675" t="s">
        <v>27</v>
      </c>
      <c r="AX675" t="s">
        <v>27</v>
      </c>
      <c r="AY675" t="s">
        <v>27</v>
      </c>
      <c r="AZ675" t="s">
        <v>27</v>
      </c>
      <c r="BA675" t="s">
        <v>27</v>
      </c>
      <c r="BB675" t="s">
        <v>27</v>
      </c>
      <c r="BC675" t="s">
        <v>27</v>
      </c>
      <c r="BD675" t="s">
        <v>27</v>
      </c>
      <c r="BE675" t="s">
        <v>27</v>
      </c>
      <c r="BF675" t="s">
        <v>27</v>
      </c>
      <c r="BG675" t="s">
        <v>27</v>
      </c>
      <c r="BH675" t="s">
        <v>27</v>
      </c>
      <c r="BI675" t="s">
        <v>27</v>
      </c>
      <c r="BJ675" t="s">
        <v>27</v>
      </c>
      <c r="BK675" t="s">
        <v>27</v>
      </c>
      <c r="BL675" t="s">
        <v>27</v>
      </c>
    </row>
    <row r="676" spans="1:64" x14ac:dyDescent="0.25">
      <c r="A676" t="s">
        <v>27</v>
      </c>
      <c r="AC676" t="s">
        <v>27</v>
      </c>
      <c r="AD676" t="s">
        <v>27</v>
      </c>
      <c r="AE676" t="s">
        <v>27</v>
      </c>
      <c r="AF676" t="s">
        <v>27</v>
      </c>
      <c r="AG676" t="s">
        <v>27</v>
      </c>
      <c r="AH676" t="s">
        <v>27</v>
      </c>
      <c r="AI676" t="s">
        <v>27</v>
      </c>
      <c r="AJ676" t="s">
        <v>27</v>
      </c>
      <c r="AK676" t="s">
        <v>27</v>
      </c>
      <c r="AL676" t="s">
        <v>27</v>
      </c>
      <c r="AM676" t="s">
        <v>27</v>
      </c>
      <c r="AN676" t="s">
        <v>27</v>
      </c>
      <c r="AO676" t="s">
        <v>27</v>
      </c>
      <c r="AP676" t="s">
        <v>27</v>
      </c>
      <c r="AQ676" t="s">
        <v>27</v>
      </c>
      <c r="AR676" t="s">
        <v>27</v>
      </c>
      <c r="AS676" t="s">
        <v>27</v>
      </c>
      <c r="AT676" t="s">
        <v>27</v>
      </c>
      <c r="AU676" t="s">
        <v>27</v>
      </c>
      <c r="AV676" t="s">
        <v>27</v>
      </c>
      <c r="AW676" t="s">
        <v>27</v>
      </c>
      <c r="AX676" t="s">
        <v>27</v>
      </c>
      <c r="AY676" t="s">
        <v>27</v>
      </c>
      <c r="AZ676" t="s">
        <v>27</v>
      </c>
      <c r="BA676" t="s">
        <v>27</v>
      </c>
      <c r="BB676" t="s">
        <v>27</v>
      </c>
      <c r="BC676" t="s">
        <v>27</v>
      </c>
      <c r="BD676" t="s">
        <v>27</v>
      </c>
      <c r="BE676" t="s">
        <v>27</v>
      </c>
      <c r="BF676" t="s">
        <v>27</v>
      </c>
      <c r="BG676" t="s">
        <v>27</v>
      </c>
      <c r="BH676" t="s">
        <v>27</v>
      </c>
      <c r="BI676" t="s">
        <v>27</v>
      </c>
      <c r="BJ676" t="s">
        <v>27</v>
      </c>
      <c r="BK676" t="s">
        <v>27</v>
      </c>
      <c r="BL676" t="s">
        <v>27</v>
      </c>
    </row>
    <row r="677" spans="1:64" x14ac:dyDescent="0.25">
      <c r="A677" t="s">
        <v>27</v>
      </c>
      <c r="AC677" t="s">
        <v>27</v>
      </c>
      <c r="AD677" t="s">
        <v>27</v>
      </c>
      <c r="AE677" t="s">
        <v>27</v>
      </c>
      <c r="AF677" t="s">
        <v>27</v>
      </c>
      <c r="AG677" t="s">
        <v>27</v>
      </c>
      <c r="AH677" t="s">
        <v>27</v>
      </c>
      <c r="AI677" t="s">
        <v>27</v>
      </c>
      <c r="AJ677" t="s">
        <v>27</v>
      </c>
      <c r="AK677" t="s">
        <v>27</v>
      </c>
      <c r="AL677" t="s">
        <v>27</v>
      </c>
      <c r="AM677" t="s">
        <v>27</v>
      </c>
      <c r="AN677" t="s">
        <v>27</v>
      </c>
      <c r="AO677" t="s">
        <v>27</v>
      </c>
      <c r="AP677" t="s">
        <v>27</v>
      </c>
      <c r="AQ677" t="s">
        <v>27</v>
      </c>
      <c r="AR677" t="s">
        <v>27</v>
      </c>
      <c r="AS677" t="s">
        <v>27</v>
      </c>
      <c r="AT677" t="s">
        <v>27</v>
      </c>
      <c r="AU677" t="s">
        <v>27</v>
      </c>
      <c r="AV677" t="s">
        <v>27</v>
      </c>
      <c r="AW677" t="s">
        <v>27</v>
      </c>
      <c r="AX677" t="s">
        <v>27</v>
      </c>
      <c r="AY677" t="s">
        <v>27</v>
      </c>
      <c r="AZ677" t="s">
        <v>27</v>
      </c>
      <c r="BA677" t="s">
        <v>27</v>
      </c>
      <c r="BB677" t="s">
        <v>27</v>
      </c>
      <c r="BC677" t="s">
        <v>27</v>
      </c>
      <c r="BD677" t="s">
        <v>27</v>
      </c>
      <c r="BE677" t="s">
        <v>27</v>
      </c>
      <c r="BF677" t="s">
        <v>27</v>
      </c>
      <c r="BG677" t="s">
        <v>27</v>
      </c>
      <c r="BH677" t="s">
        <v>27</v>
      </c>
      <c r="BI677" t="s">
        <v>27</v>
      </c>
      <c r="BJ677" t="s">
        <v>27</v>
      </c>
      <c r="BK677" t="s">
        <v>27</v>
      </c>
      <c r="BL677" t="s">
        <v>27</v>
      </c>
    </row>
    <row r="678" spans="1:64" x14ac:dyDescent="0.25">
      <c r="A678" t="s">
        <v>27</v>
      </c>
      <c r="AC678" t="s">
        <v>27</v>
      </c>
      <c r="AD678" t="s">
        <v>27</v>
      </c>
      <c r="AE678" t="s">
        <v>27</v>
      </c>
      <c r="AF678" t="s">
        <v>27</v>
      </c>
      <c r="AG678" t="s">
        <v>27</v>
      </c>
      <c r="AH678" t="s">
        <v>27</v>
      </c>
      <c r="AI678" t="s">
        <v>27</v>
      </c>
      <c r="AJ678" t="s">
        <v>27</v>
      </c>
      <c r="AK678" t="s">
        <v>27</v>
      </c>
      <c r="AL678" t="s">
        <v>27</v>
      </c>
      <c r="AM678" t="s">
        <v>27</v>
      </c>
      <c r="AN678" t="s">
        <v>27</v>
      </c>
      <c r="AO678" t="s">
        <v>27</v>
      </c>
      <c r="AP678" t="s">
        <v>27</v>
      </c>
      <c r="AQ678" t="s">
        <v>27</v>
      </c>
      <c r="AR678" t="s">
        <v>27</v>
      </c>
      <c r="AS678" t="s">
        <v>27</v>
      </c>
      <c r="AT678" t="s">
        <v>27</v>
      </c>
      <c r="AU678" t="s">
        <v>27</v>
      </c>
      <c r="AV678" t="s">
        <v>27</v>
      </c>
      <c r="AW678" t="s">
        <v>27</v>
      </c>
      <c r="AX678" t="s">
        <v>27</v>
      </c>
      <c r="AY678" t="s">
        <v>27</v>
      </c>
      <c r="AZ678" t="s">
        <v>27</v>
      </c>
      <c r="BA678" t="s">
        <v>27</v>
      </c>
      <c r="BB678" t="s">
        <v>27</v>
      </c>
      <c r="BC678" t="s">
        <v>27</v>
      </c>
      <c r="BD678" t="s">
        <v>27</v>
      </c>
      <c r="BE678" t="s">
        <v>27</v>
      </c>
      <c r="BF678" t="s">
        <v>27</v>
      </c>
      <c r="BG678" t="s">
        <v>27</v>
      </c>
      <c r="BH678" t="s">
        <v>27</v>
      </c>
      <c r="BI678" t="s">
        <v>27</v>
      </c>
      <c r="BJ678" t="s">
        <v>27</v>
      </c>
      <c r="BK678" t="s">
        <v>27</v>
      </c>
      <c r="BL678" t="s">
        <v>27</v>
      </c>
    </row>
    <row r="679" spans="1:64" x14ac:dyDescent="0.25">
      <c r="A679" t="s">
        <v>27</v>
      </c>
      <c r="AC679" t="s">
        <v>27</v>
      </c>
      <c r="AD679" t="s">
        <v>27</v>
      </c>
      <c r="AE679" t="s">
        <v>27</v>
      </c>
      <c r="AF679" t="s">
        <v>27</v>
      </c>
      <c r="AG679" t="s">
        <v>27</v>
      </c>
      <c r="AH679" t="s">
        <v>27</v>
      </c>
      <c r="AI679" t="s">
        <v>27</v>
      </c>
      <c r="AJ679" t="s">
        <v>27</v>
      </c>
      <c r="AK679" t="s">
        <v>27</v>
      </c>
      <c r="AL679" t="s">
        <v>27</v>
      </c>
      <c r="AM679" t="s">
        <v>27</v>
      </c>
      <c r="AN679" t="s">
        <v>27</v>
      </c>
      <c r="AO679" t="s">
        <v>27</v>
      </c>
      <c r="AP679" t="s">
        <v>27</v>
      </c>
      <c r="AQ679" t="s">
        <v>27</v>
      </c>
      <c r="AR679" t="s">
        <v>27</v>
      </c>
      <c r="AS679" t="s">
        <v>27</v>
      </c>
      <c r="AT679" t="s">
        <v>27</v>
      </c>
      <c r="AU679" t="s">
        <v>27</v>
      </c>
      <c r="AV679" t="s">
        <v>27</v>
      </c>
      <c r="AW679" t="s">
        <v>27</v>
      </c>
      <c r="AX679" t="s">
        <v>27</v>
      </c>
      <c r="AY679" t="s">
        <v>27</v>
      </c>
      <c r="AZ679" t="s">
        <v>27</v>
      </c>
      <c r="BA679" t="s">
        <v>27</v>
      </c>
      <c r="BB679" t="s">
        <v>27</v>
      </c>
      <c r="BC679" t="s">
        <v>27</v>
      </c>
      <c r="BD679" t="s">
        <v>27</v>
      </c>
      <c r="BE679" t="s">
        <v>27</v>
      </c>
      <c r="BF679" t="s">
        <v>27</v>
      </c>
      <c r="BG679" t="s">
        <v>27</v>
      </c>
      <c r="BH679" t="s">
        <v>27</v>
      </c>
      <c r="BI679" t="s">
        <v>27</v>
      </c>
      <c r="BJ679" t="s">
        <v>27</v>
      </c>
      <c r="BK679" t="s">
        <v>27</v>
      </c>
      <c r="BL679" t="s">
        <v>27</v>
      </c>
    </row>
    <row r="680" spans="1:64" x14ac:dyDescent="0.25">
      <c r="A680" t="s">
        <v>27</v>
      </c>
      <c r="AC680" t="s">
        <v>27</v>
      </c>
      <c r="AD680" t="s">
        <v>27</v>
      </c>
      <c r="AE680" t="s">
        <v>27</v>
      </c>
      <c r="AF680" t="s">
        <v>27</v>
      </c>
      <c r="AG680" t="s">
        <v>27</v>
      </c>
      <c r="AH680" t="s">
        <v>27</v>
      </c>
      <c r="AI680" t="s">
        <v>27</v>
      </c>
      <c r="AJ680" t="s">
        <v>27</v>
      </c>
      <c r="AK680" t="s">
        <v>27</v>
      </c>
      <c r="AL680" t="s">
        <v>27</v>
      </c>
      <c r="AM680" t="s">
        <v>27</v>
      </c>
      <c r="AN680" t="s">
        <v>27</v>
      </c>
      <c r="AO680" t="s">
        <v>27</v>
      </c>
      <c r="AP680" t="s">
        <v>27</v>
      </c>
      <c r="AQ680" t="s">
        <v>27</v>
      </c>
      <c r="AR680" t="s">
        <v>27</v>
      </c>
      <c r="AS680" t="s">
        <v>27</v>
      </c>
      <c r="AT680" t="s">
        <v>27</v>
      </c>
      <c r="AU680" t="s">
        <v>27</v>
      </c>
      <c r="AV680" t="s">
        <v>27</v>
      </c>
      <c r="AW680" t="s">
        <v>27</v>
      </c>
      <c r="AX680" t="s">
        <v>27</v>
      </c>
      <c r="AY680" t="s">
        <v>27</v>
      </c>
      <c r="AZ680" t="s">
        <v>27</v>
      </c>
      <c r="BA680" t="s">
        <v>27</v>
      </c>
      <c r="BB680" t="s">
        <v>27</v>
      </c>
      <c r="BC680" t="s">
        <v>27</v>
      </c>
      <c r="BD680" t="s">
        <v>27</v>
      </c>
      <c r="BE680" t="s">
        <v>27</v>
      </c>
      <c r="BF680" t="s">
        <v>27</v>
      </c>
      <c r="BG680" t="s">
        <v>27</v>
      </c>
      <c r="BH680" t="s">
        <v>27</v>
      </c>
      <c r="BI680" t="s">
        <v>27</v>
      </c>
      <c r="BJ680" t="s">
        <v>27</v>
      </c>
      <c r="BK680" t="s">
        <v>27</v>
      </c>
      <c r="BL680" t="s">
        <v>27</v>
      </c>
    </row>
    <row r="681" spans="1:64" x14ac:dyDescent="0.25">
      <c r="A681" t="s">
        <v>27</v>
      </c>
      <c r="AC681" t="s">
        <v>27</v>
      </c>
      <c r="AD681" t="s">
        <v>27</v>
      </c>
      <c r="AE681" t="s">
        <v>27</v>
      </c>
      <c r="AF681" t="s">
        <v>27</v>
      </c>
      <c r="AG681" t="s">
        <v>27</v>
      </c>
      <c r="AH681" t="s">
        <v>27</v>
      </c>
      <c r="AI681" t="s">
        <v>27</v>
      </c>
      <c r="AJ681" t="s">
        <v>27</v>
      </c>
      <c r="AK681" t="s">
        <v>27</v>
      </c>
      <c r="AL681" t="s">
        <v>27</v>
      </c>
      <c r="AM681" t="s">
        <v>27</v>
      </c>
      <c r="AN681" t="s">
        <v>27</v>
      </c>
      <c r="AO681" t="s">
        <v>27</v>
      </c>
      <c r="AP681" t="s">
        <v>27</v>
      </c>
      <c r="AQ681" t="s">
        <v>27</v>
      </c>
      <c r="AR681" t="s">
        <v>27</v>
      </c>
      <c r="AS681" t="s">
        <v>27</v>
      </c>
      <c r="AT681" t="s">
        <v>27</v>
      </c>
      <c r="AU681" t="s">
        <v>27</v>
      </c>
      <c r="AV681" t="s">
        <v>27</v>
      </c>
      <c r="AW681" t="s">
        <v>27</v>
      </c>
      <c r="AX681" t="s">
        <v>27</v>
      </c>
      <c r="AY681" t="s">
        <v>27</v>
      </c>
      <c r="AZ681" t="s">
        <v>27</v>
      </c>
      <c r="BA681" t="s">
        <v>27</v>
      </c>
      <c r="BB681" t="s">
        <v>27</v>
      </c>
      <c r="BC681" t="s">
        <v>27</v>
      </c>
      <c r="BD681" t="s">
        <v>27</v>
      </c>
      <c r="BE681" t="s">
        <v>27</v>
      </c>
      <c r="BF681" t="s">
        <v>27</v>
      </c>
      <c r="BG681" t="s">
        <v>27</v>
      </c>
      <c r="BH681" t="s">
        <v>27</v>
      </c>
      <c r="BI681" t="s">
        <v>27</v>
      </c>
      <c r="BJ681" t="s">
        <v>27</v>
      </c>
      <c r="BK681" t="s">
        <v>27</v>
      </c>
      <c r="BL681" t="s">
        <v>27</v>
      </c>
    </row>
    <row r="682" spans="1:64" x14ac:dyDescent="0.25">
      <c r="A682" t="s">
        <v>27</v>
      </c>
      <c r="AC682" t="s">
        <v>27</v>
      </c>
      <c r="AD682" t="s">
        <v>27</v>
      </c>
      <c r="AE682" t="s">
        <v>27</v>
      </c>
      <c r="AF682" t="s">
        <v>27</v>
      </c>
      <c r="AG682" t="s">
        <v>27</v>
      </c>
      <c r="AH682" t="s">
        <v>27</v>
      </c>
      <c r="AI682" t="s">
        <v>27</v>
      </c>
      <c r="AJ682" t="s">
        <v>27</v>
      </c>
      <c r="AK682" t="s">
        <v>27</v>
      </c>
      <c r="AL682" t="s">
        <v>27</v>
      </c>
      <c r="AM682" t="s">
        <v>27</v>
      </c>
      <c r="AN682" t="s">
        <v>27</v>
      </c>
      <c r="AO682" t="s">
        <v>27</v>
      </c>
      <c r="AP682" t="s">
        <v>27</v>
      </c>
      <c r="AQ682" t="s">
        <v>27</v>
      </c>
      <c r="AR682" t="s">
        <v>27</v>
      </c>
      <c r="AS682" t="s">
        <v>27</v>
      </c>
      <c r="AT682" t="s">
        <v>27</v>
      </c>
      <c r="AU682" t="s">
        <v>27</v>
      </c>
      <c r="AV682" t="s">
        <v>27</v>
      </c>
      <c r="AW682" t="s">
        <v>27</v>
      </c>
      <c r="AX682" t="s">
        <v>27</v>
      </c>
      <c r="AY682" t="s">
        <v>27</v>
      </c>
      <c r="AZ682" t="s">
        <v>27</v>
      </c>
      <c r="BA682" t="s">
        <v>27</v>
      </c>
      <c r="BB682" t="s">
        <v>27</v>
      </c>
      <c r="BC682" t="s">
        <v>27</v>
      </c>
      <c r="BD682" t="s">
        <v>27</v>
      </c>
      <c r="BE682" t="s">
        <v>27</v>
      </c>
      <c r="BF682" t="s">
        <v>27</v>
      </c>
      <c r="BG682" t="s">
        <v>27</v>
      </c>
      <c r="BH682" t="s">
        <v>27</v>
      </c>
      <c r="BI682" t="s">
        <v>27</v>
      </c>
      <c r="BJ682" t="s">
        <v>27</v>
      </c>
      <c r="BK682" t="s">
        <v>27</v>
      </c>
      <c r="BL682" t="s">
        <v>27</v>
      </c>
    </row>
    <row r="683" spans="1:64" x14ac:dyDescent="0.25">
      <c r="A683" t="s">
        <v>27</v>
      </c>
      <c r="AC683" t="s">
        <v>27</v>
      </c>
      <c r="AD683" t="s">
        <v>27</v>
      </c>
      <c r="AE683" t="s">
        <v>27</v>
      </c>
      <c r="AF683" t="s">
        <v>27</v>
      </c>
      <c r="AG683" t="s">
        <v>27</v>
      </c>
      <c r="AH683" t="s">
        <v>27</v>
      </c>
      <c r="AI683" t="s">
        <v>27</v>
      </c>
      <c r="AJ683" t="s">
        <v>27</v>
      </c>
      <c r="AK683" t="s">
        <v>27</v>
      </c>
      <c r="AL683" t="s">
        <v>27</v>
      </c>
      <c r="AM683" t="s">
        <v>27</v>
      </c>
      <c r="AN683" t="s">
        <v>27</v>
      </c>
      <c r="AO683" t="s">
        <v>27</v>
      </c>
      <c r="AP683" t="s">
        <v>27</v>
      </c>
      <c r="AQ683" t="s">
        <v>27</v>
      </c>
      <c r="AR683" t="s">
        <v>27</v>
      </c>
      <c r="AS683" t="s">
        <v>27</v>
      </c>
      <c r="AT683" t="s">
        <v>27</v>
      </c>
      <c r="AU683" t="s">
        <v>27</v>
      </c>
      <c r="AV683" t="s">
        <v>27</v>
      </c>
      <c r="AW683" t="s">
        <v>27</v>
      </c>
      <c r="AX683" t="s">
        <v>27</v>
      </c>
      <c r="AY683" t="s">
        <v>27</v>
      </c>
      <c r="AZ683" t="s">
        <v>27</v>
      </c>
      <c r="BA683" t="s">
        <v>27</v>
      </c>
      <c r="BB683" t="s">
        <v>27</v>
      </c>
      <c r="BC683" t="s">
        <v>27</v>
      </c>
      <c r="BD683" t="s">
        <v>27</v>
      </c>
      <c r="BE683" t="s">
        <v>27</v>
      </c>
      <c r="BF683" t="s">
        <v>27</v>
      </c>
      <c r="BG683" t="s">
        <v>27</v>
      </c>
      <c r="BH683" t="s">
        <v>27</v>
      </c>
      <c r="BI683" t="s">
        <v>27</v>
      </c>
      <c r="BJ683" t="s">
        <v>27</v>
      </c>
      <c r="BK683" t="s">
        <v>27</v>
      </c>
      <c r="BL683" t="s">
        <v>27</v>
      </c>
    </row>
    <row r="684" spans="1:64" x14ac:dyDescent="0.25">
      <c r="A684" t="s">
        <v>27</v>
      </c>
      <c r="AC684" t="s">
        <v>27</v>
      </c>
      <c r="AD684" t="s">
        <v>27</v>
      </c>
      <c r="AE684" t="s">
        <v>27</v>
      </c>
      <c r="AF684" t="s">
        <v>27</v>
      </c>
      <c r="AG684" t="s">
        <v>27</v>
      </c>
      <c r="AH684" t="s">
        <v>27</v>
      </c>
      <c r="AI684" t="s">
        <v>27</v>
      </c>
      <c r="AJ684" t="s">
        <v>27</v>
      </c>
      <c r="AK684" t="s">
        <v>27</v>
      </c>
      <c r="AL684" t="s">
        <v>27</v>
      </c>
      <c r="AM684" t="s">
        <v>27</v>
      </c>
      <c r="AN684" t="s">
        <v>27</v>
      </c>
      <c r="AO684" t="s">
        <v>27</v>
      </c>
      <c r="AP684" t="s">
        <v>27</v>
      </c>
      <c r="AQ684" t="s">
        <v>27</v>
      </c>
      <c r="AR684" t="s">
        <v>27</v>
      </c>
      <c r="AS684" t="s">
        <v>27</v>
      </c>
      <c r="AT684" t="s">
        <v>27</v>
      </c>
      <c r="AU684" t="s">
        <v>27</v>
      </c>
      <c r="AV684" t="s">
        <v>27</v>
      </c>
      <c r="AW684" t="s">
        <v>27</v>
      </c>
      <c r="AX684" t="s">
        <v>27</v>
      </c>
      <c r="AY684" t="s">
        <v>27</v>
      </c>
      <c r="AZ684" t="s">
        <v>27</v>
      </c>
      <c r="BA684" t="s">
        <v>27</v>
      </c>
      <c r="BB684" t="s">
        <v>27</v>
      </c>
      <c r="BC684" t="s">
        <v>27</v>
      </c>
      <c r="BD684" t="s">
        <v>27</v>
      </c>
      <c r="BE684" t="s">
        <v>27</v>
      </c>
      <c r="BF684" t="s">
        <v>27</v>
      </c>
      <c r="BG684" t="s">
        <v>27</v>
      </c>
      <c r="BH684" t="s">
        <v>27</v>
      </c>
      <c r="BI684" t="s">
        <v>27</v>
      </c>
      <c r="BJ684" t="s">
        <v>27</v>
      </c>
      <c r="BK684" t="s">
        <v>27</v>
      </c>
      <c r="BL684" t="s">
        <v>27</v>
      </c>
    </row>
    <row r="685" spans="1:64" x14ac:dyDescent="0.25">
      <c r="A685" t="s">
        <v>27</v>
      </c>
      <c r="AC685" t="s">
        <v>27</v>
      </c>
      <c r="AD685" t="s">
        <v>27</v>
      </c>
      <c r="AE685" t="s">
        <v>27</v>
      </c>
      <c r="AF685" t="s">
        <v>27</v>
      </c>
      <c r="AG685" t="s">
        <v>27</v>
      </c>
      <c r="AH685" t="s">
        <v>27</v>
      </c>
      <c r="AI685" t="s">
        <v>27</v>
      </c>
      <c r="AJ685" t="s">
        <v>27</v>
      </c>
      <c r="AK685" t="s">
        <v>27</v>
      </c>
      <c r="AL685" t="s">
        <v>27</v>
      </c>
      <c r="AM685" t="s">
        <v>27</v>
      </c>
      <c r="AN685" t="s">
        <v>27</v>
      </c>
      <c r="AO685" t="s">
        <v>27</v>
      </c>
      <c r="AP685" t="s">
        <v>27</v>
      </c>
      <c r="AQ685" t="s">
        <v>27</v>
      </c>
      <c r="AR685" t="s">
        <v>27</v>
      </c>
      <c r="AS685" t="s">
        <v>27</v>
      </c>
      <c r="AT685" t="s">
        <v>27</v>
      </c>
      <c r="AU685" t="s">
        <v>27</v>
      </c>
      <c r="AV685" t="s">
        <v>27</v>
      </c>
      <c r="AW685" t="s">
        <v>27</v>
      </c>
      <c r="AX685" t="s">
        <v>27</v>
      </c>
      <c r="AY685" t="s">
        <v>27</v>
      </c>
      <c r="AZ685" t="s">
        <v>27</v>
      </c>
      <c r="BA685" t="s">
        <v>27</v>
      </c>
      <c r="BB685" t="s">
        <v>27</v>
      </c>
      <c r="BC685" t="s">
        <v>27</v>
      </c>
      <c r="BD685" t="s">
        <v>27</v>
      </c>
      <c r="BE685" t="s">
        <v>27</v>
      </c>
      <c r="BF685" t="s">
        <v>27</v>
      </c>
      <c r="BG685" t="s">
        <v>27</v>
      </c>
      <c r="BH685" t="s">
        <v>27</v>
      </c>
      <c r="BI685" t="s">
        <v>27</v>
      </c>
      <c r="BJ685" t="s">
        <v>27</v>
      </c>
      <c r="BK685" t="s">
        <v>27</v>
      </c>
      <c r="BL685" t="s">
        <v>27</v>
      </c>
    </row>
    <row r="686" spans="1:64" x14ac:dyDescent="0.25">
      <c r="A686" t="s">
        <v>27</v>
      </c>
      <c r="AC686" t="s">
        <v>27</v>
      </c>
      <c r="AD686" t="s">
        <v>27</v>
      </c>
      <c r="AE686" t="s">
        <v>27</v>
      </c>
      <c r="AF686" t="s">
        <v>27</v>
      </c>
      <c r="AG686" t="s">
        <v>27</v>
      </c>
      <c r="AH686" t="s">
        <v>27</v>
      </c>
      <c r="AI686" t="s">
        <v>27</v>
      </c>
      <c r="AJ686" t="s">
        <v>27</v>
      </c>
      <c r="AK686" t="s">
        <v>27</v>
      </c>
      <c r="AL686" t="s">
        <v>27</v>
      </c>
      <c r="AM686" t="s">
        <v>27</v>
      </c>
      <c r="AN686" t="s">
        <v>27</v>
      </c>
      <c r="AO686" t="s">
        <v>27</v>
      </c>
      <c r="AP686" t="s">
        <v>27</v>
      </c>
      <c r="AQ686" t="s">
        <v>27</v>
      </c>
      <c r="AR686" t="s">
        <v>27</v>
      </c>
      <c r="AS686" t="s">
        <v>27</v>
      </c>
      <c r="AT686" t="s">
        <v>27</v>
      </c>
      <c r="AU686" t="s">
        <v>27</v>
      </c>
      <c r="AV686" t="s">
        <v>27</v>
      </c>
      <c r="AW686" t="s">
        <v>27</v>
      </c>
      <c r="AX686" t="s">
        <v>27</v>
      </c>
      <c r="AY686" t="s">
        <v>27</v>
      </c>
      <c r="AZ686" t="s">
        <v>27</v>
      </c>
      <c r="BA686" t="s">
        <v>27</v>
      </c>
      <c r="BB686" t="s">
        <v>27</v>
      </c>
      <c r="BC686" t="s">
        <v>27</v>
      </c>
      <c r="BD686" t="s">
        <v>27</v>
      </c>
      <c r="BE686" t="s">
        <v>27</v>
      </c>
      <c r="BF686" t="s">
        <v>27</v>
      </c>
      <c r="BG686" t="s">
        <v>27</v>
      </c>
      <c r="BH686" t="s">
        <v>27</v>
      </c>
      <c r="BI686" t="s">
        <v>27</v>
      </c>
      <c r="BJ686" t="s">
        <v>27</v>
      </c>
      <c r="BK686" t="s">
        <v>27</v>
      </c>
      <c r="BL686" t="s">
        <v>27</v>
      </c>
    </row>
    <row r="687" spans="1:64" x14ac:dyDescent="0.25">
      <c r="A687" t="s">
        <v>27</v>
      </c>
      <c r="AC687" t="s">
        <v>27</v>
      </c>
      <c r="AD687" t="s">
        <v>27</v>
      </c>
      <c r="AE687" t="s">
        <v>27</v>
      </c>
      <c r="AF687" t="s">
        <v>27</v>
      </c>
      <c r="AG687" t="s">
        <v>27</v>
      </c>
      <c r="AH687" t="s">
        <v>27</v>
      </c>
      <c r="AI687" t="s">
        <v>27</v>
      </c>
      <c r="AJ687" t="s">
        <v>27</v>
      </c>
      <c r="AK687" t="s">
        <v>27</v>
      </c>
      <c r="AL687" t="s">
        <v>27</v>
      </c>
      <c r="AM687" t="s">
        <v>27</v>
      </c>
      <c r="AN687" t="s">
        <v>27</v>
      </c>
      <c r="AO687" t="s">
        <v>27</v>
      </c>
      <c r="AP687" t="s">
        <v>27</v>
      </c>
      <c r="AQ687" t="s">
        <v>27</v>
      </c>
      <c r="AR687" t="s">
        <v>27</v>
      </c>
      <c r="AS687" t="s">
        <v>27</v>
      </c>
      <c r="AT687" t="s">
        <v>27</v>
      </c>
      <c r="AU687" t="s">
        <v>27</v>
      </c>
      <c r="AV687" t="s">
        <v>27</v>
      </c>
      <c r="AW687" t="s">
        <v>27</v>
      </c>
      <c r="AX687" t="s">
        <v>27</v>
      </c>
      <c r="AY687" t="s">
        <v>27</v>
      </c>
      <c r="AZ687" t="s">
        <v>27</v>
      </c>
      <c r="BA687" t="s">
        <v>27</v>
      </c>
      <c r="BB687" t="s">
        <v>27</v>
      </c>
      <c r="BC687" t="s">
        <v>27</v>
      </c>
      <c r="BD687" t="s">
        <v>27</v>
      </c>
      <c r="BE687" t="s">
        <v>27</v>
      </c>
      <c r="BF687" t="s">
        <v>27</v>
      </c>
      <c r="BG687" t="s">
        <v>27</v>
      </c>
      <c r="BH687" t="s">
        <v>27</v>
      </c>
      <c r="BI687" t="s">
        <v>27</v>
      </c>
      <c r="BJ687" t="s">
        <v>27</v>
      </c>
      <c r="BK687" t="s">
        <v>27</v>
      </c>
      <c r="BL687" t="s">
        <v>27</v>
      </c>
    </row>
    <row r="688" spans="1:64" x14ac:dyDescent="0.25">
      <c r="A688" t="s">
        <v>27</v>
      </c>
      <c r="AC688" t="s">
        <v>27</v>
      </c>
      <c r="AD688" t="s">
        <v>27</v>
      </c>
      <c r="AE688" t="s">
        <v>27</v>
      </c>
      <c r="AF688" t="s">
        <v>27</v>
      </c>
      <c r="AG688" t="s">
        <v>27</v>
      </c>
      <c r="AH688" t="s">
        <v>27</v>
      </c>
      <c r="AI688" t="s">
        <v>27</v>
      </c>
      <c r="AJ688" t="s">
        <v>27</v>
      </c>
      <c r="AK688" t="s">
        <v>27</v>
      </c>
      <c r="AL688" t="s">
        <v>27</v>
      </c>
      <c r="AM688" t="s">
        <v>27</v>
      </c>
      <c r="AN688" t="s">
        <v>27</v>
      </c>
      <c r="AO688" t="s">
        <v>27</v>
      </c>
      <c r="AP688" t="s">
        <v>27</v>
      </c>
      <c r="AQ688" t="s">
        <v>27</v>
      </c>
      <c r="AR688" t="s">
        <v>27</v>
      </c>
      <c r="AS688" t="s">
        <v>27</v>
      </c>
      <c r="AT688" t="s">
        <v>27</v>
      </c>
      <c r="AU688" t="s">
        <v>27</v>
      </c>
      <c r="AV688" t="s">
        <v>27</v>
      </c>
      <c r="AW688" t="s">
        <v>27</v>
      </c>
      <c r="AX688" t="s">
        <v>27</v>
      </c>
      <c r="AY688" t="s">
        <v>27</v>
      </c>
      <c r="AZ688" t="s">
        <v>27</v>
      </c>
      <c r="BA688" t="s">
        <v>27</v>
      </c>
      <c r="BB688" t="s">
        <v>27</v>
      </c>
      <c r="BC688" t="s">
        <v>27</v>
      </c>
      <c r="BD688" t="s">
        <v>27</v>
      </c>
      <c r="BE688" t="s">
        <v>27</v>
      </c>
      <c r="BF688" t="s">
        <v>27</v>
      </c>
      <c r="BG688" t="s">
        <v>27</v>
      </c>
      <c r="BH688" t="s">
        <v>27</v>
      </c>
      <c r="BI688" t="s">
        <v>27</v>
      </c>
      <c r="BJ688" t="s">
        <v>27</v>
      </c>
      <c r="BK688" t="s">
        <v>27</v>
      </c>
      <c r="BL688" t="s">
        <v>27</v>
      </c>
    </row>
    <row r="689" spans="1:64" x14ac:dyDescent="0.25">
      <c r="A689" t="s">
        <v>27</v>
      </c>
      <c r="AC689" t="s">
        <v>27</v>
      </c>
      <c r="AD689" t="s">
        <v>27</v>
      </c>
      <c r="AE689" t="s">
        <v>27</v>
      </c>
      <c r="AF689" t="s">
        <v>27</v>
      </c>
      <c r="AG689" t="s">
        <v>27</v>
      </c>
      <c r="AH689" t="s">
        <v>27</v>
      </c>
      <c r="AI689" t="s">
        <v>27</v>
      </c>
      <c r="AJ689" t="s">
        <v>27</v>
      </c>
      <c r="AK689" t="s">
        <v>27</v>
      </c>
      <c r="AL689" t="s">
        <v>27</v>
      </c>
      <c r="AM689" t="s">
        <v>27</v>
      </c>
      <c r="AN689" t="s">
        <v>27</v>
      </c>
      <c r="AO689" t="s">
        <v>27</v>
      </c>
      <c r="AP689" t="s">
        <v>27</v>
      </c>
      <c r="AQ689" t="s">
        <v>27</v>
      </c>
      <c r="AR689" t="s">
        <v>27</v>
      </c>
      <c r="AS689" t="s">
        <v>27</v>
      </c>
      <c r="AT689" t="s">
        <v>27</v>
      </c>
      <c r="AU689" t="s">
        <v>27</v>
      </c>
      <c r="AV689" t="s">
        <v>27</v>
      </c>
      <c r="AW689" t="s">
        <v>27</v>
      </c>
      <c r="AX689" t="s">
        <v>27</v>
      </c>
      <c r="AY689" t="s">
        <v>27</v>
      </c>
      <c r="AZ689" t="s">
        <v>27</v>
      </c>
      <c r="BA689" t="s">
        <v>27</v>
      </c>
      <c r="BB689" t="s">
        <v>27</v>
      </c>
      <c r="BC689" t="s">
        <v>27</v>
      </c>
      <c r="BD689" t="s">
        <v>27</v>
      </c>
      <c r="BE689" t="s">
        <v>27</v>
      </c>
      <c r="BF689" t="s">
        <v>27</v>
      </c>
      <c r="BG689" t="s">
        <v>27</v>
      </c>
      <c r="BH689" t="s">
        <v>27</v>
      </c>
      <c r="BI689" t="s">
        <v>27</v>
      </c>
      <c r="BJ689" t="s">
        <v>27</v>
      </c>
      <c r="BK689" t="s">
        <v>27</v>
      </c>
      <c r="BL689" t="s">
        <v>27</v>
      </c>
    </row>
    <row r="690" spans="1:64" x14ac:dyDescent="0.25">
      <c r="A690" t="s">
        <v>27</v>
      </c>
      <c r="AC690" t="s">
        <v>27</v>
      </c>
      <c r="AD690" t="s">
        <v>27</v>
      </c>
      <c r="AE690" t="s">
        <v>27</v>
      </c>
      <c r="AF690" t="s">
        <v>27</v>
      </c>
      <c r="AG690" t="s">
        <v>27</v>
      </c>
      <c r="AH690" t="s">
        <v>27</v>
      </c>
      <c r="AI690" t="s">
        <v>27</v>
      </c>
      <c r="AJ690" t="s">
        <v>27</v>
      </c>
      <c r="AK690" t="s">
        <v>27</v>
      </c>
      <c r="AL690" t="s">
        <v>27</v>
      </c>
      <c r="AM690" t="s">
        <v>27</v>
      </c>
      <c r="AN690" t="s">
        <v>27</v>
      </c>
      <c r="AO690" t="s">
        <v>27</v>
      </c>
      <c r="AP690" t="s">
        <v>27</v>
      </c>
      <c r="AQ690" t="s">
        <v>27</v>
      </c>
      <c r="AR690" t="s">
        <v>27</v>
      </c>
      <c r="AS690" t="s">
        <v>27</v>
      </c>
      <c r="AT690" t="s">
        <v>27</v>
      </c>
      <c r="AU690" t="s">
        <v>27</v>
      </c>
      <c r="AV690" t="s">
        <v>27</v>
      </c>
      <c r="AW690" t="s">
        <v>27</v>
      </c>
      <c r="AX690" t="s">
        <v>27</v>
      </c>
      <c r="AY690" t="s">
        <v>27</v>
      </c>
      <c r="AZ690" t="s">
        <v>27</v>
      </c>
      <c r="BA690" t="s">
        <v>27</v>
      </c>
      <c r="BB690" t="s">
        <v>27</v>
      </c>
      <c r="BC690" t="s">
        <v>27</v>
      </c>
      <c r="BD690" t="s">
        <v>27</v>
      </c>
      <c r="BE690" t="s">
        <v>27</v>
      </c>
      <c r="BF690" t="s">
        <v>27</v>
      </c>
      <c r="BG690" t="s">
        <v>27</v>
      </c>
      <c r="BH690" t="s">
        <v>27</v>
      </c>
      <c r="BI690" t="s">
        <v>27</v>
      </c>
      <c r="BJ690" t="s">
        <v>27</v>
      </c>
      <c r="BK690" t="s">
        <v>27</v>
      </c>
      <c r="BL690" t="s">
        <v>27</v>
      </c>
    </row>
    <row r="691" spans="1:64" x14ac:dyDescent="0.25">
      <c r="A691" t="s">
        <v>27</v>
      </c>
      <c r="AC691" t="s">
        <v>27</v>
      </c>
      <c r="AD691" t="s">
        <v>27</v>
      </c>
      <c r="AE691" t="s">
        <v>27</v>
      </c>
      <c r="AF691" t="s">
        <v>27</v>
      </c>
      <c r="AG691" t="s">
        <v>27</v>
      </c>
      <c r="AH691" t="s">
        <v>27</v>
      </c>
      <c r="AI691" t="s">
        <v>27</v>
      </c>
      <c r="AJ691" t="s">
        <v>27</v>
      </c>
      <c r="AK691" t="s">
        <v>27</v>
      </c>
      <c r="AL691" t="s">
        <v>27</v>
      </c>
      <c r="AM691" t="s">
        <v>27</v>
      </c>
      <c r="AN691" t="s">
        <v>27</v>
      </c>
      <c r="AO691" t="s">
        <v>27</v>
      </c>
      <c r="AP691" t="s">
        <v>27</v>
      </c>
      <c r="AQ691" t="s">
        <v>27</v>
      </c>
      <c r="AR691" t="s">
        <v>27</v>
      </c>
      <c r="AS691" t="s">
        <v>27</v>
      </c>
      <c r="AT691" t="s">
        <v>27</v>
      </c>
      <c r="AU691" t="s">
        <v>27</v>
      </c>
      <c r="AV691" t="s">
        <v>27</v>
      </c>
      <c r="AW691" t="s">
        <v>27</v>
      </c>
      <c r="AX691" t="s">
        <v>27</v>
      </c>
      <c r="AY691" t="s">
        <v>27</v>
      </c>
      <c r="AZ691" t="s">
        <v>27</v>
      </c>
      <c r="BA691" t="s">
        <v>27</v>
      </c>
      <c r="BB691" t="s">
        <v>27</v>
      </c>
      <c r="BC691" t="s">
        <v>27</v>
      </c>
      <c r="BD691" t="s">
        <v>27</v>
      </c>
      <c r="BE691" t="s">
        <v>27</v>
      </c>
      <c r="BF691" t="s">
        <v>27</v>
      </c>
      <c r="BG691" t="s">
        <v>27</v>
      </c>
      <c r="BH691" t="s">
        <v>27</v>
      </c>
      <c r="BI691" t="s">
        <v>27</v>
      </c>
      <c r="BJ691" t="s">
        <v>27</v>
      </c>
      <c r="BK691" t="s">
        <v>27</v>
      </c>
      <c r="BL691" t="s">
        <v>27</v>
      </c>
    </row>
    <row r="692" spans="1:64" x14ac:dyDescent="0.25">
      <c r="A692" t="s">
        <v>27</v>
      </c>
      <c r="AC692" t="s">
        <v>27</v>
      </c>
      <c r="AD692" t="s">
        <v>27</v>
      </c>
      <c r="AE692" t="s">
        <v>27</v>
      </c>
      <c r="AF692" t="s">
        <v>27</v>
      </c>
      <c r="AG692" t="s">
        <v>27</v>
      </c>
      <c r="AH692" t="s">
        <v>27</v>
      </c>
      <c r="AI692" t="s">
        <v>27</v>
      </c>
      <c r="AJ692" t="s">
        <v>27</v>
      </c>
      <c r="AK692" t="s">
        <v>27</v>
      </c>
      <c r="AL692" t="s">
        <v>27</v>
      </c>
      <c r="AM692" t="s">
        <v>27</v>
      </c>
      <c r="AN692" t="s">
        <v>27</v>
      </c>
      <c r="AO692" t="s">
        <v>27</v>
      </c>
      <c r="AP692" t="s">
        <v>27</v>
      </c>
      <c r="AQ692" t="s">
        <v>27</v>
      </c>
      <c r="AR692" t="s">
        <v>27</v>
      </c>
      <c r="AS692" t="s">
        <v>27</v>
      </c>
      <c r="AT692" t="s">
        <v>27</v>
      </c>
      <c r="AU692" t="s">
        <v>27</v>
      </c>
      <c r="AV692" t="s">
        <v>27</v>
      </c>
      <c r="AW692" t="s">
        <v>27</v>
      </c>
      <c r="AX692" t="s">
        <v>27</v>
      </c>
      <c r="AY692" t="s">
        <v>27</v>
      </c>
      <c r="AZ692" t="s">
        <v>27</v>
      </c>
      <c r="BA692" t="s">
        <v>27</v>
      </c>
      <c r="BB692" t="s">
        <v>27</v>
      </c>
      <c r="BC692" t="s">
        <v>27</v>
      </c>
      <c r="BD692" t="s">
        <v>27</v>
      </c>
      <c r="BE692" t="s">
        <v>27</v>
      </c>
      <c r="BF692" t="s">
        <v>27</v>
      </c>
      <c r="BG692" t="s">
        <v>27</v>
      </c>
      <c r="BH692" t="s">
        <v>27</v>
      </c>
      <c r="BI692" t="s">
        <v>27</v>
      </c>
      <c r="BJ692" t="s">
        <v>27</v>
      </c>
      <c r="BK692" t="s">
        <v>27</v>
      </c>
      <c r="BL692" t="s">
        <v>27</v>
      </c>
    </row>
    <row r="693" spans="1:64" x14ac:dyDescent="0.25">
      <c r="A693" t="s">
        <v>27</v>
      </c>
      <c r="AC693" t="s">
        <v>27</v>
      </c>
      <c r="AD693" t="s">
        <v>27</v>
      </c>
      <c r="AE693" t="s">
        <v>27</v>
      </c>
      <c r="AF693" t="s">
        <v>27</v>
      </c>
      <c r="AG693" t="s">
        <v>27</v>
      </c>
      <c r="AH693" t="s">
        <v>27</v>
      </c>
      <c r="AI693" t="s">
        <v>27</v>
      </c>
      <c r="AJ693" t="s">
        <v>27</v>
      </c>
      <c r="AK693" t="s">
        <v>27</v>
      </c>
      <c r="AL693" t="s">
        <v>27</v>
      </c>
      <c r="AM693" t="s">
        <v>27</v>
      </c>
      <c r="AN693" t="s">
        <v>27</v>
      </c>
      <c r="AO693" t="s">
        <v>27</v>
      </c>
      <c r="AP693" t="s">
        <v>27</v>
      </c>
      <c r="AQ693" t="s">
        <v>27</v>
      </c>
      <c r="AR693" t="s">
        <v>27</v>
      </c>
      <c r="AS693" t="s">
        <v>27</v>
      </c>
      <c r="AT693" t="s">
        <v>27</v>
      </c>
      <c r="AU693" t="s">
        <v>27</v>
      </c>
      <c r="AV693" t="s">
        <v>27</v>
      </c>
      <c r="AW693" t="s">
        <v>27</v>
      </c>
      <c r="AX693" t="s">
        <v>27</v>
      </c>
      <c r="AY693" t="s">
        <v>27</v>
      </c>
      <c r="AZ693" t="s">
        <v>27</v>
      </c>
      <c r="BA693" t="s">
        <v>27</v>
      </c>
      <c r="BB693" t="s">
        <v>27</v>
      </c>
      <c r="BC693" t="s">
        <v>27</v>
      </c>
      <c r="BD693" t="s">
        <v>27</v>
      </c>
      <c r="BE693" t="s">
        <v>27</v>
      </c>
      <c r="BF693" t="s">
        <v>27</v>
      </c>
      <c r="BG693" t="s">
        <v>27</v>
      </c>
      <c r="BH693" t="s">
        <v>27</v>
      </c>
      <c r="BI693" t="s">
        <v>27</v>
      </c>
      <c r="BJ693" t="s">
        <v>27</v>
      </c>
      <c r="BK693" t="s">
        <v>27</v>
      </c>
      <c r="BL693" t="s">
        <v>27</v>
      </c>
    </row>
    <row r="694" spans="1:64" x14ac:dyDescent="0.25">
      <c r="A694" t="s">
        <v>27</v>
      </c>
      <c r="AC694" t="s">
        <v>27</v>
      </c>
      <c r="AD694" t="s">
        <v>27</v>
      </c>
      <c r="AE694" t="s">
        <v>27</v>
      </c>
      <c r="AF694" t="s">
        <v>27</v>
      </c>
      <c r="AG694" t="s">
        <v>27</v>
      </c>
      <c r="AH694" t="s">
        <v>27</v>
      </c>
      <c r="AI694" t="s">
        <v>27</v>
      </c>
      <c r="AJ694" t="s">
        <v>27</v>
      </c>
      <c r="AK694" t="s">
        <v>27</v>
      </c>
      <c r="AL694" t="s">
        <v>27</v>
      </c>
      <c r="AM694" t="s">
        <v>27</v>
      </c>
      <c r="AN694" t="s">
        <v>27</v>
      </c>
      <c r="AO694" t="s">
        <v>27</v>
      </c>
      <c r="AP694" t="s">
        <v>27</v>
      </c>
      <c r="AQ694" t="s">
        <v>27</v>
      </c>
      <c r="AR694" t="s">
        <v>27</v>
      </c>
      <c r="AS694" t="s">
        <v>27</v>
      </c>
      <c r="AT694" t="s">
        <v>27</v>
      </c>
      <c r="AU694" t="s">
        <v>27</v>
      </c>
      <c r="AV694" t="s">
        <v>27</v>
      </c>
      <c r="AW694" t="s">
        <v>27</v>
      </c>
      <c r="AX694" t="s">
        <v>27</v>
      </c>
      <c r="AY694" t="s">
        <v>27</v>
      </c>
      <c r="AZ694" t="s">
        <v>27</v>
      </c>
      <c r="BA694" t="s">
        <v>27</v>
      </c>
      <c r="BB694" t="s">
        <v>27</v>
      </c>
      <c r="BC694" t="s">
        <v>27</v>
      </c>
      <c r="BD694" t="s">
        <v>27</v>
      </c>
      <c r="BE694" t="s">
        <v>27</v>
      </c>
      <c r="BF694" t="s">
        <v>27</v>
      </c>
      <c r="BG694" t="s">
        <v>27</v>
      </c>
      <c r="BH694" t="s">
        <v>27</v>
      </c>
      <c r="BI694" t="s">
        <v>27</v>
      </c>
      <c r="BJ694" t="s">
        <v>27</v>
      </c>
      <c r="BK694" t="s">
        <v>27</v>
      </c>
      <c r="BL694" t="s">
        <v>27</v>
      </c>
    </row>
    <row r="695" spans="1:64" x14ac:dyDescent="0.25">
      <c r="A695" t="s">
        <v>27</v>
      </c>
      <c r="AC695" t="s">
        <v>27</v>
      </c>
      <c r="AD695" t="s">
        <v>27</v>
      </c>
      <c r="AE695" t="s">
        <v>27</v>
      </c>
      <c r="AF695" t="s">
        <v>27</v>
      </c>
      <c r="AG695" t="s">
        <v>27</v>
      </c>
      <c r="AH695" t="s">
        <v>27</v>
      </c>
      <c r="AI695" t="s">
        <v>27</v>
      </c>
      <c r="AJ695" t="s">
        <v>27</v>
      </c>
      <c r="AK695" t="s">
        <v>27</v>
      </c>
      <c r="AL695" t="s">
        <v>27</v>
      </c>
      <c r="AM695" t="s">
        <v>27</v>
      </c>
      <c r="AN695" t="s">
        <v>27</v>
      </c>
      <c r="AO695" t="s">
        <v>27</v>
      </c>
      <c r="AP695" t="s">
        <v>27</v>
      </c>
      <c r="AQ695" t="s">
        <v>27</v>
      </c>
      <c r="AR695" t="s">
        <v>27</v>
      </c>
      <c r="AS695" t="s">
        <v>27</v>
      </c>
      <c r="AT695" t="s">
        <v>27</v>
      </c>
      <c r="AU695" t="s">
        <v>27</v>
      </c>
      <c r="AV695" t="s">
        <v>27</v>
      </c>
      <c r="AW695" t="s">
        <v>27</v>
      </c>
      <c r="AX695" t="s">
        <v>27</v>
      </c>
      <c r="AY695" t="s">
        <v>27</v>
      </c>
      <c r="AZ695" t="s">
        <v>27</v>
      </c>
      <c r="BA695" t="s">
        <v>27</v>
      </c>
      <c r="BB695" t="s">
        <v>27</v>
      </c>
      <c r="BC695" t="s">
        <v>27</v>
      </c>
      <c r="BD695" t="s">
        <v>27</v>
      </c>
      <c r="BE695" t="s">
        <v>27</v>
      </c>
      <c r="BF695" t="s">
        <v>27</v>
      </c>
      <c r="BG695" t="s">
        <v>27</v>
      </c>
      <c r="BH695" t="s">
        <v>27</v>
      </c>
      <c r="BI695" t="s">
        <v>27</v>
      </c>
      <c r="BJ695" t="s">
        <v>27</v>
      </c>
      <c r="BK695" t="s">
        <v>27</v>
      </c>
      <c r="BL695" t="s">
        <v>27</v>
      </c>
    </row>
    <row r="696" spans="1:64" x14ac:dyDescent="0.25">
      <c r="A696" t="s">
        <v>27</v>
      </c>
      <c r="AC696" t="s">
        <v>27</v>
      </c>
      <c r="AD696" t="s">
        <v>27</v>
      </c>
      <c r="AE696" t="s">
        <v>27</v>
      </c>
      <c r="AF696" t="s">
        <v>27</v>
      </c>
      <c r="AG696" t="s">
        <v>27</v>
      </c>
      <c r="AH696" t="s">
        <v>27</v>
      </c>
      <c r="AI696" t="s">
        <v>27</v>
      </c>
      <c r="AJ696" t="s">
        <v>27</v>
      </c>
      <c r="AK696" t="s">
        <v>27</v>
      </c>
      <c r="AL696" t="s">
        <v>27</v>
      </c>
      <c r="AM696" t="s">
        <v>27</v>
      </c>
      <c r="AN696" t="s">
        <v>27</v>
      </c>
      <c r="AO696" t="s">
        <v>27</v>
      </c>
      <c r="AP696" t="s">
        <v>27</v>
      </c>
      <c r="AQ696" t="s">
        <v>27</v>
      </c>
      <c r="AR696" t="s">
        <v>27</v>
      </c>
      <c r="AS696" t="s">
        <v>27</v>
      </c>
      <c r="AT696" t="s">
        <v>27</v>
      </c>
      <c r="AU696" t="s">
        <v>27</v>
      </c>
      <c r="AV696" t="s">
        <v>27</v>
      </c>
      <c r="AW696" t="s">
        <v>27</v>
      </c>
      <c r="AX696" t="s">
        <v>27</v>
      </c>
      <c r="AY696" t="s">
        <v>27</v>
      </c>
      <c r="AZ696" t="s">
        <v>27</v>
      </c>
      <c r="BA696" t="s">
        <v>27</v>
      </c>
      <c r="BB696" t="s">
        <v>27</v>
      </c>
      <c r="BC696" t="s">
        <v>27</v>
      </c>
      <c r="BD696" t="s">
        <v>27</v>
      </c>
      <c r="BE696" t="s">
        <v>27</v>
      </c>
      <c r="BF696" t="s">
        <v>27</v>
      </c>
      <c r="BG696" t="s">
        <v>27</v>
      </c>
      <c r="BH696" t="s">
        <v>27</v>
      </c>
      <c r="BI696" t="s">
        <v>27</v>
      </c>
      <c r="BJ696" t="s">
        <v>27</v>
      </c>
      <c r="BK696" t="s">
        <v>27</v>
      </c>
      <c r="BL696" t="s">
        <v>27</v>
      </c>
    </row>
    <row r="697" spans="1:64" x14ac:dyDescent="0.25">
      <c r="A697" t="s">
        <v>27</v>
      </c>
      <c r="AC697" t="s">
        <v>27</v>
      </c>
      <c r="AD697" t="s">
        <v>27</v>
      </c>
      <c r="AE697" t="s">
        <v>27</v>
      </c>
      <c r="AF697" t="s">
        <v>27</v>
      </c>
      <c r="AG697" t="s">
        <v>27</v>
      </c>
      <c r="AH697" t="s">
        <v>27</v>
      </c>
      <c r="AI697" t="s">
        <v>27</v>
      </c>
      <c r="AJ697" t="s">
        <v>27</v>
      </c>
      <c r="AK697" t="s">
        <v>27</v>
      </c>
      <c r="AL697" t="s">
        <v>27</v>
      </c>
      <c r="AM697" t="s">
        <v>27</v>
      </c>
      <c r="AN697" t="s">
        <v>27</v>
      </c>
      <c r="AO697" t="s">
        <v>27</v>
      </c>
      <c r="AP697" t="s">
        <v>27</v>
      </c>
      <c r="AQ697" t="s">
        <v>27</v>
      </c>
      <c r="AR697" t="s">
        <v>27</v>
      </c>
      <c r="AS697" t="s">
        <v>27</v>
      </c>
      <c r="AT697" t="s">
        <v>27</v>
      </c>
      <c r="AU697" t="s">
        <v>27</v>
      </c>
      <c r="AV697" t="s">
        <v>27</v>
      </c>
      <c r="AW697" t="s">
        <v>27</v>
      </c>
      <c r="AX697" t="s">
        <v>27</v>
      </c>
      <c r="AY697" t="s">
        <v>27</v>
      </c>
      <c r="AZ697" t="s">
        <v>27</v>
      </c>
      <c r="BA697" t="s">
        <v>27</v>
      </c>
      <c r="BB697" t="s">
        <v>27</v>
      </c>
      <c r="BC697" t="s">
        <v>27</v>
      </c>
      <c r="BD697" t="s">
        <v>27</v>
      </c>
      <c r="BE697" t="s">
        <v>27</v>
      </c>
      <c r="BF697" t="s">
        <v>27</v>
      </c>
      <c r="BG697" t="s">
        <v>27</v>
      </c>
      <c r="BH697" t="s">
        <v>27</v>
      </c>
      <c r="BI697" t="s">
        <v>27</v>
      </c>
      <c r="BJ697" t="s">
        <v>27</v>
      </c>
      <c r="BK697" t="s">
        <v>27</v>
      </c>
      <c r="BL697" t="s">
        <v>27</v>
      </c>
    </row>
    <row r="698" spans="1:64" x14ac:dyDescent="0.25">
      <c r="A698" t="s">
        <v>27</v>
      </c>
      <c r="AC698" t="s">
        <v>27</v>
      </c>
      <c r="AD698" t="s">
        <v>27</v>
      </c>
      <c r="AE698" t="s">
        <v>27</v>
      </c>
      <c r="AF698" t="s">
        <v>27</v>
      </c>
      <c r="AG698" t="s">
        <v>27</v>
      </c>
      <c r="AH698" t="s">
        <v>27</v>
      </c>
      <c r="AI698" t="s">
        <v>27</v>
      </c>
      <c r="AJ698" t="s">
        <v>27</v>
      </c>
      <c r="AK698" t="s">
        <v>27</v>
      </c>
      <c r="AL698" t="s">
        <v>27</v>
      </c>
      <c r="AM698" t="s">
        <v>27</v>
      </c>
      <c r="AN698" t="s">
        <v>27</v>
      </c>
      <c r="AO698" t="s">
        <v>27</v>
      </c>
      <c r="AP698" t="s">
        <v>27</v>
      </c>
      <c r="AQ698" t="s">
        <v>27</v>
      </c>
      <c r="AR698" t="s">
        <v>27</v>
      </c>
      <c r="AS698" t="s">
        <v>27</v>
      </c>
      <c r="AT698" t="s">
        <v>27</v>
      </c>
      <c r="AU698" t="s">
        <v>27</v>
      </c>
      <c r="AV698" t="s">
        <v>27</v>
      </c>
      <c r="AW698" t="s">
        <v>27</v>
      </c>
      <c r="AX698" t="s">
        <v>27</v>
      </c>
      <c r="AY698" t="s">
        <v>27</v>
      </c>
      <c r="AZ698" t="s">
        <v>27</v>
      </c>
      <c r="BA698" t="s">
        <v>27</v>
      </c>
      <c r="BB698" t="s">
        <v>27</v>
      </c>
      <c r="BC698" t="s">
        <v>27</v>
      </c>
      <c r="BD698" t="s">
        <v>27</v>
      </c>
      <c r="BE698" t="s">
        <v>27</v>
      </c>
      <c r="BF698" t="s">
        <v>27</v>
      </c>
      <c r="BG698" t="s">
        <v>27</v>
      </c>
      <c r="BH698" t="s">
        <v>27</v>
      </c>
      <c r="BI698" t="s">
        <v>27</v>
      </c>
      <c r="BJ698" t="s">
        <v>27</v>
      </c>
      <c r="BK698" t="s">
        <v>27</v>
      </c>
      <c r="BL698" t="s">
        <v>27</v>
      </c>
    </row>
    <row r="699" spans="1:64" x14ac:dyDescent="0.25">
      <c r="A699" t="s">
        <v>27</v>
      </c>
      <c r="AC699" t="s">
        <v>27</v>
      </c>
      <c r="AD699" t="s">
        <v>27</v>
      </c>
      <c r="AE699" t="s">
        <v>27</v>
      </c>
      <c r="AF699" t="s">
        <v>27</v>
      </c>
      <c r="AG699" t="s">
        <v>27</v>
      </c>
      <c r="AH699" t="s">
        <v>27</v>
      </c>
      <c r="AI699" t="s">
        <v>27</v>
      </c>
      <c r="AJ699" t="s">
        <v>27</v>
      </c>
      <c r="AK699" t="s">
        <v>27</v>
      </c>
      <c r="AL699" t="s">
        <v>27</v>
      </c>
      <c r="AM699" t="s">
        <v>27</v>
      </c>
      <c r="AN699" t="s">
        <v>27</v>
      </c>
      <c r="AO699" t="s">
        <v>27</v>
      </c>
      <c r="AP699" t="s">
        <v>27</v>
      </c>
      <c r="AQ699" t="s">
        <v>27</v>
      </c>
      <c r="AR699" t="s">
        <v>27</v>
      </c>
      <c r="AS699" t="s">
        <v>27</v>
      </c>
      <c r="AT699" t="s">
        <v>27</v>
      </c>
      <c r="AU699" t="s">
        <v>27</v>
      </c>
      <c r="AV699" t="s">
        <v>27</v>
      </c>
      <c r="AW699" t="s">
        <v>27</v>
      </c>
      <c r="AX699" t="s">
        <v>27</v>
      </c>
      <c r="AY699" t="s">
        <v>27</v>
      </c>
      <c r="AZ699" t="s">
        <v>27</v>
      </c>
      <c r="BA699" t="s">
        <v>27</v>
      </c>
      <c r="BB699" t="s">
        <v>27</v>
      </c>
      <c r="BC699" t="s">
        <v>27</v>
      </c>
      <c r="BD699" t="s">
        <v>27</v>
      </c>
      <c r="BE699" t="s">
        <v>27</v>
      </c>
      <c r="BF699" t="s">
        <v>27</v>
      </c>
      <c r="BG699" t="s">
        <v>27</v>
      </c>
      <c r="BH699" t="s">
        <v>27</v>
      </c>
      <c r="BI699" t="s">
        <v>27</v>
      </c>
      <c r="BJ699" t="s">
        <v>27</v>
      </c>
      <c r="BK699" t="s">
        <v>27</v>
      </c>
      <c r="BL699" t="s">
        <v>27</v>
      </c>
    </row>
    <row r="700" spans="1:64" x14ac:dyDescent="0.25">
      <c r="A700" t="s">
        <v>27</v>
      </c>
      <c r="AC700" t="s">
        <v>27</v>
      </c>
      <c r="AD700" t="s">
        <v>27</v>
      </c>
      <c r="AE700" t="s">
        <v>27</v>
      </c>
      <c r="AF700" t="s">
        <v>27</v>
      </c>
      <c r="AG700" t="s">
        <v>27</v>
      </c>
      <c r="AH700" t="s">
        <v>27</v>
      </c>
      <c r="AI700" t="s">
        <v>27</v>
      </c>
      <c r="AJ700" t="s">
        <v>27</v>
      </c>
      <c r="AK700" t="s">
        <v>27</v>
      </c>
      <c r="AL700" t="s">
        <v>27</v>
      </c>
      <c r="AM700" t="s">
        <v>27</v>
      </c>
      <c r="AN700" t="s">
        <v>27</v>
      </c>
      <c r="AO700" t="s">
        <v>27</v>
      </c>
      <c r="AP700" t="s">
        <v>27</v>
      </c>
      <c r="AQ700" t="s">
        <v>27</v>
      </c>
      <c r="AR700" t="s">
        <v>27</v>
      </c>
      <c r="AS700" t="s">
        <v>27</v>
      </c>
      <c r="AT700" t="s">
        <v>27</v>
      </c>
      <c r="AU700" t="s">
        <v>27</v>
      </c>
      <c r="AV700" t="s">
        <v>27</v>
      </c>
      <c r="AW700" t="s">
        <v>27</v>
      </c>
      <c r="AX700" t="s">
        <v>27</v>
      </c>
      <c r="AY700" t="s">
        <v>27</v>
      </c>
      <c r="AZ700" t="s">
        <v>27</v>
      </c>
      <c r="BA700" t="s">
        <v>27</v>
      </c>
      <c r="BB700" t="s">
        <v>27</v>
      </c>
      <c r="BC700" t="s">
        <v>27</v>
      </c>
      <c r="BD700" t="s">
        <v>27</v>
      </c>
      <c r="BE700" t="s">
        <v>27</v>
      </c>
      <c r="BF700" t="s">
        <v>27</v>
      </c>
      <c r="BG700" t="s">
        <v>27</v>
      </c>
      <c r="BH700" t="s">
        <v>27</v>
      </c>
      <c r="BI700" t="s">
        <v>27</v>
      </c>
      <c r="BJ700" t="s">
        <v>27</v>
      </c>
      <c r="BK700" t="s">
        <v>27</v>
      </c>
      <c r="BL700" t="s">
        <v>27</v>
      </c>
    </row>
    <row r="701" spans="1:64" x14ac:dyDescent="0.25">
      <c r="A701" t="s">
        <v>27</v>
      </c>
      <c r="AC701" t="s">
        <v>27</v>
      </c>
      <c r="AD701" t="s">
        <v>27</v>
      </c>
      <c r="AE701" t="s">
        <v>27</v>
      </c>
      <c r="AF701" t="s">
        <v>27</v>
      </c>
      <c r="AG701" t="s">
        <v>27</v>
      </c>
      <c r="AH701" t="s">
        <v>27</v>
      </c>
      <c r="AI701" t="s">
        <v>27</v>
      </c>
      <c r="AJ701" t="s">
        <v>27</v>
      </c>
      <c r="AK701" t="s">
        <v>27</v>
      </c>
      <c r="AL701" t="s">
        <v>27</v>
      </c>
      <c r="AM701" t="s">
        <v>27</v>
      </c>
      <c r="AN701" t="s">
        <v>27</v>
      </c>
      <c r="AO701" t="s">
        <v>27</v>
      </c>
      <c r="AP701" t="s">
        <v>27</v>
      </c>
      <c r="AQ701" t="s">
        <v>27</v>
      </c>
      <c r="AR701" t="s">
        <v>27</v>
      </c>
      <c r="AS701" t="s">
        <v>27</v>
      </c>
      <c r="AT701" t="s">
        <v>27</v>
      </c>
      <c r="AU701" t="s">
        <v>27</v>
      </c>
      <c r="AV701" t="s">
        <v>27</v>
      </c>
      <c r="AW701" t="s">
        <v>27</v>
      </c>
      <c r="AX701" t="s">
        <v>27</v>
      </c>
      <c r="AY701" t="s">
        <v>27</v>
      </c>
      <c r="AZ701" t="s">
        <v>27</v>
      </c>
      <c r="BA701" t="s">
        <v>27</v>
      </c>
      <c r="BB701" t="s">
        <v>27</v>
      </c>
      <c r="BC701" t="s">
        <v>27</v>
      </c>
      <c r="BD701" t="s">
        <v>27</v>
      </c>
      <c r="BE701" t="s">
        <v>27</v>
      </c>
      <c r="BF701" t="s">
        <v>27</v>
      </c>
      <c r="BG701" t="s">
        <v>27</v>
      </c>
      <c r="BH701" t="s">
        <v>27</v>
      </c>
      <c r="BI701" t="s">
        <v>27</v>
      </c>
      <c r="BJ701" t="s">
        <v>27</v>
      </c>
      <c r="BK701" t="s">
        <v>27</v>
      </c>
      <c r="BL701" t="s">
        <v>27</v>
      </c>
    </row>
    <row r="702" spans="1:64" x14ac:dyDescent="0.25">
      <c r="A702" t="s">
        <v>27</v>
      </c>
      <c r="AC702" t="s">
        <v>27</v>
      </c>
      <c r="AD702" t="s">
        <v>27</v>
      </c>
      <c r="AE702" t="s">
        <v>27</v>
      </c>
      <c r="AF702" t="s">
        <v>27</v>
      </c>
      <c r="AG702" t="s">
        <v>27</v>
      </c>
      <c r="AH702" t="s">
        <v>27</v>
      </c>
      <c r="AI702" t="s">
        <v>27</v>
      </c>
      <c r="AJ702" t="s">
        <v>27</v>
      </c>
      <c r="AK702" t="s">
        <v>27</v>
      </c>
      <c r="AL702" t="s">
        <v>27</v>
      </c>
      <c r="AM702" t="s">
        <v>27</v>
      </c>
      <c r="AN702" t="s">
        <v>27</v>
      </c>
      <c r="AO702" t="s">
        <v>27</v>
      </c>
      <c r="AP702" t="s">
        <v>27</v>
      </c>
      <c r="AQ702" t="s">
        <v>27</v>
      </c>
      <c r="AR702" t="s">
        <v>27</v>
      </c>
      <c r="AS702" t="s">
        <v>27</v>
      </c>
      <c r="AT702" t="s">
        <v>27</v>
      </c>
      <c r="AU702" t="s">
        <v>27</v>
      </c>
      <c r="AV702" t="s">
        <v>27</v>
      </c>
      <c r="AW702" t="s">
        <v>27</v>
      </c>
      <c r="AX702" t="s">
        <v>27</v>
      </c>
      <c r="AY702" t="s">
        <v>27</v>
      </c>
      <c r="AZ702" t="s">
        <v>27</v>
      </c>
      <c r="BA702" t="s">
        <v>27</v>
      </c>
      <c r="BB702" t="s">
        <v>27</v>
      </c>
      <c r="BC702" t="s">
        <v>27</v>
      </c>
      <c r="BD702" t="s">
        <v>27</v>
      </c>
      <c r="BE702" t="s">
        <v>27</v>
      </c>
      <c r="BF702" t="s">
        <v>27</v>
      </c>
      <c r="BG702" t="s">
        <v>27</v>
      </c>
      <c r="BH702" t="s">
        <v>27</v>
      </c>
      <c r="BI702" t="s">
        <v>27</v>
      </c>
      <c r="BJ702" t="s">
        <v>27</v>
      </c>
      <c r="BK702" t="s">
        <v>27</v>
      </c>
      <c r="BL702" t="s">
        <v>27</v>
      </c>
    </row>
    <row r="703" spans="1:64" x14ac:dyDescent="0.25">
      <c r="A703" t="s">
        <v>27</v>
      </c>
      <c r="AC703" t="s">
        <v>27</v>
      </c>
      <c r="AD703" t="s">
        <v>27</v>
      </c>
      <c r="AE703" t="s">
        <v>27</v>
      </c>
      <c r="AF703" t="s">
        <v>27</v>
      </c>
      <c r="AG703" t="s">
        <v>27</v>
      </c>
      <c r="AH703" t="s">
        <v>27</v>
      </c>
      <c r="AI703" t="s">
        <v>27</v>
      </c>
      <c r="AJ703" t="s">
        <v>27</v>
      </c>
      <c r="AK703" t="s">
        <v>27</v>
      </c>
      <c r="AL703" t="s">
        <v>27</v>
      </c>
      <c r="AM703" t="s">
        <v>27</v>
      </c>
      <c r="AN703" t="s">
        <v>27</v>
      </c>
      <c r="AO703" t="s">
        <v>27</v>
      </c>
      <c r="AP703" t="s">
        <v>27</v>
      </c>
      <c r="AQ703" t="s">
        <v>27</v>
      </c>
      <c r="AR703" t="s">
        <v>27</v>
      </c>
      <c r="AS703" t="s">
        <v>27</v>
      </c>
      <c r="AT703" t="s">
        <v>27</v>
      </c>
      <c r="AU703" t="s">
        <v>27</v>
      </c>
      <c r="AV703" t="s">
        <v>27</v>
      </c>
      <c r="AW703" t="s">
        <v>27</v>
      </c>
      <c r="AX703" t="s">
        <v>27</v>
      </c>
      <c r="AY703" t="s">
        <v>27</v>
      </c>
      <c r="AZ703" t="s">
        <v>27</v>
      </c>
      <c r="BA703" t="s">
        <v>27</v>
      </c>
      <c r="BB703" t="s">
        <v>27</v>
      </c>
      <c r="BC703" t="s">
        <v>27</v>
      </c>
      <c r="BD703" t="s">
        <v>27</v>
      </c>
      <c r="BE703" t="s">
        <v>27</v>
      </c>
      <c r="BF703" t="s">
        <v>27</v>
      </c>
      <c r="BG703" t="s">
        <v>27</v>
      </c>
      <c r="BH703" t="s">
        <v>27</v>
      </c>
      <c r="BI703" t="s">
        <v>27</v>
      </c>
      <c r="BJ703" t="s">
        <v>27</v>
      </c>
      <c r="BK703" t="s">
        <v>27</v>
      </c>
      <c r="BL703" t="s">
        <v>27</v>
      </c>
    </row>
    <row r="704" spans="1:64" x14ac:dyDescent="0.25">
      <c r="A704" t="s">
        <v>27</v>
      </c>
      <c r="AC704" t="s">
        <v>27</v>
      </c>
      <c r="AD704" t="s">
        <v>27</v>
      </c>
      <c r="AE704" t="s">
        <v>27</v>
      </c>
      <c r="AF704" t="s">
        <v>27</v>
      </c>
      <c r="AG704" t="s">
        <v>27</v>
      </c>
      <c r="AH704" t="s">
        <v>27</v>
      </c>
      <c r="AI704" t="s">
        <v>27</v>
      </c>
      <c r="AJ704" t="s">
        <v>27</v>
      </c>
      <c r="AK704" t="s">
        <v>27</v>
      </c>
      <c r="AL704" t="s">
        <v>27</v>
      </c>
      <c r="AM704" t="s">
        <v>27</v>
      </c>
      <c r="AN704" t="s">
        <v>27</v>
      </c>
      <c r="AO704" t="s">
        <v>27</v>
      </c>
      <c r="AP704" t="s">
        <v>27</v>
      </c>
      <c r="AQ704" t="s">
        <v>27</v>
      </c>
      <c r="AR704" t="s">
        <v>27</v>
      </c>
      <c r="AS704" t="s">
        <v>27</v>
      </c>
      <c r="AT704" t="s">
        <v>27</v>
      </c>
      <c r="AU704" t="s">
        <v>27</v>
      </c>
      <c r="AV704" t="s">
        <v>27</v>
      </c>
      <c r="AW704" t="s">
        <v>27</v>
      </c>
      <c r="AX704" t="s">
        <v>27</v>
      </c>
      <c r="AY704" t="s">
        <v>27</v>
      </c>
      <c r="AZ704" t="s">
        <v>27</v>
      </c>
      <c r="BA704" t="s">
        <v>27</v>
      </c>
      <c r="BB704" t="s">
        <v>27</v>
      </c>
      <c r="BC704" t="s">
        <v>27</v>
      </c>
      <c r="BD704" t="s">
        <v>27</v>
      </c>
      <c r="BE704" t="s">
        <v>27</v>
      </c>
      <c r="BF704" t="s">
        <v>27</v>
      </c>
      <c r="BG704" t="s">
        <v>27</v>
      </c>
      <c r="BH704" t="s">
        <v>27</v>
      </c>
      <c r="BI704" t="s">
        <v>27</v>
      </c>
      <c r="BJ704" t="s">
        <v>27</v>
      </c>
      <c r="BK704" t="s">
        <v>27</v>
      </c>
      <c r="BL704" t="s">
        <v>27</v>
      </c>
    </row>
    <row r="705" spans="1:64" x14ac:dyDescent="0.25">
      <c r="A705" t="s">
        <v>27</v>
      </c>
      <c r="AC705" t="s">
        <v>27</v>
      </c>
      <c r="AD705" t="s">
        <v>27</v>
      </c>
      <c r="AE705" t="s">
        <v>27</v>
      </c>
      <c r="AF705" t="s">
        <v>27</v>
      </c>
      <c r="AG705" t="s">
        <v>27</v>
      </c>
      <c r="AH705" t="s">
        <v>27</v>
      </c>
      <c r="AI705" t="s">
        <v>27</v>
      </c>
      <c r="AJ705" t="s">
        <v>27</v>
      </c>
      <c r="AK705" t="s">
        <v>27</v>
      </c>
      <c r="AL705" t="s">
        <v>27</v>
      </c>
      <c r="AM705" t="s">
        <v>27</v>
      </c>
      <c r="AN705" t="s">
        <v>27</v>
      </c>
      <c r="AO705" t="s">
        <v>27</v>
      </c>
      <c r="AP705" t="s">
        <v>27</v>
      </c>
      <c r="AQ705" t="s">
        <v>27</v>
      </c>
      <c r="AR705" t="s">
        <v>27</v>
      </c>
      <c r="AS705" t="s">
        <v>27</v>
      </c>
      <c r="AT705" t="s">
        <v>27</v>
      </c>
      <c r="AU705" t="s">
        <v>27</v>
      </c>
      <c r="AV705" t="s">
        <v>27</v>
      </c>
      <c r="AW705" t="s">
        <v>27</v>
      </c>
      <c r="AX705" t="s">
        <v>27</v>
      </c>
      <c r="AY705" t="s">
        <v>27</v>
      </c>
      <c r="AZ705" t="s">
        <v>27</v>
      </c>
      <c r="BA705" t="s">
        <v>27</v>
      </c>
      <c r="BB705" t="s">
        <v>27</v>
      </c>
      <c r="BC705" t="s">
        <v>27</v>
      </c>
      <c r="BD705" t="s">
        <v>27</v>
      </c>
      <c r="BE705" t="s">
        <v>27</v>
      </c>
      <c r="BF705" t="s">
        <v>27</v>
      </c>
      <c r="BG705" t="s">
        <v>27</v>
      </c>
      <c r="BH705" t="s">
        <v>27</v>
      </c>
      <c r="BI705" t="s">
        <v>27</v>
      </c>
      <c r="BJ705" t="s">
        <v>27</v>
      </c>
      <c r="BK705" t="s">
        <v>27</v>
      </c>
      <c r="BL705" t="s">
        <v>27</v>
      </c>
    </row>
    <row r="706" spans="1:64" x14ac:dyDescent="0.25">
      <c r="A706" t="s">
        <v>27</v>
      </c>
      <c r="AC706" t="s">
        <v>27</v>
      </c>
      <c r="AD706" t="s">
        <v>27</v>
      </c>
      <c r="AE706" t="s">
        <v>27</v>
      </c>
      <c r="AF706" t="s">
        <v>27</v>
      </c>
      <c r="AG706" t="s">
        <v>27</v>
      </c>
      <c r="AH706" t="s">
        <v>27</v>
      </c>
      <c r="AI706" t="s">
        <v>27</v>
      </c>
      <c r="AJ706" t="s">
        <v>27</v>
      </c>
      <c r="AK706" t="s">
        <v>27</v>
      </c>
      <c r="AL706" t="s">
        <v>27</v>
      </c>
      <c r="AM706" t="s">
        <v>27</v>
      </c>
      <c r="AN706" t="s">
        <v>27</v>
      </c>
      <c r="AO706" t="s">
        <v>27</v>
      </c>
      <c r="AP706" t="s">
        <v>27</v>
      </c>
      <c r="AQ706" t="s">
        <v>27</v>
      </c>
      <c r="AR706" t="s">
        <v>27</v>
      </c>
      <c r="AS706" t="s">
        <v>27</v>
      </c>
      <c r="AT706" t="s">
        <v>27</v>
      </c>
      <c r="AU706" t="s">
        <v>27</v>
      </c>
      <c r="AV706" t="s">
        <v>27</v>
      </c>
      <c r="AW706" t="s">
        <v>27</v>
      </c>
      <c r="AX706" t="s">
        <v>27</v>
      </c>
      <c r="AY706" t="s">
        <v>27</v>
      </c>
      <c r="AZ706" t="s">
        <v>27</v>
      </c>
      <c r="BA706" t="s">
        <v>27</v>
      </c>
      <c r="BB706" t="s">
        <v>27</v>
      </c>
      <c r="BC706" t="s">
        <v>27</v>
      </c>
      <c r="BD706" t="s">
        <v>27</v>
      </c>
      <c r="BE706" t="s">
        <v>27</v>
      </c>
      <c r="BF706" t="s">
        <v>27</v>
      </c>
      <c r="BG706" t="s">
        <v>27</v>
      </c>
      <c r="BH706" t="s">
        <v>27</v>
      </c>
      <c r="BI706" t="s">
        <v>27</v>
      </c>
      <c r="BJ706" t="s">
        <v>27</v>
      </c>
      <c r="BK706" t="s">
        <v>27</v>
      </c>
      <c r="BL706" t="s">
        <v>27</v>
      </c>
    </row>
    <row r="707" spans="1:64" x14ac:dyDescent="0.25">
      <c r="A707" t="s">
        <v>27</v>
      </c>
      <c r="AC707" t="s">
        <v>27</v>
      </c>
      <c r="AD707" t="s">
        <v>27</v>
      </c>
      <c r="AE707" t="s">
        <v>27</v>
      </c>
      <c r="AF707" t="s">
        <v>27</v>
      </c>
      <c r="AG707" t="s">
        <v>27</v>
      </c>
      <c r="AH707" t="s">
        <v>27</v>
      </c>
      <c r="AI707" t="s">
        <v>27</v>
      </c>
      <c r="AJ707" t="s">
        <v>27</v>
      </c>
      <c r="AK707" t="s">
        <v>27</v>
      </c>
      <c r="AL707" t="s">
        <v>27</v>
      </c>
      <c r="AM707" t="s">
        <v>27</v>
      </c>
      <c r="AN707" t="s">
        <v>27</v>
      </c>
      <c r="AO707" t="s">
        <v>27</v>
      </c>
      <c r="AP707" t="s">
        <v>27</v>
      </c>
      <c r="AQ707" t="s">
        <v>27</v>
      </c>
      <c r="AR707" t="s">
        <v>27</v>
      </c>
      <c r="AS707" t="s">
        <v>27</v>
      </c>
      <c r="AT707" t="s">
        <v>27</v>
      </c>
      <c r="AU707" t="s">
        <v>27</v>
      </c>
      <c r="AV707" t="s">
        <v>27</v>
      </c>
      <c r="AW707" t="s">
        <v>27</v>
      </c>
      <c r="AX707" t="s">
        <v>27</v>
      </c>
      <c r="AY707" t="s">
        <v>27</v>
      </c>
      <c r="AZ707" t="s">
        <v>27</v>
      </c>
      <c r="BA707" t="s">
        <v>27</v>
      </c>
      <c r="BB707" t="s">
        <v>27</v>
      </c>
      <c r="BC707" t="s">
        <v>27</v>
      </c>
      <c r="BD707" t="s">
        <v>27</v>
      </c>
      <c r="BE707" t="s">
        <v>27</v>
      </c>
      <c r="BF707" t="s">
        <v>27</v>
      </c>
      <c r="BG707" t="s">
        <v>27</v>
      </c>
      <c r="BH707" t="s">
        <v>27</v>
      </c>
      <c r="BI707" t="s">
        <v>27</v>
      </c>
      <c r="BJ707" t="s">
        <v>27</v>
      </c>
      <c r="BK707" t="s">
        <v>27</v>
      </c>
      <c r="BL707" t="s">
        <v>27</v>
      </c>
    </row>
    <row r="708" spans="1:64" x14ac:dyDescent="0.25">
      <c r="A708" t="s">
        <v>27</v>
      </c>
      <c r="AC708" t="s">
        <v>27</v>
      </c>
      <c r="AD708" t="s">
        <v>27</v>
      </c>
      <c r="AE708" t="s">
        <v>27</v>
      </c>
      <c r="AF708" t="s">
        <v>27</v>
      </c>
      <c r="AG708" t="s">
        <v>27</v>
      </c>
      <c r="AH708" t="s">
        <v>27</v>
      </c>
      <c r="AI708" t="s">
        <v>27</v>
      </c>
      <c r="AJ708" t="s">
        <v>27</v>
      </c>
      <c r="AK708" t="s">
        <v>27</v>
      </c>
      <c r="AL708" t="s">
        <v>27</v>
      </c>
      <c r="AM708" t="s">
        <v>27</v>
      </c>
      <c r="AN708" t="s">
        <v>27</v>
      </c>
      <c r="AO708" t="s">
        <v>27</v>
      </c>
      <c r="AP708" t="s">
        <v>27</v>
      </c>
      <c r="AQ708" t="s">
        <v>27</v>
      </c>
      <c r="AR708" t="s">
        <v>27</v>
      </c>
      <c r="AS708" t="s">
        <v>27</v>
      </c>
      <c r="AT708" t="s">
        <v>27</v>
      </c>
      <c r="AU708" t="s">
        <v>27</v>
      </c>
      <c r="AV708" t="s">
        <v>27</v>
      </c>
      <c r="AW708" t="s">
        <v>27</v>
      </c>
      <c r="AX708" t="s">
        <v>27</v>
      </c>
      <c r="AY708" t="s">
        <v>27</v>
      </c>
      <c r="AZ708" t="s">
        <v>27</v>
      </c>
      <c r="BA708" t="s">
        <v>27</v>
      </c>
      <c r="BB708" t="s">
        <v>27</v>
      </c>
      <c r="BC708" t="s">
        <v>27</v>
      </c>
      <c r="BD708" t="s">
        <v>27</v>
      </c>
      <c r="BE708" t="s">
        <v>27</v>
      </c>
      <c r="BF708" t="s">
        <v>27</v>
      </c>
      <c r="BG708" t="s">
        <v>27</v>
      </c>
      <c r="BH708" t="s">
        <v>27</v>
      </c>
      <c r="BI708" t="s">
        <v>27</v>
      </c>
      <c r="BJ708" t="s">
        <v>27</v>
      </c>
      <c r="BK708" t="s">
        <v>27</v>
      </c>
      <c r="BL708" t="s">
        <v>27</v>
      </c>
    </row>
    <row r="709" spans="1:64" x14ac:dyDescent="0.25">
      <c r="A709" t="s">
        <v>27</v>
      </c>
      <c r="AC709" t="s">
        <v>27</v>
      </c>
      <c r="AD709" t="s">
        <v>27</v>
      </c>
      <c r="AE709" t="s">
        <v>27</v>
      </c>
      <c r="AF709" t="s">
        <v>27</v>
      </c>
      <c r="AG709" t="s">
        <v>27</v>
      </c>
      <c r="AH709" t="s">
        <v>27</v>
      </c>
      <c r="AI709" t="s">
        <v>27</v>
      </c>
      <c r="AJ709" t="s">
        <v>27</v>
      </c>
      <c r="AK709" t="s">
        <v>27</v>
      </c>
      <c r="AL709" t="s">
        <v>27</v>
      </c>
      <c r="AM709" t="s">
        <v>27</v>
      </c>
      <c r="AN709" t="s">
        <v>27</v>
      </c>
      <c r="AO709" t="s">
        <v>27</v>
      </c>
      <c r="AP709" t="s">
        <v>27</v>
      </c>
      <c r="AQ709" t="s">
        <v>27</v>
      </c>
      <c r="AR709" t="s">
        <v>27</v>
      </c>
      <c r="AS709" t="s">
        <v>27</v>
      </c>
      <c r="AT709" t="s">
        <v>27</v>
      </c>
      <c r="AU709" t="s">
        <v>27</v>
      </c>
      <c r="AV709" t="s">
        <v>27</v>
      </c>
      <c r="AW709" t="s">
        <v>27</v>
      </c>
      <c r="AX709" t="s">
        <v>27</v>
      </c>
      <c r="AY709" t="s">
        <v>27</v>
      </c>
      <c r="AZ709" t="s">
        <v>27</v>
      </c>
      <c r="BA709" t="s">
        <v>27</v>
      </c>
      <c r="BB709" t="s">
        <v>27</v>
      </c>
      <c r="BC709" t="s">
        <v>27</v>
      </c>
      <c r="BD709" t="s">
        <v>27</v>
      </c>
      <c r="BE709" t="s">
        <v>27</v>
      </c>
      <c r="BF709" t="s">
        <v>27</v>
      </c>
      <c r="BG709" t="s">
        <v>27</v>
      </c>
      <c r="BH709" t="s">
        <v>27</v>
      </c>
      <c r="BI709" t="s">
        <v>27</v>
      </c>
      <c r="BJ709" t="s">
        <v>27</v>
      </c>
      <c r="BK709" t="s">
        <v>27</v>
      </c>
      <c r="BL709" t="s">
        <v>27</v>
      </c>
    </row>
    <row r="710" spans="1:64" x14ac:dyDescent="0.25">
      <c r="A710" t="s">
        <v>27</v>
      </c>
      <c r="AC710" t="s">
        <v>27</v>
      </c>
      <c r="AD710" t="s">
        <v>27</v>
      </c>
      <c r="AE710" t="s">
        <v>27</v>
      </c>
      <c r="AF710" t="s">
        <v>27</v>
      </c>
      <c r="AG710" t="s">
        <v>27</v>
      </c>
      <c r="AH710" t="s">
        <v>27</v>
      </c>
      <c r="AI710" t="s">
        <v>27</v>
      </c>
      <c r="AJ710" t="s">
        <v>27</v>
      </c>
      <c r="AK710" t="s">
        <v>27</v>
      </c>
      <c r="AL710" t="s">
        <v>27</v>
      </c>
      <c r="AM710" t="s">
        <v>27</v>
      </c>
      <c r="AN710" t="s">
        <v>27</v>
      </c>
      <c r="AO710" t="s">
        <v>27</v>
      </c>
      <c r="AP710" t="s">
        <v>27</v>
      </c>
      <c r="AQ710" t="s">
        <v>27</v>
      </c>
      <c r="AR710" t="s">
        <v>27</v>
      </c>
      <c r="AS710" t="s">
        <v>27</v>
      </c>
      <c r="AT710" t="s">
        <v>27</v>
      </c>
      <c r="AU710" t="s">
        <v>27</v>
      </c>
      <c r="AV710" t="s">
        <v>27</v>
      </c>
      <c r="AW710" t="s">
        <v>27</v>
      </c>
      <c r="AX710" t="s">
        <v>27</v>
      </c>
      <c r="AY710" t="s">
        <v>27</v>
      </c>
      <c r="AZ710" t="s">
        <v>27</v>
      </c>
      <c r="BA710" t="s">
        <v>27</v>
      </c>
      <c r="BB710" t="s">
        <v>27</v>
      </c>
      <c r="BC710" t="s">
        <v>27</v>
      </c>
      <c r="BD710" t="s">
        <v>27</v>
      </c>
      <c r="BE710" t="s">
        <v>27</v>
      </c>
      <c r="BF710" t="s">
        <v>27</v>
      </c>
      <c r="BG710" t="s">
        <v>27</v>
      </c>
      <c r="BH710" t="s">
        <v>27</v>
      </c>
      <c r="BI710" t="s">
        <v>27</v>
      </c>
      <c r="BJ710" t="s">
        <v>27</v>
      </c>
      <c r="BK710" t="s">
        <v>27</v>
      </c>
      <c r="BL710" t="s">
        <v>27</v>
      </c>
    </row>
    <row r="711" spans="1:64" x14ac:dyDescent="0.25">
      <c r="A711" t="s">
        <v>27</v>
      </c>
      <c r="AC711" t="s">
        <v>27</v>
      </c>
      <c r="AD711" t="s">
        <v>27</v>
      </c>
      <c r="AE711" t="s">
        <v>27</v>
      </c>
      <c r="AF711" t="s">
        <v>27</v>
      </c>
      <c r="AG711" t="s">
        <v>27</v>
      </c>
      <c r="AH711" t="s">
        <v>27</v>
      </c>
      <c r="AI711" t="s">
        <v>27</v>
      </c>
      <c r="AJ711" t="s">
        <v>27</v>
      </c>
      <c r="AK711" t="s">
        <v>27</v>
      </c>
      <c r="AL711" t="s">
        <v>27</v>
      </c>
      <c r="AM711" t="s">
        <v>27</v>
      </c>
      <c r="AN711" t="s">
        <v>27</v>
      </c>
      <c r="AO711" t="s">
        <v>27</v>
      </c>
      <c r="AP711" t="s">
        <v>27</v>
      </c>
      <c r="AQ711" t="s">
        <v>27</v>
      </c>
      <c r="AR711" t="s">
        <v>27</v>
      </c>
      <c r="AS711" t="s">
        <v>27</v>
      </c>
      <c r="AT711" t="s">
        <v>27</v>
      </c>
      <c r="AU711" t="s">
        <v>27</v>
      </c>
      <c r="AV711" t="s">
        <v>27</v>
      </c>
      <c r="AW711" t="s">
        <v>27</v>
      </c>
      <c r="AX711" t="s">
        <v>27</v>
      </c>
      <c r="AY711" t="s">
        <v>27</v>
      </c>
      <c r="AZ711" t="s">
        <v>27</v>
      </c>
      <c r="BA711" t="s">
        <v>27</v>
      </c>
      <c r="BB711" t="s">
        <v>27</v>
      </c>
      <c r="BC711" t="s">
        <v>27</v>
      </c>
      <c r="BD711" t="s">
        <v>27</v>
      </c>
      <c r="BE711" t="s">
        <v>27</v>
      </c>
      <c r="BF711" t="s">
        <v>27</v>
      </c>
      <c r="BG711" t="s">
        <v>27</v>
      </c>
      <c r="BH711" t="s">
        <v>27</v>
      </c>
      <c r="BI711" t="s">
        <v>27</v>
      </c>
      <c r="BJ711" t="s">
        <v>27</v>
      </c>
      <c r="BK711" t="s">
        <v>27</v>
      </c>
      <c r="BL711" t="s">
        <v>27</v>
      </c>
    </row>
    <row r="712" spans="1:64" x14ac:dyDescent="0.25">
      <c r="A712" t="s">
        <v>27</v>
      </c>
      <c r="AC712" t="s">
        <v>27</v>
      </c>
      <c r="AD712" t="s">
        <v>27</v>
      </c>
      <c r="AE712" t="s">
        <v>27</v>
      </c>
      <c r="AF712" t="s">
        <v>27</v>
      </c>
      <c r="AG712" t="s">
        <v>27</v>
      </c>
      <c r="AH712" t="s">
        <v>27</v>
      </c>
      <c r="AI712" t="s">
        <v>27</v>
      </c>
      <c r="AJ712" t="s">
        <v>27</v>
      </c>
      <c r="AK712" t="s">
        <v>27</v>
      </c>
      <c r="AL712" t="s">
        <v>27</v>
      </c>
      <c r="AM712" t="s">
        <v>27</v>
      </c>
      <c r="AN712" t="s">
        <v>27</v>
      </c>
      <c r="AO712" t="s">
        <v>27</v>
      </c>
      <c r="AP712" t="s">
        <v>27</v>
      </c>
      <c r="AQ712" t="s">
        <v>27</v>
      </c>
      <c r="AR712" t="s">
        <v>27</v>
      </c>
      <c r="AS712" t="s">
        <v>27</v>
      </c>
      <c r="AT712" t="s">
        <v>27</v>
      </c>
      <c r="AU712" t="s">
        <v>27</v>
      </c>
      <c r="AV712" t="s">
        <v>27</v>
      </c>
      <c r="AW712" t="s">
        <v>27</v>
      </c>
      <c r="AX712" t="s">
        <v>27</v>
      </c>
      <c r="AY712" t="s">
        <v>27</v>
      </c>
      <c r="AZ712" t="s">
        <v>27</v>
      </c>
      <c r="BA712" t="s">
        <v>27</v>
      </c>
      <c r="BB712" t="s">
        <v>27</v>
      </c>
      <c r="BC712" t="s">
        <v>27</v>
      </c>
      <c r="BD712" t="s">
        <v>27</v>
      </c>
      <c r="BE712" t="s">
        <v>27</v>
      </c>
      <c r="BF712" t="s">
        <v>27</v>
      </c>
      <c r="BG712" t="s">
        <v>27</v>
      </c>
      <c r="BH712" t="s">
        <v>27</v>
      </c>
      <c r="BI712" t="s">
        <v>27</v>
      </c>
      <c r="BJ712" t="s">
        <v>27</v>
      </c>
      <c r="BK712" t="s">
        <v>27</v>
      </c>
      <c r="BL712" t="s">
        <v>27</v>
      </c>
    </row>
    <row r="713" spans="1:64" x14ac:dyDescent="0.25">
      <c r="A713" t="s">
        <v>27</v>
      </c>
      <c r="AC713" t="s">
        <v>27</v>
      </c>
      <c r="AD713" t="s">
        <v>27</v>
      </c>
      <c r="AE713" t="s">
        <v>27</v>
      </c>
      <c r="AF713" t="s">
        <v>27</v>
      </c>
      <c r="AG713" t="s">
        <v>27</v>
      </c>
      <c r="AH713" t="s">
        <v>27</v>
      </c>
      <c r="AI713" t="s">
        <v>27</v>
      </c>
      <c r="AJ713" t="s">
        <v>27</v>
      </c>
      <c r="AK713" t="s">
        <v>27</v>
      </c>
      <c r="AL713" t="s">
        <v>27</v>
      </c>
      <c r="AM713" t="s">
        <v>27</v>
      </c>
      <c r="AN713" t="s">
        <v>27</v>
      </c>
      <c r="AO713" t="s">
        <v>27</v>
      </c>
      <c r="AP713" t="s">
        <v>27</v>
      </c>
      <c r="AQ713" t="s">
        <v>27</v>
      </c>
      <c r="AR713" t="s">
        <v>27</v>
      </c>
      <c r="AS713" t="s">
        <v>27</v>
      </c>
      <c r="AT713" t="s">
        <v>27</v>
      </c>
      <c r="AU713" t="s">
        <v>27</v>
      </c>
      <c r="AV713" t="s">
        <v>27</v>
      </c>
      <c r="AW713" t="s">
        <v>27</v>
      </c>
      <c r="AX713" t="s">
        <v>27</v>
      </c>
      <c r="AY713" t="s">
        <v>27</v>
      </c>
      <c r="AZ713" t="s">
        <v>27</v>
      </c>
      <c r="BA713" t="s">
        <v>27</v>
      </c>
      <c r="BB713" t="s">
        <v>27</v>
      </c>
      <c r="BC713" t="s">
        <v>27</v>
      </c>
      <c r="BD713" t="s">
        <v>27</v>
      </c>
      <c r="BE713" t="s">
        <v>27</v>
      </c>
      <c r="BF713" t="s">
        <v>27</v>
      </c>
      <c r="BG713" t="s">
        <v>27</v>
      </c>
      <c r="BH713" t="s">
        <v>27</v>
      </c>
      <c r="BI713" t="s">
        <v>27</v>
      </c>
      <c r="BJ713" t="s">
        <v>27</v>
      </c>
      <c r="BK713" t="s">
        <v>27</v>
      </c>
      <c r="BL713" t="s">
        <v>27</v>
      </c>
    </row>
    <row r="714" spans="1:64" x14ac:dyDescent="0.25">
      <c r="A714" t="s">
        <v>27</v>
      </c>
      <c r="AC714" t="s">
        <v>27</v>
      </c>
      <c r="AD714" t="s">
        <v>27</v>
      </c>
      <c r="AE714" t="s">
        <v>27</v>
      </c>
      <c r="AF714" t="s">
        <v>27</v>
      </c>
      <c r="AG714" t="s">
        <v>27</v>
      </c>
      <c r="AH714" t="s">
        <v>27</v>
      </c>
      <c r="AI714" t="s">
        <v>27</v>
      </c>
      <c r="AJ714" t="s">
        <v>27</v>
      </c>
      <c r="AK714" t="s">
        <v>27</v>
      </c>
      <c r="AL714" t="s">
        <v>27</v>
      </c>
      <c r="AM714" t="s">
        <v>27</v>
      </c>
      <c r="AN714" t="s">
        <v>27</v>
      </c>
      <c r="AO714" t="s">
        <v>27</v>
      </c>
      <c r="AP714" t="s">
        <v>27</v>
      </c>
      <c r="AQ714" t="s">
        <v>27</v>
      </c>
      <c r="AR714" t="s">
        <v>27</v>
      </c>
      <c r="AS714" t="s">
        <v>27</v>
      </c>
      <c r="AT714" t="s">
        <v>27</v>
      </c>
      <c r="AU714" t="s">
        <v>27</v>
      </c>
      <c r="AV714" t="s">
        <v>27</v>
      </c>
      <c r="AW714" t="s">
        <v>27</v>
      </c>
      <c r="AX714" t="s">
        <v>27</v>
      </c>
      <c r="AY714" t="s">
        <v>27</v>
      </c>
      <c r="AZ714" t="s">
        <v>27</v>
      </c>
      <c r="BA714" t="s">
        <v>27</v>
      </c>
      <c r="BB714" t="s">
        <v>27</v>
      </c>
      <c r="BC714" t="s">
        <v>27</v>
      </c>
      <c r="BD714" t="s">
        <v>27</v>
      </c>
      <c r="BE714" t="s">
        <v>27</v>
      </c>
      <c r="BF714" t="s">
        <v>27</v>
      </c>
      <c r="BG714" t="s">
        <v>27</v>
      </c>
      <c r="BH714" t="s">
        <v>27</v>
      </c>
      <c r="BI714" t="s">
        <v>27</v>
      </c>
      <c r="BJ714" t="s">
        <v>27</v>
      </c>
      <c r="BK714" t="s">
        <v>27</v>
      </c>
      <c r="BL714" t="s">
        <v>27</v>
      </c>
    </row>
    <row r="715" spans="1:64" x14ac:dyDescent="0.25">
      <c r="A715" t="s">
        <v>27</v>
      </c>
      <c r="AC715" t="s">
        <v>27</v>
      </c>
      <c r="AD715" t="s">
        <v>27</v>
      </c>
      <c r="AE715" t="s">
        <v>27</v>
      </c>
      <c r="AF715" t="s">
        <v>27</v>
      </c>
      <c r="AG715" t="s">
        <v>27</v>
      </c>
      <c r="AH715" t="s">
        <v>27</v>
      </c>
      <c r="AI715" t="s">
        <v>27</v>
      </c>
      <c r="AJ715" t="s">
        <v>27</v>
      </c>
      <c r="AK715" t="s">
        <v>27</v>
      </c>
      <c r="AL715" t="s">
        <v>27</v>
      </c>
      <c r="AM715" t="s">
        <v>27</v>
      </c>
      <c r="AN715" t="s">
        <v>27</v>
      </c>
      <c r="AO715" t="s">
        <v>27</v>
      </c>
      <c r="AP715" t="s">
        <v>27</v>
      </c>
      <c r="AQ715" t="s">
        <v>27</v>
      </c>
      <c r="AR715" t="s">
        <v>27</v>
      </c>
      <c r="AS715" t="s">
        <v>27</v>
      </c>
      <c r="AT715" t="s">
        <v>27</v>
      </c>
      <c r="AU715" t="s">
        <v>27</v>
      </c>
      <c r="AV715" t="s">
        <v>27</v>
      </c>
      <c r="AW715" t="s">
        <v>27</v>
      </c>
      <c r="AX715" t="s">
        <v>27</v>
      </c>
      <c r="AY715" t="s">
        <v>27</v>
      </c>
      <c r="AZ715" t="s">
        <v>27</v>
      </c>
      <c r="BA715" t="s">
        <v>27</v>
      </c>
      <c r="BB715" t="s">
        <v>27</v>
      </c>
      <c r="BC715" t="s">
        <v>27</v>
      </c>
      <c r="BD715" t="s">
        <v>27</v>
      </c>
      <c r="BE715" t="s">
        <v>27</v>
      </c>
      <c r="BF715" t="s">
        <v>27</v>
      </c>
      <c r="BG715" t="s">
        <v>27</v>
      </c>
      <c r="BH715" t="s">
        <v>27</v>
      </c>
      <c r="BI715" t="s">
        <v>27</v>
      </c>
      <c r="BJ715" t="s">
        <v>27</v>
      </c>
      <c r="BK715" t="s">
        <v>27</v>
      </c>
      <c r="BL715" t="s">
        <v>27</v>
      </c>
    </row>
    <row r="716" spans="1:64" x14ac:dyDescent="0.25">
      <c r="A716" t="s">
        <v>27</v>
      </c>
      <c r="AC716" t="s">
        <v>27</v>
      </c>
      <c r="AD716" t="s">
        <v>27</v>
      </c>
      <c r="AE716" t="s">
        <v>27</v>
      </c>
      <c r="AF716" t="s">
        <v>27</v>
      </c>
      <c r="AG716" t="s">
        <v>27</v>
      </c>
      <c r="AH716" t="s">
        <v>27</v>
      </c>
      <c r="AI716" t="s">
        <v>27</v>
      </c>
      <c r="AJ716" t="s">
        <v>27</v>
      </c>
      <c r="AK716" t="s">
        <v>27</v>
      </c>
      <c r="AL716" t="s">
        <v>27</v>
      </c>
      <c r="AM716" t="s">
        <v>27</v>
      </c>
      <c r="AN716" t="s">
        <v>27</v>
      </c>
      <c r="AO716" t="s">
        <v>27</v>
      </c>
      <c r="AP716" t="s">
        <v>27</v>
      </c>
      <c r="AQ716" t="s">
        <v>27</v>
      </c>
      <c r="AR716" t="s">
        <v>27</v>
      </c>
      <c r="AS716" t="s">
        <v>27</v>
      </c>
      <c r="AT716" t="s">
        <v>27</v>
      </c>
      <c r="AU716" t="s">
        <v>27</v>
      </c>
      <c r="AV716" t="s">
        <v>27</v>
      </c>
      <c r="AW716" t="s">
        <v>27</v>
      </c>
      <c r="AX716" t="s">
        <v>27</v>
      </c>
      <c r="AY716" t="s">
        <v>27</v>
      </c>
      <c r="AZ716" t="s">
        <v>27</v>
      </c>
      <c r="BA716" t="s">
        <v>27</v>
      </c>
      <c r="BB716" t="s">
        <v>27</v>
      </c>
      <c r="BC716" t="s">
        <v>27</v>
      </c>
      <c r="BD716" t="s">
        <v>27</v>
      </c>
      <c r="BE716" t="s">
        <v>27</v>
      </c>
      <c r="BF716" t="s">
        <v>27</v>
      </c>
      <c r="BG716" t="s">
        <v>27</v>
      </c>
      <c r="BH716" t="s">
        <v>27</v>
      </c>
      <c r="BI716" t="s">
        <v>27</v>
      </c>
      <c r="BJ716" t="s">
        <v>27</v>
      </c>
      <c r="BK716" t="s">
        <v>27</v>
      </c>
      <c r="BL716" t="s">
        <v>27</v>
      </c>
    </row>
    <row r="717" spans="1:64" x14ac:dyDescent="0.25">
      <c r="A717" t="s">
        <v>27</v>
      </c>
      <c r="AC717" t="s">
        <v>27</v>
      </c>
      <c r="AD717" t="s">
        <v>27</v>
      </c>
      <c r="AE717" t="s">
        <v>27</v>
      </c>
      <c r="AF717" t="s">
        <v>27</v>
      </c>
      <c r="AG717" t="s">
        <v>27</v>
      </c>
      <c r="AH717" t="s">
        <v>27</v>
      </c>
      <c r="AI717" t="s">
        <v>27</v>
      </c>
      <c r="AJ717" t="s">
        <v>27</v>
      </c>
      <c r="AK717" t="s">
        <v>27</v>
      </c>
      <c r="AL717" t="s">
        <v>27</v>
      </c>
      <c r="AM717" t="s">
        <v>27</v>
      </c>
      <c r="AN717" t="s">
        <v>27</v>
      </c>
      <c r="AO717" t="s">
        <v>27</v>
      </c>
      <c r="AP717" t="s">
        <v>27</v>
      </c>
      <c r="AQ717" t="s">
        <v>27</v>
      </c>
      <c r="AR717" t="s">
        <v>27</v>
      </c>
      <c r="AS717" t="s">
        <v>27</v>
      </c>
      <c r="AT717" t="s">
        <v>27</v>
      </c>
      <c r="AU717" t="s">
        <v>27</v>
      </c>
      <c r="AV717" t="s">
        <v>27</v>
      </c>
      <c r="AW717" t="s">
        <v>27</v>
      </c>
      <c r="AX717" t="s">
        <v>27</v>
      </c>
      <c r="AY717" t="s">
        <v>27</v>
      </c>
      <c r="AZ717" t="s">
        <v>27</v>
      </c>
      <c r="BA717" t="s">
        <v>27</v>
      </c>
      <c r="BB717" t="s">
        <v>27</v>
      </c>
      <c r="BC717" t="s">
        <v>27</v>
      </c>
      <c r="BD717" t="s">
        <v>27</v>
      </c>
      <c r="BE717" t="s">
        <v>27</v>
      </c>
      <c r="BF717" t="s">
        <v>27</v>
      </c>
      <c r="BG717" t="s">
        <v>27</v>
      </c>
      <c r="BH717" t="s">
        <v>27</v>
      </c>
      <c r="BI717" t="s">
        <v>27</v>
      </c>
      <c r="BJ717" t="s">
        <v>27</v>
      </c>
      <c r="BK717" t="s">
        <v>27</v>
      </c>
      <c r="BL717" t="s">
        <v>27</v>
      </c>
    </row>
    <row r="718" spans="1:64" x14ac:dyDescent="0.25">
      <c r="A718" t="s">
        <v>27</v>
      </c>
      <c r="AC718" t="s">
        <v>27</v>
      </c>
      <c r="AD718" t="s">
        <v>27</v>
      </c>
      <c r="AE718" t="s">
        <v>27</v>
      </c>
      <c r="AF718" t="s">
        <v>27</v>
      </c>
      <c r="AG718" t="s">
        <v>27</v>
      </c>
      <c r="AH718" t="s">
        <v>27</v>
      </c>
      <c r="AI718" t="s">
        <v>27</v>
      </c>
      <c r="AJ718" t="s">
        <v>27</v>
      </c>
      <c r="AK718" t="s">
        <v>27</v>
      </c>
      <c r="AL718" t="s">
        <v>27</v>
      </c>
      <c r="AM718" t="s">
        <v>27</v>
      </c>
      <c r="AN718" t="s">
        <v>27</v>
      </c>
      <c r="AO718" t="s">
        <v>27</v>
      </c>
      <c r="AP718" t="s">
        <v>27</v>
      </c>
      <c r="AQ718" t="s">
        <v>27</v>
      </c>
      <c r="AR718" t="s">
        <v>27</v>
      </c>
      <c r="AS718" t="s">
        <v>27</v>
      </c>
      <c r="AT718" t="s">
        <v>27</v>
      </c>
      <c r="AU718" t="s">
        <v>27</v>
      </c>
      <c r="AV718" t="s">
        <v>27</v>
      </c>
      <c r="AW718" t="s">
        <v>27</v>
      </c>
      <c r="AX718" t="s">
        <v>27</v>
      </c>
      <c r="AY718" t="s">
        <v>27</v>
      </c>
      <c r="AZ718" t="s">
        <v>27</v>
      </c>
      <c r="BA718" t="s">
        <v>27</v>
      </c>
      <c r="BB718" t="s">
        <v>27</v>
      </c>
      <c r="BC718" t="s">
        <v>27</v>
      </c>
      <c r="BD718" t="s">
        <v>27</v>
      </c>
      <c r="BE718" t="s">
        <v>27</v>
      </c>
      <c r="BF718" t="s">
        <v>27</v>
      </c>
      <c r="BG718" t="s">
        <v>27</v>
      </c>
      <c r="BH718" t="s">
        <v>27</v>
      </c>
      <c r="BI718" t="s">
        <v>27</v>
      </c>
      <c r="BJ718" t="s">
        <v>27</v>
      </c>
      <c r="BK718" t="s">
        <v>27</v>
      </c>
      <c r="BL718" t="s">
        <v>27</v>
      </c>
    </row>
    <row r="719" spans="1:64" x14ac:dyDescent="0.25">
      <c r="A719" t="s">
        <v>27</v>
      </c>
      <c r="AC719" t="s">
        <v>27</v>
      </c>
      <c r="AD719" t="s">
        <v>27</v>
      </c>
      <c r="AE719" t="s">
        <v>27</v>
      </c>
      <c r="AF719" t="s">
        <v>27</v>
      </c>
      <c r="AG719" t="s">
        <v>27</v>
      </c>
      <c r="AH719" t="s">
        <v>27</v>
      </c>
      <c r="AI719" t="s">
        <v>27</v>
      </c>
      <c r="AJ719" t="s">
        <v>27</v>
      </c>
      <c r="AK719" t="s">
        <v>27</v>
      </c>
      <c r="AL719" t="s">
        <v>27</v>
      </c>
      <c r="AM719" t="s">
        <v>27</v>
      </c>
      <c r="AN719" t="s">
        <v>27</v>
      </c>
      <c r="AO719" t="s">
        <v>27</v>
      </c>
      <c r="AP719" t="s">
        <v>27</v>
      </c>
      <c r="AQ719" t="s">
        <v>27</v>
      </c>
      <c r="AR719" t="s">
        <v>27</v>
      </c>
      <c r="AS719" t="s">
        <v>27</v>
      </c>
      <c r="AT719" t="s">
        <v>27</v>
      </c>
      <c r="AU719" t="s">
        <v>27</v>
      </c>
      <c r="AV719" t="s">
        <v>27</v>
      </c>
      <c r="AW719" t="s">
        <v>27</v>
      </c>
      <c r="AX719" t="s">
        <v>27</v>
      </c>
      <c r="AY719" t="s">
        <v>27</v>
      </c>
      <c r="AZ719" t="s">
        <v>27</v>
      </c>
      <c r="BA719" t="s">
        <v>27</v>
      </c>
      <c r="BB719" t="s">
        <v>27</v>
      </c>
      <c r="BC719" t="s">
        <v>27</v>
      </c>
      <c r="BD719" t="s">
        <v>27</v>
      </c>
      <c r="BE719" t="s">
        <v>27</v>
      </c>
      <c r="BF719" t="s">
        <v>27</v>
      </c>
      <c r="BG719" t="s">
        <v>27</v>
      </c>
      <c r="BH719" t="s">
        <v>27</v>
      </c>
      <c r="BI719" t="s">
        <v>27</v>
      </c>
      <c r="BJ719" t="s">
        <v>27</v>
      </c>
      <c r="BK719" t="s">
        <v>27</v>
      </c>
      <c r="BL719" t="s">
        <v>27</v>
      </c>
    </row>
    <row r="720" spans="1:64" x14ac:dyDescent="0.25">
      <c r="A720" t="s">
        <v>27</v>
      </c>
      <c r="AC720" t="s">
        <v>27</v>
      </c>
      <c r="AD720" t="s">
        <v>27</v>
      </c>
      <c r="AE720" t="s">
        <v>27</v>
      </c>
      <c r="AF720" t="s">
        <v>27</v>
      </c>
      <c r="AG720" t="s">
        <v>27</v>
      </c>
      <c r="AH720" t="s">
        <v>27</v>
      </c>
      <c r="AI720" t="s">
        <v>27</v>
      </c>
      <c r="AJ720" t="s">
        <v>27</v>
      </c>
      <c r="AK720" t="s">
        <v>27</v>
      </c>
      <c r="AL720" t="s">
        <v>27</v>
      </c>
      <c r="AM720" t="s">
        <v>27</v>
      </c>
      <c r="AN720" t="s">
        <v>27</v>
      </c>
      <c r="AO720" t="s">
        <v>27</v>
      </c>
      <c r="AP720" t="s">
        <v>27</v>
      </c>
      <c r="AQ720" t="s">
        <v>27</v>
      </c>
      <c r="AR720" t="s">
        <v>27</v>
      </c>
      <c r="AS720" t="s">
        <v>27</v>
      </c>
      <c r="AT720" t="s">
        <v>27</v>
      </c>
      <c r="AU720" t="s">
        <v>27</v>
      </c>
      <c r="AV720" t="s">
        <v>27</v>
      </c>
      <c r="AW720" t="s">
        <v>27</v>
      </c>
      <c r="AX720" t="s">
        <v>27</v>
      </c>
      <c r="AY720" t="s">
        <v>27</v>
      </c>
      <c r="AZ720" t="s">
        <v>27</v>
      </c>
      <c r="BA720" t="s">
        <v>27</v>
      </c>
      <c r="BB720" t="s">
        <v>27</v>
      </c>
      <c r="BC720" t="s">
        <v>27</v>
      </c>
      <c r="BD720" t="s">
        <v>27</v>
      </c>
      <c r="BE720" t="s">
        <v>27</v>
      </c>
      <c r="BF720" t="s">
        <v>27</v>
      </c>
      <c r="BG720" t="s">
        <v>27</v>
      </c>
      <c r="BH720" t="s">
        <v>27</v>
      </c>
      <c r="BI720" t="s">
        <v>27</v>
      </c>
      <c r="BJ720" t="s">
        <v>27</v>
      </c>
      <c r="BK720" t="s">
        <v>27</v>
      </c>
      <c r="BL720" t="s">
        <v>27</v>
      </c>
    </row>
    <row r="721" spans="1:64" x14ac:dyDescent="0.25">
      <c r="A721" t="s">
        <v>27</v>
      </c>
      <c r="AC721" t="s">
        <v>27</v>
      </c>
      <c r="AD721" t="s">
        <v>27</v>
      </c>
      <c r="AE721" t="s">
        <v>27</v>
      </c>
      <c r="AF721" t="s">
        <v>27</v>
      </c>
      <c r="AG721" t="s">
        <v>27</v>
      </c>
      <c r="AH721" t="s">
        <v>27</v>
      </c>
      <c r="AI721" t="s">
        <v>27</v>
      </c>
      <c r="AJ721" t="s">
        <v>27</v>
      </c>
      <c r="AK721" t="s">
        <v>27</v>
      </c>
      <c r="AL721" t="s">
        <v>27</v>
      </c>
      <c r="AM721" t="s">
        <v>27</v>
      </c>
      <c r="AN721" t="s">
        <v>27</v>
      </c>
      <c r="AO721" t="s">
        <v>27</v>
      </c>
      <c r="AP721" t="s">
        <v>27</v>
      </c>
      <c r="AQ721" t="s">
        <v>27</v>
      </c>
      <c r="AR721" t="s">
        <v>27</v>
      </c>
      <c r="AS721" t="s">
        <v>27</v>
      </c>
      <c r="AT721" t="s">
        <v>27</v>
      </c>
      <c r="AU721" t="s">
        <v>27</v>
      </c>
      <c r="AV721" t="s">
        <v>27</v>
      </c>
      <c r="AW721" t="s">
        <v>27</v>
      </c>
      <c r="AX721" t="s">
        <v>27</v>
      </c>
      <c r="AY721" t="s">
        <v>27</v>
      </c>
      <c r="AZ721" t="s">
        <v>27</v>
      </c>
      <c r="BA721" t="s">
        <v>27</v>
      </c>
      <c r="BB721" t="s">
        <v>27</v>
      </c>
      <c r="BC721" t="s">
        <v>27</v>
      </c>
      <c r="BD721" t="s">
        <v>27</v>
      </c>
      <c r="BE721" t="s">
        <v>27</v>
      </c>
      <c r="BF721" t="s">
        <v>27</v>
      </c>
      <c r="BG721" t="s">
        <v>27</v>
      </c>
      <c r="BH721" t="s">
        <v>27</v>
      </c>
      <c r="BI721" t="s">
        <v>27</v>
      </c>
      <c r="BJ721" t="s">
        <v>27</v>
      </c>
      <c r="BK721" t="s">
        <v>27</v>
      </c>
      <c r="BL721" t="s">
        <v>27</v>
      </c>
    </row>
    <row r="722" spans="1:64" x14ac:dyDescent="0.25">
      <c r="A722" t="s">
        <v>27</v>
      </c>
      <c r="AC722" t="s">
        <v>27</v>
      </c>
      <c r="AD722" t="s">
        <v>27</v>
      </c>
      <c r="AE722" t="s">
        <v>27</v>
      </c>
      <c r="AF722" t="s">
        <v>27</v>
      </c>
      <c r="AG722" t="s">
        <v>27</v>
      </c>
      <c r="AH722" t="s">
        <v>27</v>
      </c>
      <c r="AI722" t="s">
        <v>27</v>
      </c>
      <c r="AJ722" t="s">
        <v>27</v>
      </c>
      <c r="AK722" t="s">
        <v>27</v>
      </c>
      <c r="AL722" t="s">
        <v>27</v>
      </c>
      <c r="AM722" t="s">
        <v>27</v>
      </c>
      <c r="AN722" t="s">
        <v>27</v>
      </c>
      <c r="AO722" t="s">
        <v>27</v>
      </c>
      <c r="AP722" t="s">
        <v>27</v>
      </c>
      <c r="AQ722" t="s">
        <v>27</v>
      </c>
      <c r="AR722" t="s">
        <v>27</v>
      </c>
      <c r="AS722" t="s">
        <v>27</v>
      </c>
      <c r="AT722" t="s">
        <v>27</v>
      </c>
      <c r="AU722" t="s">
        <v>27</v>
      </c>
      <c r="AV722" t="s">
        <v>27</v>
      </c>
      <c r="AW722" t="s">
        <v>27</v>
      </c>
      <c r="AX722" t="s">
        <v>27</v>
      </c>
      <c r="AY722" t="s">
        <v>27</v>
      </c>
      <c r="AZ722" t="s">
        <v>27</v>
      </c>
      <c r="BA722" t="s">
        <v>27</v>
      </c>
      <c r="BB722" t="s">
        <v>27</v>
      </c>
      <c r="BC722" t="s">
        <v>27</v>
      </c>
      <c r="BD722" t="s">
        <v>27</v>
      </c>
      <c r="BE722" t="s">
        <v>27</v>
      </c>
      <c r="BF722" t="s">
        <v>27</v>
      </c>
      <c r="BG722" t="s">
        <v>27</v>
      </c>
      <c r="BH722" t="s">
        <v>27</v>
      </c>
      <c r="BI722" t="s">
        <v>27</v>
      </c>
      <c r="BJ722" t="s">
        <v>27</v>
      </c>
      <c r="BK722" t="s">
        <v>27</v>
      </c>
      <c r="BL722" t="s">
        <v>27</v>
      </c>
    </row>
    <row r="723" spans="1:64" x14ac:dyDescent="0.25">
      <c r="A723" t="s">
        <v>27</v>
      </c>
      <c r="AC723" t="s">
        <v>27</v>
      </c>
      <c r="AD723" t="s">
        <v>27</v>
      </c>
      <c r="AE723" t="s">
        <v>27</v>
      </c>
      <c r="AF723" t="s">
        <v>27</v>
      </c>
      <c r="AG723" t="s">
        <v>27</v>
      </c>
      <c r="AH723" t="s">
        <v>27</v>
      </c>
      <c r="AI723" t="s">
        <v>27</v>
      </c>
      <c r="AJ723" t="s">
        <v>27</v>
      </c>
      <c r="AK723" t="s">
        <v>27</v>
      </c>
      <c r="AL723" t="s">
        <v>27</v>
      </c>
      <c r="AM723" t="s">
        <v>27</v>
      </c>
      <c r="AN723" t="s">
        <v>27</v>
      </c>
      <c r="AO723" t="s">
        <v>27</v>
      </c>
      <c r="AP723" t="s">
        <v>27</v>
      </c>
      <c r="AQ723" t="s">
        <v>27</v>
      </c>
      <c r="AR723" t="s">
        <v>27</v>
      </c>
      <c r="AS723" t="s">
        <v>27</v>
      </c>
      <c r="AT723" t="s">
        <v>27</v>
      </c>
      <c r="AU723" t="s">
        <v>27</v>
      </c>
      <c r="AV723" t="s">
        <v>27</v>
      </c>
      <c r="AW723" t="s">
        <v>27</v>
      </c>
      <c r="AX723" t="s">
        <v>27</v>
      </c>
      <c r="AY723" t="s">
        <v>27</v>
      </c>
      <c r="AZ723" t="s">
        <v>27</v>
      </c>
      <c r="BA723" t="s">
        <v>27</v>
      </c>
      <c r="BB723" t="s">
        <v>27</v>
      </c>
      <c r="BC723" t="s">
        <v>27</v>
      </c>
      <c r="BD723" t="s">
        <v>27</v>
      </c>
      <c r="BE723" t="s">
        <v>27</v>
      </c>
      <c r="BF723" t="s">
        <v>27</v>
      </c>
      <c r="BG723" t="s">
        <v>27</v>
      </c>
      <c r="BH723" t="s">
        <v>27</v>
      </c>
      <c r="BI723" t="s">
        <v>27</v>
      </c>
      <c r="BJ723" t="s">
        <v>27</v>
      </c>
      <c r="BK723" t="s">
        <v>27</v>
      </c>
      <c r="BL723" t="s">
        <v>27</v>
      </c>
    </row>
    <row r="724" spans="1:64" x14ac:dyDescent="0.25">
      <c r="A724" t="s">
        <v>27</v>
      </c>
      <c r="AC724" t="s">
        <v>27</v>
      </c>
      <c r="AD724" t="s">
        <v>27</v>
      </c>
      <c r="AE724" t="s">
        <v>27</v>
      </c>
      <c r="AF724" t="s">
        <v>27</v>
      </c>
      <c r="AG724" t="s">
        <v>27</v>
      </c>
      <c r="AH724" t="s">
        <v>27</v>
      </c>
      <c r="AI724" t="s">
        <v>27</v>
      </c>
      <c r="AJ724" t="s">
        <v>27</v>
      </c>
      <c r="AK724" t="s">
        <v>27</v>
      </c>
      <c r="AL724" t="s">
        <v>27</v>
      </c>
      <c r="AM724" t="s">
        <v>27</v>
      </c>
      <c r="AN724" t="s">
        <v>27</v>
      </c>
      <c r="AO724" t="s">
        <v>27</v>
      </c>
      <c r="AP724" t="s">
        <v>27</v>
      </c>
      <c r="AQ724" t="s">
        <v>27</v>
      </c>
      <c r="AR724" t="s">
        <v>27</v>
      </c>
      <c r="AS724" t="s">
        <v>27</v>
      </c>
      <c r="AT724" t="s">
        <v>27</v>
      </c>
      <c r="AU724" t="s">
        <v>27</v>
      </c>
      <c r="AV724" t="s">
        <v>27</v>
      </c>
      <c r="AW724" t="s">
        <v>27</v>
      </c>
      <c r="AX724" t="s">
        <v>27</v>
      </c>
      <c r="AY724" t="s">
        <v>27</v>
      </c>
      <c r="AZ724" t="s">
        <v>27</v>
      </c>
      <c r="BA724" t="s">
        <v>27</v>
      </c>
      <c r="BB724" t="s">
        <v>27</v>
      </c>
      <c r="BC724" t="s">
        <v>27</v>
      </c>
      <c r="BD724" t="s">
        <v>27</v>
      </c>
      <c r="BE724" t="s">
        <v>27</v>
      </c>
      <c r="BF724" t="s">
        <v>27</v>
      </c>
      <c r="BG724" t="s">
        <v>27</v>
      </c>
      <c r="BH724" t="s">
        <v>27</v>
      </c>
      <c r="BI724" t="s">
        <v>27</v>
      </c>
      <c r="BJ724" t="s">
        <v>27</v>
      </c>
      <c r="BK724" t="s">
        <v>27</v>
      </c>
      <c r="BL724" t="s">
        <v>27</v>
      </c>
    </row>
    <row r="725" spans="1:64" x14ac:dyDescent="0.25">
      <c r="A725" t="s">
        <v>27</v>
      </c>
      <c r="AC725" t="s">
        <v>27</v>
      </c>
      <c r="AD725" t="s">
        <v>27</v>
      </c>
      <c r="AE725" t="s">
        <v>27</v>
      </c>
      <c r="AF725" t="s">
        <v>27</v>
      </c>
      <c r="AG725" t="s">
        <v>27</v>
      </c>
      <c r="AH725" t="s">
        <v>27</v>
      </c>
      <c r="AI725" t="s">
        <v>27</v>
      </c>
      <c r="AJ725" t="s">
        <v>27</v>
      </c>
      <c r="AK725" t="s">
        <v>27</v>
      </c>
      <c r="AL725" t="s">
        <v>27</v>
      </c>
      <c r="AM725" t="s">
        <v>27</v>
      </c>
      <c r="AN725" t="s">
        <v>27</v>
      </c>
      <c r="AO725" t="s">
        <v>27</v>
      </c>
      <c r="AP725" t="s">
        <v>27</v>
      </c>
      <c r="AQ725" t="s">
        <v>27</v>
      </c>
      <c r="AR725" t="s">
        <v>27</v>
      </c>
      <c r="AS725" t="s">
        <v>27</v>
      </c>
      <c r="AT725" t="s">
        <v>27</v>
      </c>
      <c r="AU725" t="s">
        <v>27</v>
      </c>
      <c r="AV725" t="s">
        <v>27</v>
      </c>
      <c r="AW725" t="s">
        <v>27</v>
      </c>
      <c r="AX725" t="s">
        <v>27</v>
      </c>
      <c r="AY725" t="s">
        <v>27</v>
      </c>
      <c r="AZ725" t="s">
        <v>27</v>
      </c>
      <c r="BA725" t="s">
        <v>27</v>
      </c>
      <c r="BB725" t="s">
        <v>27</v>
      </c>
      <c r="BC725" t="s">
        <v>27</v>
      </c>
      <c r="BD725" t="s">
        <v>27</v>
      </c>
      <c r="BE725" t="s">
        <v>27</v>
      </c>
      <c r="BF725" t="s">
        <v>27</v>
      </c>
      <c r="BG725" t="s">
        <v>27</v>
      </c>
      <c r="BH725" t="s">
        <v>27</v>
      </c>
      <c r="BI725" t="s">
        <v>27</v>
      </c>
      <c r="BJ725" t="s">
        <v>27</v>
      </c>
      <c r="BK725" t="s">
        <v>27</v>
      </c>
      <c r="BL725" t="s">
        <v>27</v>
      </c>
    </row>
    <row r="726" spans="1:64" x14ac:dyDescent="0.25">
      <c r="A726" t="s">
        <v>27</v>
      </c>
      <c r="AC726" t="s">
        <v>27</v>
      </c>
      <c r="AD726" t="s">
        <v>27</v>
      </c>
      <c r="AE726" t="s">
        <v>27</v>
      </c>
      <c r="AF726" t="s">
        <v>27</v>
      </c>
      <c r="AG726" t="s">
        <v>27</v>
      </c>
      <c r="AH726" t="s">
        <v>27</v>
      </c>
      <c r="AI726" t="s">
        <v>27</v>
      </c>
      <c r="AJ726" t="s">
        <v>27</v>
      </c>
      <c r="AK726" t="s">
        <v>27</v>
      </c>
      <c r="AL726" t="s">
        <v>27</v>
      </c>
      <c r="AM726" t="s">
        <v>27</v>
      </c>
      <c r="AN726" t="s">
        <v>27</v>
      </c>
      <c r="AO726" t="s">
        <v>27</v>
      </c>
      <c r="AP726" t="s">
        <v>27</v>
      </c>
      <c r="AQ726" t="s">
        <v>27</v>
      </c>
      <c r="AR726" t="s">
        <v>27</v>
      </c>
      <c r="AS726" t="s">
        <v>27</v>
      </c>
      <c r="AT726" t="s">
        <v>27</v>
      </c>
      <c r="AU726" t="s">
        <v>27</v>
      </c>
      <c r="AV726" t="s">
        <v>27</v>
      </c>
      <c r="AW726" t="s">
        <v>27</v>
      </c>
      <c r="AX726" t="s">
        <v>27</v>
      </c>
      <c r="AY726" t="s">
        <v>27</v>
      </c>
      <c r="AZ726" t="s">
        <v>27</v>
      </c>
      <c r="BA726" t="s">
        <v>27</v>
      </c>
      <c r="BB726" t="s">
        <v>27</v>
      </c>
      <c r="BC726" t="s">
        <v>27</v>
      </c>
      <c r="BD726" t="s">
        <v>27</v>
      </c>
      <c r="BE726" t="s">
        <v>27</v>
      </c>
      <c r="BF726" t="s">
        <v>27</v>
      </c>
      <c r="BG726" t="s">
        <v>27</v>
      </c>
      <c r="BH726" t="s">
        <v>27</v>
      </c>
      <c r="BI726" t="s">
        <v>27</v>
      </c>
      <c r="BJ726" t="s">
        <v>27</v>
      </c>
      <c r="BK726" t="s">
        <v>27</v>
      </c>
      <c r="BL726" t="s">
        <v>27</v>
      </c>
    </row>
    <row r="727" spans="1:64" x14ac:dyDescent="0.25">
      <c r="A727" t="s">
        <v>27</v>
      </c>
      <c r="AC727" t="s">
        <v>27</v>
      </c>
      <c r="AD727" t="s">
        <v>27</v>
      </c>
      <c r="AE727" t="s">
        <v>27</v>
      </c>
      <c r="AF727" t="s">
        <v>27</v>
      </c>
      <c r="AG727" t="s">
        <v>27</v>
      </c>
      <c r="AH727" t="s">
        <v>27</v>
      </c>
      <c r="AI727" t="s">
        <v>27</v>
      </c>
      <c r="AJ727" t="s">
        <v>27</v>
      </c>
      <c r="AK727" t="s">
        <v>27</v>
      </c>
      <c r="AL727" t="s">
        <v>27</v>
      </c>
      <c r="AM727" t="s">
        <v>27</v>
      </c>
      <c r="AN727" t="s">
        <v>27</v>
      </c>
      <c r="AO727" t="s">
        <v>27</v>
      </c>
      <c r="AP727" t="s">
        <v>27</v>
      </c>
      <c r="AQ727" t="s">
        <v>27</v>
      </c>
      <c r="AR727" t="s">
        <v>27</v>
      </c>
      <c r="AS727" t="s">
        <v>27</v>
      </c>
      <c r="AT727" t="s">
        <v>27</v>
      </c>
      <c r="AU727" t="s">
        <v>27</v>
      </c>
      <c r="AV727" t="s">
        <v>27</v>
      </c>
      <c r="AW727" t="s">
        <v>27</v>
      </c>
      <c r="AX727" t="s">
        <v>27</v>
      </c>
      <c r="AY727" t="s">
        <v>27</v>
      </c>
      <c r="AZ727" t="s">
        <v>27</v>
      </c>
      <c r="BA727" t="s">
        <v>27</v>
      </c>
      <c r="BB727" t="s">
        <v>27</v>
      </c>
      <c r="BC727" t="s">
        <v>27</v>
      </c>
      <c r="BD727" t="s">
        <v>27</v>
      </c>
      <c r="BE727" t="s">
        <v>27</v>
      </c>
      <c r="BF727" t="s">
        <v>27</v>
      </c>
      <c r="BG727" t="s">
        <v>27</v>
      </c>
      <c r="BH727" t="s">
        <v>27</v>
      </c>
      <c r="BI727" t="s">
        <v>27</v>
      </c>
      <c r="BJ727" t="s">
        <v>27</v>
      </c>
      <c r="BK727" t="s">
        <v>27</v>
      </c>
      <c r="BL727" t="s">
        <v>27</v>
      </c>
    </row>
    <row r="728" spans="1:64" x14ac:dyDescent="0.25">
      <c r="A728" t="s">
        <v>27</v>
      </c>
      <c r="AC728" t="s">
        <v>27</v>
      </c>
      <c r="AD728" t="s">
        <v>27</v>
      </c>
      <c r="AE728" t="s">
        <v>27</v>
      </c>
      <c r="AF728" t="s">
        <v>27</v>
      </c>
      <c r="AG728" t="s">
        <v>27</v>
      </c>
      <c r="AH728" t="s">
        <v>27</v>
      </c>
      <c r="AI728" t="s">
        <v>27</v>
      </c>
      <c r="AJ728" t="s">
        <v>27</v>
      </c>
      <c r="AK728" t="s">
        <v>27</v>
      </c>
      <c r="AL728" t="s">
        <v>27</v>
      </c>
      <c r="AM728" t="s">
        <v>27</v>
      </c>
      <c r="AN728" t="s">
        <v>27</v>
      </c>
      <c r="AO728" t="s">
        <v>27</v>
      </c>
      <c r="AP728" t="s">
        <v>27</v>
      </c>
      <c r="AQ728" t="s">
        <v>27</v>
      </c>
      <c r="AR728" t="s">
        <v>27</v>
      </c>
      <c r="AS728" t="s">
        <v>27</v>
      </c>
      <c r="AT728" t="s">
        <v>27</v>
      </c>
      <c r="AU728" t="s">
        <v>27</v>
      </c>
      <c r="AV728" t="s">
        <v>27</v>
      </c>
      <c r="AW728" t="s">
        <v>27</v>
      </c>
      <c r="AX728" t="s">
        <v>27</v>
      </c>
      <c r="AY728" t="s">
        <v>27</v>
      </c>
      <c r="AZ728" t="s">
        <v>27</v>
      </c>
      <c r="BA728" t="s">
        <v>27</v>
      </c>
      <c r="BB728" t="s">
        <v>27</v>
      </c>
      <c r="BC728" t="s">
        <v>27</v>
      </c>
      <c r="BD728" t="s">
        <v>27</v>
      </c>
      <c r="BE728" t="s">
        <v>27</v>
      </c>
      <c r="BF728" t="s">
        <v>27</v>
      </c>
      <c r="BG728" t="s">
        <v>27</v>
      </c>
      <c r="BH728" t="s">
        <v>27</v>
      </c>
      <c r="BI728" t="s">
        <v>27</v>
      </c>
      <c r="BJ728" t="s">
        <v>27</v>
      </c>
      <c r="BK728" t="s">
        <v>27</v>
      </c>
      <c r="BL728" t="s">
        <v>27</v>
      </c>
    </row>
    <row r="729" spans="1:64" x14ac:dyDescent="0.25">
      <c r="A729" t="s">
        <v>27</v>
      </c>
      <c r="AC729" t="s">
        <v>27</v>
      </c>
      <c r="AD729" t="s">
        <v>27</v>
      </c>
      <c r="AE729" t="s">
        <v>27</v>
      </c>
      <c r="AF729" t="s">
        <v>27</v>
      </c>
      <c r="AG729" t="s">
        <v>27</v>
      </c>
      <c r="AH729" t="s">
        <v>27</v>
      </c>
      <c r="AI729" t="s">
        <v>27</v>
      </c>
      <c r="AJ729" t="s">
        <v>27</v>
      </c>
      <c r="AK729" t="s">
        <v>27</v>
      </c>
      <c r="AL729" t="s">
        <v>27</v>
      </c>
      <c r="AM729" t="s">
        <v>27</v>
      </c>
      <c r="AN729" t="s">
        <v>27</v>
      </c>
      <c r="AO729" t="s">
        <v>27</v>
      </c>
      <c r="AP729" t="s">
        <v>27</v>
      </c>
      <c r="AQ729" t="s">
        <v>27</v>
      </c>
      <c r="AR729" t="s">
        <v>27</v>
      </c>
      <c r="AS729" t="s">
        <v>27</v>
      </c>
      <c r="AT729" t="s">
        <v>27</v>
      </c>
      <c r="AU729" t="s">
        <v>27</v>
      </c>
      <c r="AV729" t="s">
        <v>27</v>
      </c>
      <c r="AW729" t="s">
        <v>27</v>
      </c>
      <c r="AX729" t="s">
        <v>27</v>
      </c>
      <c r="AY729" t="s">
        <v>27</v>
      </c>
      <c r="AZ729" t="s">
        <v>27</v>
      </c>
      <c r="BA729" t="s">
        <v>27</v>
      </c>
      <c r="BB729" t="s">
        <v>27</v>
      </c>
      <c r="BC729" t="s">
        <v>27</v>
      </c>
      <c r="BD729" t="s">
        <v>27</v>
      </c>
      <c r="BE729" t="s">
        <v>27</v>
      </c>
      <c r="BF729" t="s">
        <v>27</v>
      </c>
      <c r="BG729" t="s">
        <v>27</v>
      </c>
      <c r="BH729" t="s">
        <v>27</v>
      </c>
      <c r="BI729" t="s">
        <v>27</v>
      </c>
      <c r="BJ729" t="s">
        <v>27</v>
      </c>
      <c r="BK729" t="s">
        <v>27</v>
      </c>
      <c r="BL729" t="s">
        <v>27</v>
      </c>
    </row>
    <row r="730" spans="1:64" x14ac:dyDescent="0.25">
      <c r="A730" t="s">
        <v>27</v>
      </c>
      <c r="AC730" t="s">
        <v>27</v>
      </c>
      <c r="AD730" t="s">
        <v>27</v>
      </c>
      <c r="AE730" t="s">
        <v>27</v>
      </c>
      <c r="AF730" t="s">
        <v>27</v>
      </c>
      <c r="AG730" t="s">
        <v>27</v>
      </c>
      <c r="AH730" t="s">
        <v>27</v>
      </c>
      <c r="AI730" t="s">
        <v>27</v>
      </c>
      <c r="AJ730" t="s">
        <v>27</v>
      </c>
      <c r="AK730" t="s">
        <v>27</v>
      </c>
      <c r="AL730" t="s">
        <v>27</v>
      </c>
      <c r="AM730" t="s">
        <v>27</v>
      </c>
      <c r="AN730" t="s">
        <v>27</v>
      </c>
      <c r="AO730" t="s">
        <v>27</v>
      </c>
      <c r="AP730" t="s">
        <v>27</v>
      </c>
      <c r="AQ730" t="s">
        <v>27</v>
      </c>
      <c r="AR730" t="s">
        <v>27</v>
      </c>
      <c r="AS730" t="s">
        <v>27</v>
      </c>
      <c r="AT730" t="s">
        <v>27</v>
      </c>
      <c r="AU730" t="s">
        <v>27</v>
      </c>
      <c r="AV730" t="s">
        <v>27</v>
      </c>
      <c r="AW730" t="s">
        <v>27</v>
      </c>
      <c r="AX730" t="s">
        <v>27</v>
      </c>
      <c r="AY730" t="s">
        <v>27</v>
      </c>
      <c r="AZ730" t="s">
        <v>27</v>
      </c>
      <c r="BA730" t="s">
        <v>27</v>
      </c>
      <c r="BB730" t="s">
        <v>27</v>
      </c>
      <c r="BC730" t="s">
        <v>27</v>
      </c>
      <c r="BD730" t="s">
        <v>27</v>
      </c>
      <c r="BE730" t="s">
        <v>27</v>
      </c>
      <c r="BF730" t="s">
        <v>27</v>
      </c>
      <c r="BG730" t="s">
        <v>27</v>
      </c>
      <c r="BH730" t="s">
        <v>27</v>
      </c>
      <c r="BI730" t="s">
        <v>27</v>
      </c>
      <c r="BJ730" t="s">
        <v>27</v>
      </c>
      <c r="BK730" t="s">
        <v>27</v>
      </c>
      <c r="BL730" t="s">
        <v>27</v>
      </c>
    </row>
    <row r="731" spans="1:64" x14ac:dyDescent="0.25">
      <c r="A731" t="s">
        <v>27</v>
      </c>
      <c r="AC731" t="s">
        <v>27</v>
      </c>
      <c r="AD731" t="s">
        <v>27</v>
      </c>
      <c r="AE731" t="s">
        <v>27</v>
      </c>
      <c r="AF731" t="s">
        <v>27</v>
      </c>
      <c r="AG731" t="s">
        <v>27</v>
      </c>
      <c r="AH731" t="s">
        <v>27</v>
      </c>
      <c r="AI731" t="s">
        <v>27</v>
      </c>
      <c r="AJ731" t="s">
        <v>27</v>
      </c>
      <c r="AK731" t="s">
        <v>27</v>
      </c>
      <c r="AL731" t="s">
        <v>27</v>
      </c>
      <c r="AM731" t="s">
        <v>27</v>
      </c>
      <c r="AN731" t="s">
        <v>27</v>
      </c>
      <c r="AO731" t="s">
        <v>27</v>
      </c>
      <c r="AP731" t="s">
        <v>27</v>
      </c>
      <c r="AQ731" t="s">
        <v>27</v>
      </c>
      <c r="AR731" t="s">
        <v>27</v>
      </c>
      <c r="AS731" t="s">
        <v>27</v>
      </c>
      <c r="AT731" t="s">
        <v>27</v>
      </c>
      <c r="AU731" t="s">
        <v>27</v>
      </c>
      <c r="AV731" t="s">
        <v>27</v>
      </c>
      <c r="AW731" t="s">
        <v>27</v>
      </c>
      <c r="AX731" t="s">
        <v>27</v>
      </c>
      <c r="AY731" t="s">
        <v>27</v>
      </c>
      <c r="AZ731" t="s">
        <v>27</v>
      </c>
      <c r="BA731" t="s">
        <v>27</v>
      </c>
      <c r="BB731" t="s">
        <v>27</v>
      </c>
      <c r="BC731" t="s">
        <v>27</v>
      </c>
      <c r="BD731" t="s">
        <v>27</v>
      </c>
      <c r="BE731" t="s">
        <v>27</v>
      </c>
      <c r="BF731" t="s">
        <v>27</v>
      </c>
      <c r="BG731" t="s">
        <v>27</v>
      </c>
      <c r="BH731" t="s">
        <v>27</v>
      </c>
      <c r="BI731" t="s">
        <v>27</v>
      </c>
      <c r="BJ731" t="s">
        <v>27</v>
      </c>
      <c r="BK731" t="s">
        <v>27</v>
      </c>
      <c r="BL731" t="s">
        <v>27</v>
      </c>
    </row>
    <row r="732" spans="1:64" x14ac:dyDescent="0.25">
      <c r="A732" t="s">
        <v>27</v>
      </c>
      <c r="AC732" t="s">
        <v>27</v>
      </c>
      <c r="AD732" t="s">
        <v>27</v>
      </c>
      <c r="AE732" t="s">
        <v>27</v>
      </c>
      <c r="AF732" t="s">
        <v>27</v>
      </c>
      <c r="AG732" t="s">
        <v>27</v>
      </c>
      <c r="AH732" t="s">
        <v>27</v>
      </c>
      <c r="AI732" t="s">
        <v>27</v>
      </c>
      <c r="AJ732" t="s">
        <v>27</v>
      </c>
      <c r="AK732" t="s">
        <v>27</v>
      </c>
      <c r="AL732" t="s">
        <v>27</v>
      </c>
      <c r="AM732" t="s">
        <v>27</v>
      </c>
      <c r="AN732" t="s">
        <v>27</v>
      </c>
      <c r="AO732" t="s">
        <v>27</v>
      </c>
      <c r="AP732" t="s">
        <v>27</v>
      </c>
      <c r="AQ732" t="s">
        <v>27</v>
      </c>
      <c r="AR732" t="s">
        <v>27</v>
      </c>
      <c r="AS732" t="s">
        <v>27</v>
      </c>
      <c r="AT732" t="s">
        <v>27</v>
      </c>
      <c r="AU732" t="s">
        <v>27</v>
      </c>
      <c r="AV732" t="s">
        <v>27</v>
      </c>
      <c r="AW732" t="s">
        <v>27</v>
      </c>
      <c r="AX732" t="s">
        <v>27</v>
      </c>
      <c r="AY732" t="s">
        <v>27</v>
      </c>
      <c r="AZ732" t="s">
        <v>27</v>
      </c>
      <c r="BA732" t="s">
        <v>27</v>
      </c>
      <c r="BB732" t="s">
        <v>27</v>
      </c>
      <c r="BC732" t="s">
        <v>27</v>
      </c>
      <c r="BD732" t="s">
        <v>27</v>
      </c>
      <c r="BE732" t="s">
        <v>27</v>
      </c>
      <c r="BF732" t="s">
        <v>27</v>
      </c>
      <c r="BG732" t="s">
        <v>27</v>
      </c>
      <c r="BH732" t="s">
        <v>27</v>
      </c>
      <c r="BI732" t="s">
        <v>27</v>
      </c>
      <c r="BJ732" t="s">
        <v>27</v>
      </c>
      <c r="BK732" t="s">
        <v>27</v>
      </c>
      <c r="BL732" t="s">
        <v>27</v>
      </c>
    </row>
    <row r="733" spans="1:64" x14ac:dyDescent="0.25">
      <c r="A733" t="s">
        <v>27</v>
      </c>
      <c r="AC733" t="s">
        <v>27</v>
      </c>
      <c r="AD733" t="s">
        <v>27</v>
      </c>
      <c r="AE733" t="s">
        <v>27</v>
      </c>
      <c r="AF733" t="s">
        <v>27</v>
      </c>
      <c r="AG733" t="s">
        <v>27</v>
      </c>
      <c r="AH733" t="s">
        <v>27</v>
      </c>
      <c r="AI733" t="s">
        <v>27</v>
      </c>
      <c r="AJ733" t="s">
        <v>27</v>
      </c>
      <c r="AK733" t="s">
        <v>27</v>
      </c>
      <c r="AL733" t="s">
        <v>27</v>
      </c>
      <c r="AM733" t="s">
        <v>27</v>
      </c>
      <c r="AN733" t="s">
        <v>27</v>
      </c>
      <c r="AO733" t="s">
        <v>27</v>
      </c>
      <c r="AP733" t="s">
        <v>27</v>
      </c>
      <c r="AQ733" t="s">
        <v>27</v>
      </c>
      <c r="AR733" t="s">
        <v>27</v>
      </c>
      <c r="AS733" t="s">
        <v>27</v>
      </c>
      <c r="AT733" t="s">
        <v>27</v>
      </c>
      <c r="AU733" t="s">
        <v>27</v>
      </c>
      <c r="AV733" t="s">
        <v>27</v>
      </c>
      <c r="AW733" t="s">
        <v>27</v>
      </c>
      <c r="AX733" t="s">
        <v>27</v>
      </c>
      <c r="AY733" t="s">
        <v>27</v>
      </c>
      <c r="AZ733" t="s">
        <v>27</v>
      </c>
      <c r="BA733" t="s">
        <v>27</v>
      </c>
      <c r="BB733" t="s">
        <v>27</v>
      </c>
      <c r="BC733" t="s">
        <v>27</v>
      </c>
      <c r="BD733" t="s">
        <v>27</v>
      </c>
      <c r="BE733" t="s">
        <v>27</v>
      </c>
      <c r="BF733" t="s">
        <v>27</v>
      </c>
      <c r="BG733" t="s">
        <v>27</v>
      </c>
      <c r="BH733" t="s">
        <v>27</v>
      </c>
      <c r="BI733" t="s">
        <v>27</v>
      </c>
      <c r="BJ733" t="s">
        <v>27</v>
      </c>
      <c r="BK733" t="s">
        <v>27</v>
      </c>
      <c r="BL733" t="s">
        <v>27</v>
      </c>
    </row>
    <row r="734" spans="1:64" x14ac:dyDescent="0.25">
      <c r="A734" t="s">
        <v>27</v>
      </c>
      <c r="AC734" t="s">
        <v>27</v>
      </c>
      <c r="AD734" t="s">
        <v>27</v>
      </c>
      <c r="AE734" t="s">
        <v>27</v>
      </c>
      <c r="AF734" t="s">
        <v>27</v>
      </c>
      <c r="AG734" t="s">
        <v>27</v>
      </c>
      <c r="AH734" t="s">
        <v>27</v>
      </c>
      <c r="AI734" t="s">
        <v>27</v>
      </c>
      <c r="AJ734" t="s">
        <v>27</v>
      </c>
      <c r="AK734" t="s">
        <v>27</v>
      </c>
      <c r="AL734" t="s">
        <v>27</v>
      </c>
      <c r="AM734" t="s">
        <v>27</v>
      </c>
      <c r="AN734" t="s">
        <v>27</v>
      </c>
      <c r="AO734" t="s">
        <v>27</v>
      </c>
      <c r="AP734" t="s">
        <v>27</v>
      </c>
      <c r="AQ734" t="s">
        <v>27</v>
      </c>
      <c r="AR734" t="s">
        <v>27</v>
      </c>
      <c r="AS734" t="s">
        <v>27</v>
      </c>
      <c r="AT734" t="s">
        <v>27</v>
      </c>
      <c r="AU734" t="s">
        <v>27</v>
      </c>
      <c r="AV734" t="s">
        <v>27</v>
      </c>
      <c r="AW734" t="s">
        <v>27</v>
      </c>
      <c r="AX734" t="s">
        <v>27</v>
      </c>
      <c r="AY734" t="s">
        <v>27</v>
      </c>
      <c r="AZ734" t="s">
        <v>27</v>
      </c>
      <c r="BA734" t="s">
        <v>27</v>
      </c>
      <c r="BB734" t="s">
        <v>27</v>
      </c>
      <c r="BC734" t="s">
        <v>27</v>
      </c>
      <c r="BD734" t="s">
        <v>27</v>
      </c>
      <c r="BE734" t="s">
        <v>27</v>
      </c>
      <c r="BF734" t="s">
        <v>27</v>
      </c>
      <c r="BG734" t="s">
        <v>27</v>
      </c>
      <c r="BH734" t="s">
        <v>27</v>
      </c>
      <c r="BI734" t="s">
        <v>27</v>
      </c>
      <c r="BJ734" t="s">
        <v>27</v>
      </c>
      <c r="BK734" t="s">
        <v>27</v>
      </c>
      <c r="BL734" t="s">
        <v>27</v>
      </c>
    </row>
    <row r="735" spans="1:64" x14ac:dyDescent="0.25">
      <c r="A735" t="s">
        <v>27</v>
      </c>
      <c r="AC735" t="s">
        <v>27</v>
      </c>
      <c r="AD735" t="s">
        <v>27</v>
      </c>
      <c r="AE735" t="s">
        <v>27</v>
      </c>
      <c r="AF735" t="s">
        <v>27</v>
      </c>
      <c r="AG735" t="s">
        <v>27</v>
      </c>
      <c r="AH735" t="s">
        <v>27</v>
      </c>
      <c r="AI735" t="s">
        <v>27</v>
      </c>
      <c r="AJ735" t="s">
        <v>27</v>
      </c>
      <c r="AK735" t="s">
        <v>27</v>
      </c>
      <c r="AL735" t="s">
        <v>27</v>
      </c>
      <c r="AM735" t="s">
        <v>27</v>
      </c>
      <c r="AN735" t="s">
        <v>27</v>
      </c>
      <c r="AO735" t="s">
        <v>27</v>
      </c>
      <c r="AP735" t="s">
        <v>27</v>
      </c>
      <c r="AQ735" t="s">
        <v>27</v>
      </c>
      <c r="AR735" t="s">
        <v>27</v>
      </c>
      <c r="AS735" t="s">
        <v>27</v>
      </c>
      <c r="AT735" t="s">
        <v>27</v>
      </c>
      <c r="AU735" t="s">
        <v>27</v>
      </c>
      <c r="AV735" t="s">
        <v>27</v>
      </c>
      <c r="AW735" t="s">
        <v>27</v>
      </c>
      <c r="AX735" t="s">
        <v>27</v>
      </c>
      <c r="AY735" t="s">
        <v>27</v>
      </c>
      <c r="AZ735" t="s">
        <v>27</v>
      </c>
      <c r="BA735" t="s">
        <v>27</v>
      </c>
      <c r="BB735" t="s">
        <v>27</v>
      </c>
      <c r="BC735" t="s">
        <v>27</v>
      </c>
      <c r="BD735" t="s">
        <v>27</v>
      </c>
      <c r="BE735" t="s">
        <v>27</v>
      </c>
      <c r="BF735" t="s">
        <v>27</v>
      </c>
      <c r="BG735" t="s">
        <v>27</v>
      </c>
      <c r="BH735" t="s">
        <v>27</v>
      </c>
      <c r="BI735" t="s">
        <v>27</v>
      </c>
      <c r="BJ735" t="s">
        <v>27</v>
      </c>
      <c r="BK735" t="s">
        <v>27</v>
      </c>
      <c r="BL735" t="s">
        <v>27</v>
      </c>
    </row>
    <row r="736" spans="1:64" x14ac:dyDescent="0.25">
      <c r="A736" t="s">
        <v>27</v>
      </c>
      <c r="AC736" t="s">
        <v>27</v>
      </c>
      <c r="AD736" t="s">
        <v>27</v>
      </c>
      <c r="AE736" t="s">
        <v>27</v>
      </c>
      <c r="AF736" t="s">
        <v>27</v>
      </c>
      <c r="AG736" t="s">
        <v>27</v>
      </c>
      <c r="AH736" t="s">
        <v>27</v>
      </c>
      <c r="AI736" t="s">
        <v>27</v>
      </c>
      <c r="AJ736" t="s">
        <v>27</v>
      </c>
      <c r="AK736" t="s">
        <v>27</v>
      </c>
      <c r="AL736" t="s">
        <v>27</v>
      </c>
      <c r="AM736" t="s">
        <v>27</v>
      </c>
      <c r="AN736" t="s">
        <v>27</v>
      </c>
      <c r="AO736" t="s">
        <v>27</v>
      </c>
      <c r="AP736" t="s">
        <v>27</v>
      </c>
      <c r="AQ736" t="s">
        <v>27</v>
      </c>
      <c r="AR736" t="s">
        <v>27</v>
      </c>
      <c r="AS736" t="s">
        <v>27</v>
      </c>
      <c r="AT736" t="s">
        <v>27</v>
      </c>
      <c r="AU736" t="s">
        <v>27</v>
      </c>
      <c r="AV736" t="s">
        <v>27</v>
      </c>
      <c r="AW736" t="s">
        <v>27</v>
      </c>
      <c r="AX736" t="s">
        <v>27</v>
      </c>
      <c r="AY736" t="s">
        <v>27</v>
      </c>
      <c r="AZ736" t="s">
        <v>27</v>
      </c>
      <c r="BA736" t="s">
        <v>27</v>
      </c>
      <c r="BB736" t="s">
        <v>27</v>
      </c>
      <c r="BC736" t="s">
        <v>27</v>
      </c>
      <c r="BD736" t="s">
        <v>27</v>
      </c>
      <c r="BE736" t="s">
        <v>27</v>
      </c>
      <c r="BF736" t="s">
        <v>27</v>
      </c>
      <c r="BG736" t="s">
        <v>27</v>
      </c>
      <c r="BH736" t="s">
        <v>27</v>
      </c>
      <c r="BI736" t="s">
        <v>27</v>
      </c>
      <c r="BJ736" t="s">
        <v>27</v>
      </c>
      <c r="BK736" t="s">
        <v>27</v>
      </c>
      <c r="BL736" t="s">
        <v>27</v>
      </c>
    </row>
    <row r="737" spans="1:64" x14ac:dyDescent="0.25">
      <c r="A737" t="s">
        <v>27</v>
      </c>
      <c r="AC737" t="s">
        <v>27</v>
      </c>
      <c r="AD737" t="s">
        <v>27</v>
      </c>
      <c r="AE737" t="s">
        <v>27</v>
      </c>
      <c r="AF737" t="s">
        <v>27</v>
      </c>
      <c r="AG737" t="s">
        <v>27</v>
      </c>
      <c r="AH737" t="s">
        <v>27</v>
      </c>
      <c r="AI737" t="s">
        <v>27</v>
      </c>
      <c r="AJ737" t="s">
        <v>27</v>
      </c>
      <c r="AK737" t="s">
        <v>27</v>
      </c>
      <c r="AL737" t="s">
        <v>27</v>
      </c>
      <c r="AM737" t="s">
        <v>27</v>
      </c>
      <c r="AN737" t="s">
        <v>27</v>
      </c>
      <c r="AO737" t="s">
        <v>27</v>
      </c>
      <c r="AP737" t="s">
        <v>27</v>
      </c>
      <c r="AQ737" t="s">
        <v>27</v>
      </c>
      <c r="AR737" t="s">
        <v>27</v>
      </c>
      <c r="AS737" t="s">
        <v>27</v>
      </c>
      <c r="AT737" t="s">
        <v>27</v>
      </c>
      <c r="AU737" t="s">
        <v>27</v>
      </c>
      <c r="AV737" t="s">
        <v>27</v>
      </c>
      <c r="AW737" t="s">
        <v>27</v>
      </c>
      <c r="AX737" t="s">
        <v>27</v>
      </c>
      <c r="AY737" t="s">
        <v>27</v>
      </c>
      <c r="AZ737" t="s">
        <v>27</v>
      </c>
      <c r="BA737" t="s">
        <v>27</v>
      </c>
      <c r="BB737" t="s">
        <v>27</v>
      </c>
      <c r="BC737" t="s">
        <v>27</v>
      </c>
      <c r="BD737" t="s">
        <v>27</v>
      </c>
      <c r="BE737" t="s">
        <v>27</v>
      </c>
      <c r="BF737" t="s">
        <v>27</v>
      </c>
      <c r="BG737" t="s">
        <v>27</v>
      </c>
      <c r="BH737" t="s">
        <v>27</v>
      </c>
      <c r="BI737" t="s">
        <v>27</v>
      </c>
      <c r="BJ737" t="s">
        <v>27</v>
      </c>
      <c r="BK737" t="s">
        <v>27</v>
      </c>
      <c r="BL737" t="s">
        <v>27</v>
      </c>
    </row>
    <row r="738" spans="1:64" x14ac:dyDescent="0.25">
      <c r="A738" t="s">
        <v>27</v>
      </c>
      <c r="AC738" t="s">
        <v>27</v>
      </c>
      <c r="AD738" t="s">
        <v>27</v>
      </c>
      <c r="AE738" t="s">
        <v>27</v>
      </c>
      <c r="AF738" t="s">
        <v>27</v>
      </c>
      <c r="AG738" t="s">
        <v>27</v>
      </c>
      <c r="AH738" t="s">
        <v>27</v>
      </c>
      <c r="AI738" t="s">
        <v>27</v>
      </c>
      <c r="AJ738" t="s">
        <v>27</v>
      </c>
      <c r="AK738" t="s">
        <v>27</v>
      </c>
      <c r="AL738" t="s">
        <v>27</v>
      </c>
      <c r="AM738" t="s">
        <v>27</v>
      </c>
      <c r="AN738" t="s">
        <v>27</v>
      </c>
      <c r="AO738" t="s">
        <v>27</v>
      </c>
      <c r="AP738" t="s">
        <v>27</v>
      </c>
      <c r="AQ738" t="s">
        <v>27</v>
      </c>
      <c r="AR738" t="s">
        <v>27</v>
      </c>
      <c r="AS738" t="s">
        <v>27</v>
      </c>
      <c r="AT738" t="s">
        <v>27</v>
      </c>
      <c r="AU738" t="s">
        <v>27</v>
      </c>
      <c r="AV738" t="s">
        <v>27</v>
      </c>
      <c r="AW738" t="s">
        <v>27</v>
      </c>
      <c r="AX738" t="s">
        <v>27</v>
      </c>
      <c r="AY738" t="s">
        <v>27</v>
      </c>
      <c r="AZ738" t="s">
        <v>27</v>
      </c>
      <c r="BA738" t="s">
        <v>27</v>
      </c>
      <c r="BB738" t="s">
        <v>27</v>
      </c>
      <c r="BC738" t="s">
        <v>27</v>
      </c>
      <c r="BD738" t="s">
        <v>27</v>
      </c>
      <c r="BE738" t="s">
        <v>27</v>
      </c>
      <c r="BF738" t="s">
        <v>27</v>
      </c>
      <c r="BG738" t="s">
        <v>27</v>
      </c>
      <c r="BH738" t="s">
        <v>27</v>
      </c>
      <c r="BI738" t="s">
        <v>27</v>
      </c>
      <c r="BJ738" t="s">
        <v>27</v>
      </c>
      <c r="BK738" t="s">
        <v>27</v>
      </c>
      <c r="BL738" t="s">
        <v>27</v>
      </c>
    </row>
    <row r="739" spans="1:64" x14ac:dyDescent="0.25">
      <c r="A739" t="s">
        <v>27</v>
      </c>
      <c r="AC739" t="s">
        <v>27</v>
      </c>
      <c r="AD739" t="s">
        <v>27</v>
      </c>
      <c r="AE739" t="s">
        <v>27</v>
      </c>
      <c r="AF739" t="s">
        <v>27</v>
      </c>
      <c r="AG739" t="s">
        <v>27</v>
      </c>
      <c r="AH739" t="s">
        <v>27</v>
      </c>
      <c r="AI739" t="s">
        <v>27</v>
      </c>
      <c r="AJ739" t="s">
        <v>27</v>
      </c>
      <c r="AK739" t="s">
        <v>27</v>
      </c>
      <c r="AL739" t="s">
        <v>27</v>
      </c>
      <c r="AM739" t="s">
        <v>27</v>
      </c>
      <c r="AN739" t="s">
        <v>27</v>
      </c>
      <c r="AO739" t="s">
        <v>27</v>
      </c>
      <c r="AP739" t="s">
        <v>27</v>
      </c>
      <c r="AQ739" t="s">
        <v>27</v>
      </c>
      <c r="AR739" t="s">
        <v>27</v>
      </c>
      <c r="AS739" t="s">
        <v>27</v>
      </c>
      <c r="AT739" t="s">
        <v>27</v>
      </c>
      <c r="AU739" t="s">
        <v>27</v>
      </c>
      <c r="AV739" t="s">
        <v>27</v>
      </c>
      <c r="AW739" t="s">
        <v>27</v>
      </c>
      <c r="AX739" t="s">
        <v>27</v>
      </c>
      <c r="AY739" t="s">
        <v>27</v>
      </c>
      <c r="AZ739" t="s">
        <v>27</v>
      </c>
      <c r="BA739" t="s">
        <v>27</v>
      </c>
      <c r="BB739" t="s">
        <v>27</v>
      </c>
      <c r="BC739" t="s">
        <v>27</v>
      </c>
      <c r="BD739" t="s">
        <v>27</v>
      </c>
      <c r="BE739" t="s">
        <v>27</v>
      </c>
      <c r="BF739" t="s">
        <v>27</v>
      </c>
      <c r="BG739" t="s">
        <v>27</v>
      </c>
      <c r="BH739" t="s">
        <v>27</v>
      </c>
      <c r="BI739" t="s">
        <v>27</v>
      </c>
      <c r="BJ739" t="s">
        <v>27</v>
      </c>
      <c r="BK739" t="s">
        <v>27</v>
      </c>
      <c r="BL739" t="s">
        <v>27</v>
      </c>
    </row>
    <row r="740" spans="1:64" x14ac:dyDescent="0.25">
      <c r="A740" t="s">
        <v>27</v>
      </c>
      <c r="AC740" t="s">
        <v>27</v>
      </c>
      <c r="AD740" t="s">
        <v>27</v>
      </c>
      <c r="AE740" t="s">
        <v>27</v>
      </c>
      <c r="AF740" t="s">
        <v>27</v>
      </c>
      <c r="AG740" t="s">
        <v>27</v>
      </c>
      <c r="AH740" t="s">
        <v>27</v>
      </c>
      <c r="AI740" t="s">
        <v>27</v>
      </c>
      <c r="AJ740" t="s">
        <v>27</v>
      </c>
      <c r="AK740" t="s">
        <v>27</v>
      </c>
      <c r="AL740" t="s">
        <v>27</v>
      </c>
      <c r="AM740" t="s">
        <v>27</v>
      </c>
      <c r="AN740" t="s">
        <v>27</v>
      </c>
      <c r="AO740" t="s">
        <v>27</v>
      </c>
      <c r="AP740" t="s">
        <v>27</v>
      </c>
      <c r="AQ740" t="s">
        <v>27</v>
      </c>
      <c r="AR740" t="s">
        <v>27</v>
      </c>
      <c r="AS740" t="s">
        <v>27</v>
      </c>
      <c r="AT740" t="s">
        <v>27</v>
      </c>
      <c r="AU740" t="s">
        <v>27</v>
      </c>
      <c r="AV740" t="s">
        <v>27</v>
      </c>
      <c r="AW740" t="s">
        <v>27</v>
      </c>
      <c r="AX740" t="s">
        <v>27</v>
      </c>
      <c r="AY740" t="s">
        <v>27</v>
      </c>
      <c r="AZ740" t="s">
        <v>27</v>
      </c>
      <c r="BA740" t="s">
        <v>27</v>
      </c>
      <c r="BB740" t="s">
        <v>27</v>
      </c>
      <c r="BC740" t="s">
        <v>27</v>
      </c>
      <c r="BD740" t="s">
        <v>27</v>
      </c>
      <c r="BE740" t="s">
        <v>27</v>
      </c>
      <c r="BF740" t="s">
        <v>27</v>
      </c>
      <c r="BG740" t="s">
        <v>27</v>
      </c>
      <c r="BH740" t="s">
        <v>27</v>
      </c>
      <c r="BI740" t="s">
        <v>27</v>
      </c>
      <c r="BJ740" t="s">
        <v>27</v>
      </c>
      <c r="BK740" t="s">
        <v>27</v>
      </c>
      <c r="BL740" t="s">
        <v>27</v>
      </c>
    </row>
    <row r="741" spans="1:64" x14ac:dyDescent="0.25">
      <c r="A741" t="s">
        <v>27</v>
      </c>
      <c r="AC741" t="s">
        <v>27</v>
      </c>
      <c r="AD741" t="s">
        <v>27</v>
      </c>
      <c r="AE741" t="s">
        <v>27</v>
      </c>
      <c r="AF741" t="s">
        <v>27</v>
      </c>
      <c r="AG741" t="s">
        <v>27</v>
      </c>
      <c r="AH741" t="s">
        <v>27</v>
      </c>
      <c r="AI741" t="s">
        <v>27</v>
      </c>
      <c r="AJ741" t="s">
        <v>27</v>
      </c>
      <c r="AK741" t="s">
        <v>27</v>
      </c>
      <c r="AL741" t="s">
        <v>27</v>
      </c>
      <c r="AM741" t="s">
        <v>27</v>
      </c>
      <c r="AN741" t="s">
        <v>27</v>
      </c>
      <c r="AO741" t="s">
        <v>27</v>
      </c>
      <c r="AP741" t="s">
        <v>27</v>
      </c>
      <c r="AQ741" t="s">
        <v>27</v>
      </c>
      <c r="AR741" t="s">
        <v>27</v>
      </c>
      <c r="AS741" t="s">
        <v>27</v>
      </c>
      <c r="AT741" t="s">
        <v>27</v>
      </c>
      <c r="AU741" t="s">
        <v>27</v>
      </c>
      <c r="AV741" t="s">
        <v>27</v>
      </c>
      <c r="AW741" t="s">
        <v>27</v>
      </c>
      <c r="AX741" t="s">
        <v>27</v>
      </c>
      <c r="AY741" t="s">
        <v>27</v>
      </c>
      <c r="AZ741" t="s">
        <v>27</v>
      </c>
      <c r="BA741" t="s">
        <v>27</v>
      </c>
      <c r="BB741" t="s">
        <v>27</v>
      </c>
      <c r="BC741" t="s">
        <v>27</v>
      </c>
      <c r="BD741" t="s">
        <v>27</v>
      </c>
      <c r="BE741" t="s">
        <v>27</v>
      </c>
      <c r="BF741" t="s">
        <v>27</v>
      </c>
      <c r="BG741" t="s">
        <v>27</v>
      </c>
      <c r="BH741" t="s">
        <v>27</v>
      </c>
      <c r="BI741" t="s">
        <v>27</v>
      </c>
      <c r="BJ741" t="s">
        <v>27</v>
      </c>
      <c r="BK741" t="s">
        <v>27</v>
      </c>
      <c r="BL741" t="s">
        <v>27</v>
      </c>
    </row>
    <row r="742" spans="1:64" x14ac:dyDescent="0.25">
      <c r="A742" t="s">
        <v>27</v>
      </c>
      <c r="AC742" t="s">
        <v>27</v>
      </c>
      <c r="AD742" t="s">
        <v>27</v>
      </c>
      <c r="AE742" t="s">
        <v>27</v>
      </c>
      <c r="AF742" t="s">
        <v>27</v>
      </c>
      <c r="AG742" t="s">
        <v>27</v>
      </c>
      <c r="AH742" t="s">
        <v>27</v>
      </c>
      <c r="AI742" t="s">
        <v>27</v>
      </c>
      <c r="AJ742" t="s">
        <v>27</v>
      </c>
      <c r="AK742" t="s">
        <v>27</v>
      </c>
      <c r="AL742" t="s">
        <v>27</v>
      </c>
      <c r="AM742" t="s">
        <v>27</v>
      </c>
      <c r="AN742" t="s">
        <v>27</v>
      </c>
      <c r="AO742" t="s">
        <v>27</v>
      </c>
      <c r="AP742" t="s">
        <v>27</v>
      </c>
      <c r="AQ742" t="s">
        <v>27</v>
      </c>
      <c r="AR742" t="s">
        <v>27</v>
      </c>
      <c r="AS742" t="s">
        <v>27</v>
      </c>
      <c r="AT742" t="s">
        <v>27</v>
      </c>
      <c r="AU742" t="s">
        <v>27</v>
      </c>
      <c r="AV742" t="s">
        <v>27</v>
      </c>
      <c r="AW742" t="s">
        <v>27</v>
      </c>
      <c r="AX742" t="s">
        <v>27</v>
      </c>
      <c r="AY742" t="s">
        <v>27</v>
      </c>
      <c r="AZ742" t="s">
        <v>27</v>
      </c>
      <c r="BA742" t="s">
        <v>27</v>
      </c>
      <c r="BB742" t="s">
        <v>27</v>
      </c>
      <c r="BC742" t="s">
        <v>27</v>
      </c>
      <c r="BD742" t="s">
        <v>27</v>
      </c>
      <c r="BE742" t="s">
        <v>27</v>
      </c>
      <c r="BF742" t="s">
        <v>27</v>
      </c>
      <c r="BG742" t="s">
        <v>27</v>
      </c>
      <c r="BH742" t="s">
        <v>27</v>
      </c>
      <c r="BI742" t="s">
        <v>27</v>
      </c>
      <c r="BJ742" t="s">
        <v>27</v>
      </c>
      <c r="BK742" t="s">
        <v>27</v>
      </c>
      <c r="BL742" t="s">
        <v>27</v>
      </c>
    </row>
    <row r="743" spans="1:64" x14ac:dyDescent="0.25">
      <c r="A743" t="s">
        <v>27</v>
      </c>
      <c r="AC743" t="s">
        <v>27</v>
      </c>
      <c r="AD743" t="s">
        <v>27</v>
      </c>
      <c r="AE743" t="s">
        <v>27</v>
      </c>
      <c r="AF743" t="s">
        <v>27</v>
      </c>
      <c r="AG743" t="s">
        <v>27</v>
      </c>
      <c r="AH743" t="s">
        <v>27</v>
      </c>
      <c r="AI743" t="s">
        <v>27</v>
      </c>
      <c r="AJ743" t="s">
        <v>27</v>
      </c>
      <c r="AK743" t="s">
        <v>27</v>
      </c>
      <c r="AL743" t="s">
        <v>27</v>
      </c>
      <c r="AM743" t="s">
        <v>27</v>
      </c>
      <c r="AN743" t="s">
        <v>27</v>
      </c>
      <c r="AO743" t="s">
        <v>27</v>
      </c>
      <c r="AP743" t="s">
        <v>27</v>
      </c>
      <c r="AQ743" t="s">
        <v>27</v>
      </c>
      <c r="AR743" t="s">
        <v>27</v>
      </c>
      <c r="AS743" t="s">
        <v>27</v>
      </c>
      <c r="AT743" t="s">
        <v>27</v>
      </c>
      <c r="AU743" t="s">
        <v>27</v>
      </c>
      <c r="AV743" t="s">
        <v>27</v>
      </c>
      <c r="AW743" t="s">
        <v>27</v>
      </c>
      <c r="AX743" t="s">
        <v>27</v>
      </c>
      <c r="AY743" t="s">
        <v>27</v>
      </c>
      <c r="AZ743" t="s">
        <v>27</v>
      </c>
      <c r="BA743" t="s">
        <v>27</v>
      </c>
      <c r="BB743" t="s">
        <v>27</v>
      </c>
      <c r="BC743" t="s">
        <v>27</v>
      </c>
      <c r="BD743" t="s">
        <v>27</v>
      </c>
      <c r="BE743" t="s">
        <v>27</v>
      </c>
      <c r="BF743" t="s">
        <v>27</v>
      </c>
      <c r="BG743" t="s">
        <v>27</v>
      </c>
      <c r="BH743" t="s">
        <v>27</v>
      </c>
      <c r="BI743" t="s">
        <v>27</v>
      </c>
      <c r="BJ743" t="s">
        <v>27</v>
      </c>
      <c r="BK743" t="s">
        <v>27</v>
      </c>
      <c r="BL743" t="s">
        <v>27</v>
      </c>
    </row>
    <row r="744" spans="1:64" x14ac:dyDescent="0.25">
      <c r="A744" t="s">
        <v>27</v>
      </c>
      <c r="AC744" t="s">
        <v>27</v>
      </c>
      <c r="AD744" t="s">
        <v>27</v>
      </c>
      <c r="AE744" t="s">
        <v>27</v>
      </c>
      <c r="AF744" t="s">
        <v>27</v>
      </c>
      <c r="AG744" t="s">
        <v>27</v>
      </c>
      <c r="AH744" t="s">
        <v>27</v>
      </c>
      <c r="AI744" t="s">
        <v>27</v>
      </c>
      <c r="AJ744" t="s">
        <v>27</v>
      </c>
      <c r="AK744" t="s">
        <v>27</v>
      </c>
      <c r="AL744" t="s">
        <v>27</v>
      </c>
      <c r="AM744" t="s">
        <v>27</v>
      </c>
      <c r="AN744" t="s">
        <v>27</v>
      </c>
      <c r="AO744" t="s">
        <v>27</v>
      </c>
      <c r="AP744" t="s">
        <v>27</v>
      </c>
      <c r="AQ744" t="s">
        <v>27</v>
      </c>
      <c r="AR744" t="s">
        <v>27</v>
      </c>
      <c r="AS744" t="s">
        <v>27</v>
      </c>
      <c r="AT744" t="s">
        <v>27</v>
      </c>
      <c r="AU744" t="s">
        <v>27</v>
      </c>
      <c r="AV744" t="s">
        <v>27</v>
      </c>
      <c r="AW744" t="s">
        <v>27</v>
      </c>
      <c r="AX744" t="s">
        <v>27</v>
      </c>
      <c r="AY744" t="s">
        <v>27</v>
      </c>
      <c r="AZ744" t="s">
        <v>27</v>
      </c>
      <c r="BA744" t="s">
        <v>27</v>
      </c>
      <c r="BB744" t="s">
        <v>27</v>
      </c>
      <c r="BC744" t="s">
        <v>27</v>
      </c>
      <c r="BD744" t="s">
        <v>27</v>
      </c>
      <c r="BE744" t="s">
        <v>27</v>
      </c>
      <c r="BF744" t="s">
        <v>27</v>
      </c>
      <c r="BG744" t="s">
        <v>27</v>
      </c>
      <c r="BH744" t="s">
        <v>27</v>
      </c>
      <c r="BI744" t="s">
        <v>27</v>
      </c>
      <c r="BJ744" t="s">
        <v>27</v>
      </c>
      <c r="BK744" t="s">
        <v>27</v>
      </c>
      <c r="BL744" t="s">
        <v>27</v>
      </c>
    </row>
    <row r="745" spans="1:64" x14ac:dyDescent="0.25">
      <c r="A745" t="s">
        <v>27</v>
      </c>
      <c r="AC745" t="s">
        <v>27</v>
      </c>
      <c r="AD745" t="s">
        <v>27</v>
      </c>
      <c r="AE745" t="s">
        <v>27</v>
      </c>
      <c r="AF745" t="s">
        <v>27</v>
      </c>
      <c r="AG745" t="s">
        <v>27</v>
      </c>
      <c r="AH745" t="s">
        <v>27</v>
      </c>
      <c r="AI745" t="s">
        <v>27</v>
      </c>
      <c r="AJ745" t="s">
        <v>27</v>
      </c>
      <c r="AK745" t="s">
        <v>27</v>
      </c>
      <c r="AL745" t="s">
        <v>27</v>
      </c>
      <c r="AM745" t="s">
        <v>27</v>
      </c>
      <c r="AN745" t="s">
        <v>27</v>
      </c>
      <c r="AO745" t="s">
        <v>27</v>
      </c>
      <c r="AP745" t="s">
        <v>27</v>
      </c>
      <c r="AQ745" t="s">
        <v>27</v>
      </c>
      <c r="AR745" t="s">
        <v>27</v>
      </c>
      <c r="AS745" t="s">
        <v>27</v>
      </c>
      <c r="AT745" t="s">
        <v>27</v>
      </c>
      <c r="AU745" t="s">
        <v>27</v>
      </c>
      <c r="AV745" t="s">
        <v>27</v>
      </c>
      <c r="AW745" t="s">
        <v>27</v>
      </c>
      <c r="AX745" t="s">
        <v>27</v>
      </c>
      <c r="AY745" t="s">
        <v>27</v>
      </c>
      <c r="AZ745" t="s">
        <v>27</v>
      </c>
      <c r="BA745" t="s">
        <v>27</v>
      </c>
      <c r="BB745" t="s">
        <v>27</v>
      </c>
      <c r="BC745" t="s">
        <v>27</v>
      </c>
      <c r="BD745" t="s">
        <v>27</v>
      </c>
      <c r="BE745" t="s">
        <v>27</v>
      </c>
      <c r="BF745" t="s">
        <v>27</v>
      </c>
      <c r="BG745" t="s">
        <v>27</v>
      </c>
      <c r="BH745" t="s">
        <v>27</v>
      </c>
      <c r="BI745" t="s">
        <v>27</v>
      </c>
      <c r="BJ745" t="s">
        <v>27</v>
      </c>
      <c r="BK745" t="s">
        <v>27</v>
      </c>
      <c r="BL745" t="s">
        <v>27</v>
      </c>
    </row>
    <row r="746" spans="1:64" x14ac:dyDescent="0.25">
      <c r="A746" t="s">
        <v>27</v>
      </c>
      <c r="AC746" t="s">
        <v>27</v>
      </c>
      <c r="AD746" t="s">
        <v>27</v>
      </c>
      <c r="AE746" t="s">
        <v>27</v>
      </c>
      <c r="AF746" t="s">
        <v>27</v>
      </c>
      <c r="AG746" t="s">
        <v>27</v>
      </c>
      <c r="AH746" t="s">
        <v>27</v>
      </c>
      <c r="AI746" t="s">
        <v>27</v>
      </c>
      <c r="AJ746" t="s">
        <v>27</v>
      </c>
      <c r="AK746" t="s">
        <v>27</v>
      </c>
      <c r="AL746" t="s">
        <v>27</v>
      </c>
      <c r="AM746" t="s">
        <v>27</v>
      </c>
      <c r="AN746" t="s">
        <v>27</v>
      </c>
      <c r="AO746" t="s">
        <v>27</v>
      </c>
      <c r="AP746" t="s">
        <v>27</v>
      </c>
      <c r="AQ746" t="s">
        <v>27</v>
      </c>
      <c r="AR746" t="s">
        <v>27</v>
      </c>
      <c r="AS746" t="s">
        <v>27</v>
      </c>
      <c r="AT746" t="s">
        <v>27</v>
      </c>
      <c r="AU746" t="s">
        <v>27</v>
      </c>
      <c r="AV746" t="s">
        <v>27</v>
      </c>
      <c r="AW746" t="s">
        <v>27</v>
      </c>
      <c r="AX746" t="s">
        <v>27</v>
      </c>
      <c r="AY746" t="s">
        <v>27</v>
      </c>
      <c r="AZ746" t="s">
        <v>27</v>
      </c>
      <c r="BA746" t="s">
        <v>27</v>
      </c>
      <c r="BB746" t="s">
        <v>27</v>
      </c>
      <c r="BC746" t="s">
        <v>27</v>
      </c>
      <c r="BD746" t="s">
        <v>27</v>
      </c>
      <c r="BE746" t="s">
        <v>27</v>
      </c>
      <c r="BF746" t="s">
        <v>27</v>
      </c>
      <c r="BG746" t="s">
        <v>27</v>
      </c>
      <c r="BH746" t="s">
        <v>27</v>
      </c>
      <c r="BI746" t="s">
        <v>27</v>
      </c>
      <c r="BJ746" t="s">
        <v>27</v>
      </c>
      <c r="BK746" t="s">
        <v>27</v>
      </c>
      <c r="BL746" t="s">
        <v>27</v>
      </c>
    </row>
    <row r="747" spans="1:64" x14ac:dyDescent="0.25">
      <c r="A747" t="s">
        <v>27</v>
      </c>
      <c r="AC747" t="s">
        <v>27</v>
      </c>
      <c r="AD747" t="s">
        <v>27</v>
      </c>
      <c r="AE747" t="s">
        <v>27</v>
      </c>
      <c r="AF747" t="s">
        <v>27</v>
      </c>
      <c r="AG747" t="s">
        <v>27</v>
      </c>
      <c r="AH747" t="s">
        <v>27</v>
      </c>
      <c r="AI747" t="s">
        <v>27</v>
      </c>
      <c r="AJ747" t="s">
        <v>27</v>
      </c>
      <c r="AK747" t="s">
        <v>27</v>
      </c>
      <c r="AL747" t="s">
        <v>27</v>
      </c>
      <c r="AM747" t="s">
        <v>27</v>
      </c>
      <c r="AN747" t="s">
        <v>27</v>
      </c>
      <c r="AO747" t="s">
        <v>27</v>
      </c>
      <c r="AP747" t="s">
        <v>27</v>
      </c>
      <c r="AQ747" t="s">
        <v>27</v>
      </c>
      <c r="AR747" t="s">
        <v>27</v>
      </c>
      <c r="AS747" t="s">
        <v>27</v>
      </c>
      <c r="AT747" t="s">
        <v>27</v>
      </c>
      <c r="AU747" t="s">
        <v>27</v>
      </c>
      <c r="AV747" t="s">
        <v>27</v>
      </c>
      <c r="AW747" t="s">
        <v>27</v>
      </c>
      <c r="AX747" t="s">
        <v>27</v>
      </c>
      <c r="AY747" t="s">
        <v>27</v>
      </c>
      <c r="AZ747" t="s">
        <v>27</v>
      </c>
      <c r="BA747" t="s">
        <v>27</v>
      </c>
      <c r="BB747" t="s">
        <v>27</v>
      </c>
      <c r="BC747" t="s">
        <v>27</v>
      </c>
      <c r="BD747" t="s">
        <v>27</v>
      </c>
      <c r="BE747" t="s">
        <v>27</v>
      </c>
      <c r="BF747" t="s">
        <v>27</v>
      </c>
      <c r="BG747" t="s">
        <v>27</v>
      </c>
      <c r="BH747" t="s">
        <v>27</v>
      </c>
      <c r="BI747" t="s">
        <v>27</v>
      </c>
      <c r="BJ747" t="s">
        <v>27</v>
      </c>
      <c r="BK747" t="s">
        <v>27</v>
      </c>
      <c r="BL747" t="s">
        <v>27</v>
      </c>
    </row>
    <row r="748" spans="1:64" x14ac:dyDescent="0.25">
      <c r="A748" t="s">
        <v>27</v>
      </c>
      <c r="AC748" t="s">
        <v>27</v>
      </c>
      <c r="AD748" t="s">
        <v>27</v>
      </c>
      <c r="AE748" t="s">
        <v>27</v>
      </c>
      <c r="AF748" t="s">
        <v>27</v>
      </c>
      <c r="AG748" t="s">
        <v>27</v>
      </c>
      <c r="AH748" t="s">
        <v>27</v>
      </c>
      <c r="AI748" t="s">
        <v>27</v>
      </c>
      <c r="AJ748" t="s">
        <v>27</v>
      </c>
      <c r="AK748" t="s">
        <v>27</v>
      </c>
      <c r="AL748" t="s">
        <v>27</v>
      </c>
      <c r="AM748" t="s">
        <v>27</v>
      </c>
      <c r="AN748" t="s">
        <v>27</v>
      </c>
      <c r="AO748" t="s">
        <v>27</v>
      </c>
      <c r="AP748" t="s">
        <v>27</v>
      </c>
      <c r="AQ748" t="s">
        <v>27</v>
      </c>
      <c r="AR748" t="s">
        <v>27</v>
      </c>
      <c r="AS748" t="s">
        <v>27</v>
      </c>
      <c r="AT748" t="s">
        <v>27</v>
      </c>
      <c r="AU748" t="s">
        <v>27</v>
      </c>
      <c r="AV748" t="s">
        <v>27</v>
      </c>
      <c r="AW748" t="s">
        <v>27</v>
      </c>
      <c r="AX748" t="s">
        <v>27</v>
      </c>
      <c r="AY748" t="s">
        <v>27</v>
      </c>
      <c r="AZ748" t="s">
        <v>27</v>
      </c>
      <c r="BA748" t="s">
        <v>27</v>
      </c>
      <c r="BB748" t="s">
        <v>27</v>
      </c>
      <c r="BC748" t="s">
        <v>27</v>
      </c>
      <c r="BD748" t="s">
        <v>27</v>
      </c>
      <c r="BE748" t="s">
        <v>27</v>
      </c>
      <c r="BF748" t="s">
        <v>27</v>
      </c>
      <c r="BG748" t="s">
        <v>27</v>
      </c>
      <c r="BH748" t="s">
        <v>27</v>
      </c>
      <c r="BI748" t="s">
        <v>27</v>
      </c>
      <c r="BJ748" t="s">
        <v>27</v>
      </c>
      <c r="BK748" t="s">
        <v>27</v>
      </c>
      <c r="BL748" t="s">
        <v>27</v>
      </c>
    </row>
    <row r="749" spans="1:64" x14ac:dyDescent="0.25">
      <c r="A749" t="s">
        <v>27</v>
      </c>
      <c r="AC749" t="s">
        <v>27</v>
      </c>
      <c r="AD749" t="s">
        <v>27</v>
      </c>
      <c r="AE749" t="s">
        <v>27</v>
      </c>
      <c r="AF749" t="s">
        <v>27</v>
      </c>
      <c r="AG749" t="s">
        <v>27</v>
      </c>
      <c r="AH749" t="s">
        <v>27</v>
      </c>
      <c r="AI749" t="s">
        <v>27</v>
      </c>
      <c r="AJ749" t="s">
        <v>27</v>
      </c>
      <c r="AK749" t="s">
        <v>27</v>
      </c>
      <c r="AL749" t="s">
        <v>27</v>
      </c>
      <c r="AM749" t="s">
        <v>27</v>
      </c>
      <c r="AN749" t="s">
        <v>27</v>
      </c>
      <c r="AO749" t="s">
        <v>27</v>
      </c>
      <c r="AP749" t="s">
        <v>27</v>
      </c>
      <c r="AQ749" t="s">
        <v>27</v>
      </c>
      <c r="AR749" t="s">
        <v>27</v>
      </c>
      <c r="AS749" t="s">
        <v>27</v>
      </c>
      <c r="AT749" t="s">
        <v>27</v>
      </c>
      <c r="AU749" t="s">
        <v>27</v>
      </c>
      <c r="AV749" t="s">
        <v>27</v>
      </c>
      <c r="AW749" t="s">
        <v>27</v>
      </c>
      <c r="AX749" t="s">
        <v>27</v>
      </c>
      <c r="AY749" t="s">
        <v>27</v>
      </c>
      <c r="AZ749" t="s">
        <v>27</v>
      </c>
      <c r="BA749" t="s">
        <v>27</v>
      </c>
      <c r="BB749" t="s">
        <v>27</v>
      </c>
      <c r="BC749" t="s">
        <v>27</v>
      </c>
      <c r="BD749" t="s">
        <v>27</v>
      </c>
      <c r="BE749" t="s">
        <v>27</v>
      </c>
      <c r="BF749" t="s">
        <v>27</v>
      </c>
      <c r="BG749" t="s">
        <v>27</v>
      </c>
      <c r="BH749" t="s">
        <v>27</v>
      </c>
      <c r="BI749" t="s">
        <v>27</v>
      </c>
      <c r="BJ749" t="s">
        <v>27</v>
      </c>
      <c r="BK749" t="s">
        <v>27</v>
      </c>
      <c r="BL749" t="s">
        <v>27</v>
      </c>
    </row>
    <row r="750" spans="1:64" x14ac:dyDescent="0.25">
      <c r="A750" t="s">
        <v>27</v>
      </c>
      <c r="AC750" t="s">
        <v>27</v>
      </c>
      <c r="AD750" t="s">
        <v>27</v>
      </c>
      <c r="AE750" t="s">
        <v>27</v>
      </c>
      <c r="AF750" t="s">
        <v>27</v>
      </c>
      <c r="AG750" t="s">
        <v>27</v>
      </c>
      <c r="AH750" t="s">
        <v>27</v>
      </c>
      <c r="AI750" t="s">
        <v>27</v>
      </c>
      <c r="AJ750" t="s">
        <v>27</v>
      </c>
      <c r="AK750" t="s">
        <v>27</v>
      </c>
      <c r="AL750" t="s">
        <v>27</v>
      </c>
      <c r="AM750" t="s">
        <v>27</v>
      </c>
      <c r="AN750" t="s">
        <v>27</v>
      </c>
      <c r="AO750" t="s">
        <v>27</v>
      </c>
      <c r="AP750" t="s">
        <v>27</v>
      </c>
      <c r="AQ750" t="s">
        <v>27</v>
      </c>
      <c r="AR750" t="s">
        <v>27</v>
      </c>
      <c r="AS750" t="s">
        <v>27</v>
      </c>
      <c r="AT750" t="s">
        <v>27</v>
      </c>
      <c r="AU750" t="s">
        <v>27</v>
      </c>
      <c r="AV750" t="s">
        <v>27</v>
      </c>
      <c r="AW750" t="s">
        <v>27</v>
      </c>
      <c r="AX750" t="s">
        <v>27</v>
      </c>
      <c r="AY750" t="s">
        <v>27</v>
      </c>
      <c r="AZ750" t="s">
        <v>27</v>
      </c>
      <c r="BA750" t="s">
        <v>27</v>
      </c>
      <c r="BB750" t="s">
        <v>27</v>
      </c>
      <c r="BC750" t="s">
        <v>27</v>
      </c>
      <c r="BD750" t="s">
        <v>27</v>
      </c>
      <c r="BE750" t="s">
        <v>27</v>
      </c>
      <c r="BF750" t="s">
        <v>27</v>
      </c>
      <c r="BG750" t="s">
        <v>27</v>
      </c>
      <c r="BH750" t="s">
        <v>27</v>
      </c>
      <c r="BI750" t="s">
        <v>27</v>
      </c>
      <c r="BJ750" t="s">
        <v>27</v>
      </c>
      <c r="BK750" t="s">
        <v>27</v>
      </c>
      <c r="BL750" t="s">
        <v>27</v>
      </c>
    </row>
    <row r="751" spans="1:64" x14ac:dyDescent="0.25">
      <c r="A751" t="s">
        <v>27</v>
      </c>
      <c r="AC751" t="s">
        <v>27</v>
      </c>
      <c r="AD751" t="s">
        <v>27</v>
      </c>
      <c r="AE751" t="s">
        <v>27</v>
      </c>
      <c r="AF751" t="s">
        <v>27</v>
      </c>
      <c r="AG751" t="s">
        <v>27</v>
      </c>
      <c r="AH751" t="s">
        <v>27</v>
      </c>
      <c r="AI751" t="s">
        <v>27</v>
      </c>
      <c r="AJ751" t="s">
        <v>27</v>
      </c>
      <c r="AK751" t="s">
        <v>27</v>
      </c>
      <c r="AL751" t="s">
        <v>27</v>
      </c>
      <c r="AM751" t="s">
        <v>27</v>
      </c>
      <c r="AN751" t="s">
        <v>27</v>
      </c>
      <c r="AO751" t="s">
        <v>27</v>
      </c>
      <c r="AP751" t="s">
        <v>27</v>
      </c>
      <c r="AQ751" t="s">
        <v>27</v>
      </c>
      <c r="AR751" t="s">
        <v>27</v>
      </c>
      <c r="AS751" t="s">
        <v>27</v>
      </c>
      <c r="AT751" t="s">
        <v>27</v>
      </c>
      <c r="AU751" t="s">
        <v>27</v>
      </c>
      <c r="AV751" t="s">
        <v>27</v>
      </c>
      <c r="AW751" t="s">
        <v>27</v>
      </c>
      <c r="AX751" t="s">
        <v>27</v>
      </c>
      <c r="AY751" t="s">
        <v>27</v>
      </c>
      <c r="AZ751" t="s">
        <v>27</v>
      </c>
      <c r="BA751" t="s">
        <v>27</v>
      </c>
      <c r="BB751" t="s">
        <v>27</v>
      </c>
      <c r="BC751" t="s">
        <v>27</v>
      </c>
      <c r="BD751" t="s">
        <v>27</v>
      </c>
      <c r="BE751" t="s">
        <v>27</v>
      </c>
      <c r="BF751" t="s">
        <v>27</v>
      </c>
      <c r="BG751" t="s">
        <v>27</v>
      </c>
      <c r="BH751" t="s">
        <v>27</v>
      </c>
      <c r="BI751" t="s">
        <v>27</v>
      </c>
      <c r="BJ751" t="s">
        <v>27</v>
      </c>
      <c r="BK751" t="s">
        <v>27</v>
      </c>
      <c r="BL751" t="s">
        <v>27</v>
      </c>
    </row>
    <row r="752" spans="1:64" x14ac:dyDescent="0.25">
      <c r="A752" t="s">
        <v>27</v>
      </c>
      <c r="AC752" t="s">
        <v>27</v>
      </c>
      <c r="AD752" t="s">
        <v>27</v>
      </c>
      <c r="AE752" t="s">
        <v>27</v>
      </c>
      <c r="AF752" t="s">
        <v>27</v>
      </c>
      <c r="AG752" t="s">
        <v>27</v>
      </c>
      <c r="AH752" t="s">
        <v>27</v>
      </c>
      <c r="AI752" t="s">
        <v>27</v>
      </c>
      <c r="AJ752" t="s">
        <v>27</v>
      </c>
      <c r="AK752" t="s">
        <v>27</v>
      </c>
      <c r="AL752" t="s">
        <v>27</v>
      </c>
      <c r="AM752" t="s">
        <v>27</v>
      </c>
      <c r="AN752" t="s">
        <v>27</v>
      </c>
      <c r="AO752" t="s">
        <v>27</v>
      </c>
      <c r="AP752" t="s">
        <v>27</v>
      </c>
      <c r="AQ752" t="s">
        <v>27</v>
      </c>
      <c r="AR752" t="s">
        <v>27</v>
      </c>
      <c r="AS752" t="s">
        <v>27</v>
      </c>
      <c r="AT752" t="s">
        <v>27</v>
      </c>
      <c r="AU752" t="s">
        <v>27</v>
      </c>
      <c r="AV752" t="s">
        <v>27</v>
      </c>
      <c r="AW752" t="s">
        <v>27</v>
      </c>
      <c r="AX752" t="s">
        <v>27</v>
      </c>
      <c r="AY752" t="s">
        <v>27</v>
      </c>
      <c r="AZ752" t="s">
        <v>27</v>
      </c>
      <c r="BA752" t="s">
        <v>27</v>
      </c>
      <c r="BB752" t="s">
        <v>27</v>
      </c>
      <c r="BC752" t="s">
        <v>27</v>
      </c>
      <c r="BD752" t="s">
        <v>27</v>
      </c>
      <c r="BE752" t="s">
        <v>27</v>
      </c>
      <c r="BF752" t="s">
        <v>27</v>
      </c>
      <c r="BG752" t="s">
        <v>27</v>
      </c>
      <c r="BH752" t="s">
        <v>27</v>
      </c>
      <c r="BI752" t="s">
        <v>27</v>
      </c>
      <c r="BJ752" t="s">
        <v>27</v>
      </c>
      <c r="BK752" t="s">
        <v>27</v>
      </c>
      <c r="BL752" t="s">
        <v>27</v>
      </c>
    </row>
    <row r="753" spans="1:64" x14ac:dyDescent="0.25">
      <c r="A753" t="s">
        <v>27</v>
      </c>
      <c r="AC753" t="s">
        <v>27</v>
      </c>
      <c r="AD753" t="s">
        <v>27</v>
      </c>
      <c r="AE753" t="s">
        <v>27</v>
      </c>
      <c r="AF753" t="s">
        <v>27</v>
      </c>
      <c r="AG753" t="s">
        <v>27</v>
      </c>
      <c r="AH753" t="s">
        <v>27</v>
      </c>
      <c r="AI753" t="s">
        <v>27</v>
      </c>
      <c r="AJ753" t="s">
        <v>27</v>
      </c>
      <c r="AK753" t="s">
        <v>27</v>
      </c>
      <c r="AL753" t="s">
        <v>27</v>
      </c>
      <c r="AM753" t="s">
        <v>27</v>
      </c>
      <c r="AN753" t="s">
        <v>27</v>
      </c>
      <c r="AO753" t="s">
        <v>27</v>
      </c>
      <c r="AP753" t="s">
        <v>27</v>
      </c>
      <c r="AQ753" t="s">
        <v>27</v>
      </c>
      <c r="AR753" t="s">
        <v>27</v>
      </c>
      <c r="AS753" t="s">
        <v>27</v>
      </c>
      <c r="AT753" t="s">
        <v>27</v>
      </c>
      <c r="AU753" t="s">
        <v>27</v>
      </c>
      <c r="AV753" t="s">
        <v>27</v>
      </c>
      <c r="AW753" t="s">
        <v>27</v>
      </c>
      <c r="AX753" t="s">
        <v>27</v>
      </c>
      <c r="AY753" t="s">
        <v>27</v>
      </c>
      <c r="AZ753" t="s">
        <v>27</v>
      </c>
      <c r="BA753" t="s">
        <v>27</v>
      </c>
      <c r="BB753" t="s">
        <v>27</v>
      </c>
      <c r="BC753" t="s">
        <v>27</v>
      </c>
      <c r="BD753" t="s">
        <v>27</v>
      </c>
      <c r="BE753" t="s">
        <v>27</v>
      </c>
      <c r="BF753" t="s">
        <v>27</v>
      </c>
      <c r="BG753" t="s">
        <v>27</v>
      </c>
      <c r="BH753" t="s">
        <v>27</v>
      </c>
      <c r="BI753" t="s">
        <v>27</v>
      </c>
      <c r="BJ753" t="s">
        <v>27</v>
      </c>
      <c r="BK753" t="s">
        <v>27</v>
      </c>
      <c r="BL753" t="s">
        <v>27</v>
      </c>
    </row>
    <row r="754" spans="1:64" x14ac:dyDescent="0.25">
      <c r="A754" t="s">
        <v>27</v>
      </c>
      <c r="AC754" t="s">
        <v>27</v>
      </c>
      <c r="AD754" t="s">
        <v>27</v>
      </c>
      <c r="AE754" t="s">
        <v>27</v>
      </c>
      <c r="AF754" t="s">
        <v>27</v>
      </c>
      <c r="AG754" t="s">
        <v>27</v>
      </c>
      <c r="AH754" t="s">
        <v>27</v>
      </c>
      <c r="AI754" t="s">
        <v>27</v>
      </c>
      <c r="AJ754" t="s">
        <v>27</v>
      </c>
      <c r="AK754" t="s">
        <v>27</v>
      </c>
      <c r="AL754" t="s">
        <v>27</v>
      </c>
      <c r="AM754" t="s">
        <v>27</v>
      </c>
      <c r="AN754" t="s">
        <v>27</v>
      </c>
      <c r="AO754" t="s">
        <v>27</v>
      </c>
      <c r="AP754" t="s">
        <v>27</v>
      </c>
      <c r="AQ754" t="s">
        <v>27</v>
      </c>
      <c r="AR754" t="s">
        <v>27</v>
      </c>
      <c r="AS754" t="s">
        <v>27</v>
      </c>
      <c r="AT754" t="s">
        <v>27</v>
      </c>
      <c r="AU754" t="s">
        <v>27</v>
      </c>
      <c r="AV754" t="s">
        <v>27</v>
      </c>
      <c r="AW754" t="s">
        <v>27</v>
      </c>
      <c r="AX754" t="s">
        <v>27</v>
      </c>
      <c r="AY754" t="s">
        <v>27</v>
      </c>
      <c r="AZ754" t="s">
        <v>27</v>
      </c>
      <c r="BA754" t="s">
        <v>27</v>
      </c>
      <c r="BB754" t="s">
        <v>27</v>
      </c>
      <c r="BC754" t="s">
        <v>27</v>
      </c>
      <c r="BD754" t="s">
        <v>27</v>
      </c>
      <c r="BE754" t="s">
        <v>27</v>
      </c>
      <c r="BF754" t="s">
        <v>27</v>
      </c>
      <c r="BG754" t="s">
        <v>27</v>
      </c>
      <c r="BH754" t="s">
        <v>27</v>
      </c>
      <c r="BI754" t="s">
        <v>27</v>
      </c>
      <c r="BJ754" t="s">
        <v>27</v>
      </c>
      <c r="BK754" t="s">
        <v>27</v>
      </c>
      <c r="BL754" t="s">
        <v>27</v>
      </c>
    </row>
    <row r="755" spans="1:64" x14ac:dyDescent="0.25">
      <c r="A755" t="s">
        <v>27</v>
      </c>
      <c r="AC755" t="s">
        <v>27</v>
      </c>
      <c r="AD755" t="s">
        <v>27</v>
      </c>
      <c r="AE755" t="s">
        <v>27</v>
      </c>
      <c r="AF755" t="s">
        <v>27</v>
      </c>
      <c r="AG755" t="s">
        <v>27</v>
      </c>
      <c r="AH755" t="s">
        <v>27</v>
      </c>
      <c r="AI755" t="s">
        <v>27</v>
      </c>
      <c r="AJ755" t="s">
        <v>27</v>
      </c>
      <c r="AK755" t="s">
        <v>27</v>
      </c>
      <c r="AL755" t="s">
        <v>27</v>
      </c>
      <c r="AM755" t="s">
        <v>27</v>
      </c>
      <c r="AN755" t="s">
        <v>27</v>
      </c>
      <c r="AO755" t="s">
        <v>27</v>
      </c>
      <c r="AP755" t="s">
        <v>27</v>
      </c>
      <c r="AQ755" t="s">
        <v>27</v>
      </c>
      <c r="AR755" t="s">
        <v>27</v>
      </c>
      <c r="AS755" t="s">
        <v>27</v>
      </c>
      <c r="AT755" t="s">
        <v>27</v>
      </c>
      <c r="AU755" t="s">
        <v>27</v>
      </c>
      <c r="AV755" t="s">
        <v>27</v>
      </c>
      <c r="AW755" t="s">
        <v>27</v>
      </c>
      <c r="AX755" t="s">
        <v>27</v>
      </c>
      <c r="AY755" t="s">
        <v>27</v>
      </c>
      <c r="AZ755" t="s">
        <v>27</v>
      </c>
      <c r="BA755" t="s">
        <v>27</v>
      </c>
      <c r="BB755" t="s">
        <v>27</v>
      </c>
      <c r="BC755" t="s">
        <v>27</v>
      </c>
      <c r="BD755" t="s">
        <v>27</v>
      </c>
      <c r="BE755" t="s">
        <v>27</v>
      </c>
      <c r="BF755" t="s">
        <v>27</v>
      </c>
      <c r="BG755" t="s">
        <v>27</v>
      </c>
      <c r="BH755" t="s">
        <v>27</v>
      </c>
      <c r="BI755" t="s">
        <v>27</v>
      </c>
      <c r="BJ755" t="s">
        <v>27</v>
      </c>
      <c r="BK755" t="s">
        <v>27</v>
      </c>
      <c r="BL755" t="s">
        <v>27</v>
      </c>
    </row>
    <row r="756" spans="1:64" x14ac:dyDescent="0.25">
      <c r="A756" t="s">
        <v>27</v>
      </c>
      <c r="AC756" t="s">
        <v>27</v>
      </c>
      <c r="AD756" t="s">
        <v>27</v>
      </c>
      <c r="AE756" t="s">
        <v>27</v>
      </c>
      <c r="AF756" t="s">
        <v>27</v>
      </c>
      <c r="AG756" t="s">
        <v>27</v>
      </c>
      <c r="AH756" t="s">
        <v>27</v>
      </c>
      <c r="AI756" t="s">
        <v>27</v>
      </c>
      <c r="AJ756" t="s">
        <v>27</v>
      </c>
      <c r="AK756" t="s">
        <v>27</v>
      </c>
      <c r="AL756" t="s">
        <v>27</v>
      </c>
      <c r="AM756" t="s">
        <v>27</v>
      </c>
      <c r="AN756" t="s">
        <v>27</v>
      </c>
      <c r="AO756" t="s">
        <v>27</v>
      </c>
      <c r="AP756" t="s">
        <v>27</v>
      </c>
      <c r="AQ756" t="s">
        <v>27</v>
      </c>
      <c r="AR756" t="s">
        <v>27</v>
      </c>
      <c r="AS756" t="s">
        <v>27</v>
      </c>
      <c r="AT756" t="s">
        <v>27</v>
      </c>
      <c r="AU756" t="s">
        <v>27</v>
      </c>
      <c r="AV756" t="s">
        <v>27</v>
      </c>
      <c r="AW756" t="s">
        <v>27</v>
      </c>
      <c r="AX756" t="s">
        <v>27</v>
      </c>
      <c r="AY756" t="s">
        <v>27</v>
      </c>
      <c r="AZ756" t="s">
        <v>27</v>
      </c>
      <c r="BA756" t="s">
        <v>27</v>
      </c>
      <c r="BB756" t="s">
        <v>27</v>
      </c>
      <c r="BC756" t="s">
        <v>27</v>
      </c>
      <c r="BD756" t="s">
        <v>27</v>
      </c>
      <c r="BE756" t="s">
        <v>27</v>
      </c>
      <c r="BF756" t="s">
        <v>27</v>
      </c>
      <c r="BG756" t="s">
        <v>27</v>
      </c>
      <c r="BH756" t="s">
        <v>27</v>
      </c>
      <c r="BI756" t="s">
        <v>27</v>
      </c>
      <c r="BJ756" t="s">
        <v>27</v>
      </c>
      <c r="BK756" t="s">
        <v>27</v>
      </c>
      <c r="BL756" t="s">
        <v>27</v>
      </c>
    </row>
    <row r="757" spans="1:64" x14ac:dyDescent="0.25">
      <c r="A757" t="s">
        <v>27</v>
      </c>
      <c r="AC757" t="s">
        <v>27</v>
      </c>
      <c r="AD757" t="s">
        <v>27</v>
      </c>
      <c r="AE757" t="s">
        <v>27</v>
      </c>
      <c r="AF757" t="s">
        <v>27</v>
      </c>
      <c r="AG757" t="s">
        <v>27</v>
      </c>
      <c r="AH757" t="s">
        <v>27</v>
      </c>
      <c r="AI757" t="s">
        <v>27</v>
      </c>
      <c r="AJ757" t="s">
        <v>27</v>
      </c>
      <c r="AK757" t="s">
        <v>27</v>
      </c>
      <c r="AL757" t="s">
        <v>27</v>
      </c>
      <c r="AM757" t="s">
        <v>27</v>
      </c>
      <c r="AN757" t="s">
        <v>27</v>
      </c>
      <c r="AO757" t="s">
        <v>27</v>
      </c>
      <c r="AP757" t="s">
        <v>27</v>
      </c>
      <c r="AQ757" t="s">
        <v>27</v>
      </c>
      <c r="AR757" t="s">
        <v>27</v>
      </c>
      <c r="AS757" t="s">
        <v>27</v>
      </c>
      <c r="AT757" t="s">
        <v>27</v>
      </c>
      <c r="AU757" t="s">
        <v>27</v>
      </c>
      <c r="AV757" t="s">
        <v>27</v>
      </c>
      <c r="AW757" t="s">
        <v>27</v>
      </c>
      <c r="AX757" t="s">
        <v>27</v>
      </c>
      <c r="AY757" t="s">
        <v>27</v>
      </c>
      <c r="AZ757" t="s">
        <v>27</v>
      </c>
      <c r="BA757" t="s">
        <v>27</v>
      </c>
      <c r="BB757" t="s">
        <v>27</v>
      </c>
      <c r="BC757" t="s">
        <v>27</v>
      </c>
      <c r="BD757" t="s">
        <v>27</v>
      </c>
      <c r="BE757" t="s">
        <v>27</v>
      </c>
      <c r="BF757" t="s">
        <v>27</v>
      </c>
      <c r="BG757" t="s">
        <v>27</v>
      </c>
      <c r="BH757" t="s">
        <v>27</v>
      </c>
      <c r="BI757" t="s">
        <v>27</v>
      </c>
      <c r="BJ757" t="s">
        <v>27</v>
      </c>
      <c r="BK757" t="s">
        <v>27</v>
      </c>
      <c r="BL757" t="s">
        <v>27</v>
      </c>
    </row>
    <row r="758" spans="1:64" x14ac:dyDescent="0.25">
      <c r="A758" t="s">
        <v>27</v>
      </c>
      <c r="AC758" t="s">
        <v>27</v>
      </c>
      <c r="AD758" t="s">
        <v>27</v>
      </c>
      <c r="AE758" t="s">
        <v>27</v>
      </c>
      <c r="AF758" t="s">
        <v>27</v>
      </c>
      <c r="AG758" t="s">
        <v>27</v>
      </c>
      <c r="AH758" t="s">
        <v>27</v>
      </c>
      <c r="AI758" t="s">
        <v>27</v>
      </c>
      <c r="AJ758" t="s">
        <v>27</v>
      </c>
      <c r="AK758" t="s">
        <v>27</v>
      </c>
      <c r="AL758" t="s">
        <v>27</v>
      </c>
      <c r="AM758" t="s">
        <v>27</v>
      </c>
      <c r="AN758" t="s">
        <v>27</v>
      </c>
      <c r="AO758" t="s">
        <v>27</v>
      </c>
      <c r="AP758" t="s">
        <v>27</v>
      </c>
      <c r="AQ758" t="s">
        <v>27</v>
      </c>
      <c r="AR758" t="s">
        <v>27</v>
      </c>
      <c r="AS758" t="s">
        <v>27</v>
      </c>
      <c r="AT758" t="s">
        <v>27</v>
      </c>
      <c r="AU758" t="s">
        <v>27</v>
      </c>
      <c r="AV758" t="s">
        <v>27</v>
      </c>
      <c r="AW758" t="s">
        <v>27</v>
      </c>
      <c r="AX758" t="s">
        <v>27</v>
      </c>
      <c r="AY758" t="s">
        <v>27</v>
      </c>
      <c r="AZ758" t="s">
        <v>27</v>
      </c>
      <c r="BA758" t="s">
        <v>27</v>
      </c>
      <c r="BB758" t="s">
        <v>27</v>
      </c>
      <c r="BC758" t="s">
        <v>27</v>
      </c>
      <c r="BD758" t="s">
        <v>27</v>
      </c>
      <c r="BE758" t="s">
        <v>27</v>
      </c>
      <c r="BF758" t="s">
        <v>27</v>
      </c>
      <c r="BG758" t="s">
        <v>27</v>
      </c>
      <c r="BH758" t="s">
        <v>27</v>
      </c>
      <c r="BI758" t="s">
        <v>27</v>
      </c>
      <c r="BJ758" t="s">
        <v>27</v>
      </c>
      <c r="BK758" t="s">
        <v>27</v>
      </c>
      <c r="BL758" t="s">
        <v>27</v>
      </c>
    </row>
    <row r="759" spans="1:64" x14ac:dyDescent="0.25">
      <c r="A759" t="s">
        <v>27</v>
      </c>
      <c r="AC759" t="s">
        <v>27</v>
      </c>
      <c r="AD759" t="s">
        <v>27</v>
      </c>
      <c r="AE759" t="s">
        <v>27</v>
      </c>
      <c r="AF759" t="s">
        <v>27</v>
      </c>
      <c r="AG759" t="s">
        <v>27</v>
      </c>
      <c r="AH759" t="s">
        <v>27</v>
      </c>
      <c r="AI759" t="s">
        <v>27</v>
      </c>
      <c r="AJ759" t="s">
        <v>27</v>
      </c>
      <c r="AK759" t="s">
        <v>27</v>
      </c>
      <c r="AL759" t="s">
        <v>27</v>
      </c>
      <c r="AM759" t="s">
        <v>27</v>
      </c>
      <c r="AN759" t="s">
        <v>27</v>
      </c>
      <c r="AO759" t="s">
        <v>27</v>
      </c>
      <c r="AP759" t="s">
        <v>27</v>
      </c>
      <c r="AQ759" t="s">
        <v>27</v>
      </c>
      <c r="AR759" t="s">
        <v>27</v>
      </c>
      <c r="AS759" t="s">
        <v>27</v>
      </c>
      <c r="AT759" t="s">
        <v>27</v>
      </c>
      <c r="AU759" t="s">
        <v>27</v>
      </c>
      <c r="AV759" t="s">
        <v>27</v>
      </c>
      <c r="AW759" t="s">
        <v>27</v>
      </c>
      <c r="AX759" t="s">
        <v>27</v>
      </c>
      <c r="AY759" t="s">
        <v>27</v>
      </c>
      <c r="AZ759" t="s">
        <v>27</v>
      </c>
      <c r="BA759" t="s">
        <v>27</v>
      </c>
      <c r="BB759" t="s">
        <v>27</v>
      </c>
      <c r="BC759" t="s">
        <v>27</v>
      </c>
      <c r="BD759" t="s">
        <v>27</v>
      </c>
      <c r="BE759" t="s">
        <v>27</v>
      </c>
      <c r="BF759" t="s">
        <v>27</v>
      </c>
      <c r="BG759" t="s">
        <v>27</v>
      </c>
      <c r="BH759" t="s">
        <v>27</v>
      </c>
      <c r="BI759" t="s">
        <v>27</v>
      </c>
      <c r="BJ759" t="s">
        <v>27</v>
      </c>
      <c r="BK759" t="s">
        <v>27</v>
      </c>
      <c r="BL759" t="s">
        <v>27</v>
      </c>
    </row>
    <row r="760" spans="1:64" x14ac:dyDescent="0.25">
      <c r="A760" t="s">
        <v>27</v>
      </c>
      <c r="AC760" t="s">
        <v>27</v>
      </c>
      <c r="AD760" t="s">
        <v>27</v>
      </c>
      <c r="AE760" t="s">
        <v>27</v>
      </c>
      <c r="AF760" t="s">
        <v>27</v>
      </c>
      <c r="AG760" t="s">
        <v>27</v>
      </c>
      <c r="AH760" t="s">
        <v>27</v>
      </c>
      <c r="AI760" t="s">
        <v>27</v>
      </c>
      <c r="AJ760" t="s">
        <v>27</v>
      </c>
      <c r="AK760" t="s">
        <v>27</v>
      </c>
      <c r="AL760" t="s">
        <v>27</v>
      </c>
      <c r="AM760" t="s">
        <v>27</v>
      </c>
      <c r="AN760" t="s">
        <v>27</v>
      </c>
      <c r="AO760" t="s">
        <v>27</v>
      </c>
      <c r="AP760" t="s">
        <v>27</v>
      </c>
      <c r="AQ760" t="s">
        <v>27</v>
      </c>
      <c r="AR760" t="s">
        <v>27</v>
      </c>
      <c r="AS760" t="s">
        <v>27</v>
      </c>
      <c r="AT760" t="s">
        <v>27</v>
      </c>
      <c r="AU760" t="s">
        <v>27</v>
      </c>
      <c r="AV760" t="s">
        <v>27</v>
      </c>
      <c r="AW760" t="s">
        <v>27</v>
      </c>
      <c r="AX760" t="s">
        <v>27</v>
      </c>
      <c r="AY760" t="s">
        <v>27</v>
      </c>
      <c r="AZ760" t="s">
        <v>27</v>
      </c>
      <c r="BA760" t="s">
        <v>27</v>
      </c>
      <c r="BB760" t="s">
        <v>27</v>
      </c>
      <c r="BC760" t="s">
        <v>27</v>
      </c>
      <c r="BD760" t="s">
        <v>27</v>
      </c>
      <c r="BE760" t="s">
        <v>27</v>
      </c>
      <c r="BF760" t="s">
        <v>27</v>
      </c>
      <c r="BG760" t="s">
        <v>27</v>
      </c>
      <c r="BH760" t="s">
        <v>27</v>
      </c>
      <c r="BI760" t="s">
        <v>27</v>
      </c>
      <c r="BJ760" t="s">
        <v>27</v>
      </c>
      <c r="BK760" t="s">
        <v>27</v>
      </c>
      <c r="BL760" t="s">
        <v>27</v>
      </c>
    </row>
    <row r="761" spans="1:64" x14ac:dyDescent="0.25">
      <c r="A761" t="s">
        <v>27</v>
      </c>
      <c r="AC761" t="s">
        <v>27</v>
      </c>
      <c r="AD761" t="s">
        <v>27</v>
      </c>
      <c r="AE761" t="s">
        <v>27</v>
      </c>
      <c r="AF761" t="s">
        <v>27</v>
      </c>
      <c r="AG761" t="s">
        <v>27</v>
      </c>
      <c r="AH761" t="s">
        <v>27</v>
      </c>
      <c r="AI761" t="s">
        <v>27</v>
      </c>
      <c r="AJ761" t="s">
        <v>27</v>
      </c>
      <c r="AK761" t="s">
        <v>27</v>
      </c>
      <c r="AL761" t="s">
        <v>27</v>
      </c>
      <c r="AM761" t="s">
        <v>27</v>
      </c>
      <c r="AN761" t="s">
        <v>27</v>
      </c>
      <c r="AO761" t="s">
        <v>27</v>
      </c>
      <c r="AP761" t="s">
        <v>27</v>
      </c>
      <c r="AQ761" t="s">
        <v>27</v>
      </c>
      <c r="AR761" t="s">
        <v>27</v>
      </c>
      <c r="AS761" t="s">
        <v>27</v>
      </c>
      <c r="AT761" t="s">
        <v>27</v>
      </c>
      <c r="AU761" t="s">
        <v>27</v>
      </c>
      <c r="AV761" t="s">
        <v>27</v>
      </c>
      <c r="AW761" t="s">
        <v>27</v>
      </c>
      <c r="AX761" t="s">
        <v>27</v>
      </c>
      <c r="AY761" t="s">
        <v>27</v>
      </c>
      <c r="AZ761" t="s">
        <v>27</v>
      </c>
      <c r="BA761" t="s">
        <v>27</v>
      </c>
      <c r="BB761" t="s">
        <v>27</v>
      </c>
      <c r="BC761" t="s">
        <v>27</v>
      </c>
      <c r="BD761" t="s">
        <v>27</v>
      </c>
      <c r="BE761" t="s">
        <v>27</v>
      </c>
      <c r="BF761" t="s">
        <v>27</v>
      </c>
      <c r="BG761" t="s">
        <v>27</v>
      </c>
      <c r="BH761" t="s">
        <v>27</v>
      </c>
      <c r="BI761" t="s">
        <v>27</v>
      </c>
      <c r="BJ761" t="s">
        <v>27</v>
      </c>
      <c r="BK761" t="s">
        <v>27</v>
      </c>
      <c r="BL761" t="s">
        <v>27</v>
      </c>
    </row>
    <row r="762" spans="1:64" x14ac:dyDescent="0.25">
      <c r="A762" t="s">
        <v>27</v>
      </c>
      <c r="AC762" t="s">
        <v>27</v>
      </c>
      <c r="AD762" t="s">
        <v>27</v>
      </c>
      <c r="AE762" t="s">
        <v>27</v>
      </c>
      <c r="AF762" t="s">
        <v>27</v>
      </c>
      <c r="AG762" t="s">
        <v>27</v>
      </c>
      <c r="AH762" t="s">
        <v>27</v>
      </c>
      <c r="AI762" t="s">
        <v>27</v>
      </c>
      <c r="AJ762" t="s">
        <v>27</v>
      </c>
      <c r="AK762" t="s">
        <v>27</v>
      </c>
      <c r="AL762" t="s">
        <v>27</v>
      </c>
      <c r="AM762" t="s">
        <v>27</v>
      </c>
      <c r="AN762" t="s">
        <v>27</v>
      </c>
      <c r="AO762" t="s">
        <v>27</v>
      </c>
      <c r="AP762" t="s">
        <v>27</v>
      </c>
      <c r="AQ762" t="s">
        <v>27</v>
      </c>
      <c r="AR762" t="s">
        <v>27</v>
      </c>
      <c r="AS762" t="s">
        <v>27</v>
      </c>
      <c r="AT762" t="s">
        <v>27</v>
      </c>
      <c r="AU762" t="s">
        <v>27</v>
      </c>
      <c r="AV762" t="s">
        <v>27</v>
      </c>
      <c r="AW762" t="s">
        <v>27</v>
      </c>
      <c r="AX762" t="s">
        <v>27</v>
      </c>
      <c r="AY762" t="s">
        <v>27</v>
      </c>
      <c r="AZ762" t="s">
        <v>27</v>
      </c>
      <c r="BA762" t="s">
        <v>27</v>
      </c>
      <c r="BB762" t="s">
        <v>27</v>
      </c>
      <c r="BC762" t="s">
        <v>27</v>
      </c>
      <c r="BD762" t="s">
        <v>27</v>
      </c>
      <c r="BE762" t="s">
        <v>27</v>
      </c>
      <c r="BF762" t="s">
        <v>27</v>
      </c>
      <c r="BG762" t="s">
        <v>27</v>
      </c>
      <c r="BH762" t="s">
        <v>27</v>
      </c>
      <c r="BI762" t="s">
        <v>27</v>
      </c>
      <c r="BJ762" t="s">
        <v>27</v>
      </c>
      <c r="BK762" t="s">
        <v>27</v>
      </c>
      <c r="BL762" t="s">
        <v>27</v>
      </c>
    </row>
    <row r="763" spans="1:64" x14ac:dyDescent="0.25">
      <c r="A763" t="s">
        <v>27</v>
      </c>
      <c r="AC763" t="s">
        <v>27</v>
      </c>
      <c r="AD763" t="s">
        <v>27</v>
      </c>
      <c r="AE763" t="s">
        <v>27</v>
      </c>
      <c r="AF763" t="s">
        <v>27</v>
      </c>
      <c r="AG763" t="s">
        <v>27</v>
      </c>
      <c r="AH763" t="s">
        <v>27</v>
      </c>
      <c r="AI763" t="s">
        <v>27</v>
      </c>
      <c r="AJ763" t="s">
        <v>27</v>
      </c>
      <c r="AK763" t="s">
        <v>27</v>
      </c>
      <c r="AL763" t="s">
        <v>27</v>
      </c>
      <c r="AM763" t="s">
        <v>27</v>
      </c>
      <c r="AN763" t="s">
        <v>27</v>
      </c>
      <c r="AO763" t="s">
        <v>27</v>
      </c>
      <c r="AP763" t="s">
        <v>27</v>
      </c>
      <c r="AQ763" t="s">
        <v>27</v>
      </c>
      <c r="AR763" t="s">
        <v>27</v>
      </c>
      <c r="AS763" t="s">
        <v>27</v>
      </c>
      <c r="AT763" t="s">
        <v>27</v>
      </c>
      <c r="AU763" t="s">
        <v>27</v>
      </c>
      <c r="AV763" t="s">
        <v>27</v>
      </c>
      <c r="AW763" t="s">
        <v>27</v>
      </c>
      <c r="AX763" t="s">
        <v>27</v>
      </c>
      <c r="AY763" t="s">
        <v>27</v>
      </c>
      <c r="AZ763" t="s">
        <v>27</v>
      </c>
      <c r="BA763" t="s">
        <v>27</v>
      </c>
      <c r="BB763" t="s">
        <v>27</v>
      </c>
      <c r="BC763" t="s">
        <v>27</v>
      </c>
      <c r="BD763" t="s">
        <v>27</v>
      </c>
      <c r="BE763" t="s">
        <v>27</v>
      </c>
      <c r="BF763" t="s">
        <v>27</v>
      </c>
      <c r="BG763" t="s">
        <v>27</v>
      </c>
      <c r="BH763" t="s">
        <v>27</v>
      </c>
      <c r="BI763" t="s">
        <v>27</v>
      </c>
      <c r="BJ763" t="s">
        <v>27</v>
      </c>
      <c r="BK763" t="s">
        <v>27</v>
      </c>
      <c r="BL763" t="s">
        <v>27</v>
      </c>
    </row>
    <row r="764" spans="1:64" x14ac:dyDescent="0.25">
      <c r="A764" t="s">
        <v>27</v>
      </c>
      <c r="AC764" t="s">
        <v>27</v>
      </c>
      <c r="AD764" t="s">
        <v>27</v>
      </c>
      <c r="AE764" t="s">
        <v>27</v>
      </c>
      <c r="AF764" t="s">
        <v>27</v>
      </c>
      <c r="AG764" t="s">
        <v>27</v>
      </c>
      <c r="AH764" t="s">
        <v>27</v>
      </c>
      <c r="AI764" t="s">
        <v>27</v>
      </c>
      <c r="AJ764" t="s">
        <v>27</v>
      </c>
      <c r="AK764" t="s">
        <v>27</v>
      </c>
      <c r="AL764" t="s">
        <v>27</v>
      </c>
      <c r="AM764" t="s">
        <v>27</v>
      </c>
      <c r="AN764" t="s">
        <v>27</v>
      </c>
      <c r="AO764" t="s">
        <v>27</v>
      </c>
      <c r="AP764" t="s">
        <v>27</v>
      </c>
      <c r="AQ764" t="s">
        <v>27</v>
      </c>
      <c r="AR764" t="s">
        <v>27</v>
      </c>
      <c r="AS764" t="s">
        <v>27</v>
      </c>
      <c r="AT764" t="s">
        <v>27</v>
      </c>
      <c r="AU764" t="s">
        <v>27</v>
      </c>
      <c r="AV764" t="s">
        <v>27</v>
      </c>
      <c r="AW764" t="s">
        <v>27</v>
      </c>
      <c r="AX764" t="s">
        <v>27</v>
      </c>
      <c r="AY764" t="s">
        <v>27</v>
      </c>
      <c r="AZ764" t="s">
        <v>27</v>
      </c>
      <c r="BA764" t="s">
        <v>27</v>
      </c>
      <c r="BB764" t="s">
        <v>27</v>
      </c>
      <c r="BC764" t="s">
        <v>27</v>
      </c>
      <c r="BD764" t="s">
        <v>27</v>
      </c>
      <c r="BE764" t="s">
        <v>27</v>
      </c>
      <c r="BF764" t="s">
        <v>27</v>
      </c>
      <c r="BG764" t="s">
        <v>27</v>
      </c>
      <c r="BH764" t="s">
        <v>27</v>
      </c>
      <c r="BI764" t="s">
        <v>27</v>
      </c>
      <c r="BJ764" t="s">
        <v>27</v>
      </c>
      <c r="BK764" t="s">
        <v>27</v>
      </c>
      <c r="BL764" t="s">
        <v>27</v>
      </c>
    </row>
    <row r="765" spans="1:64" x14ac:dyDescent="0.25">
      <c r="A765" t="s">
        <v>27</v>
      </c>
      <c r="AC765" t="s">
        <v>27</v>
      </c>
      <c r="AD765" t="s">
        <v>27</v>
      </c>
      <c r="AE765" t="s">
        <v>27</v>
      </c>
      <c r="AF765" t="s">
        <v>27</v>
      </c>
      <c r="AG765" t="s">
        <v>27</v>
      </c>
      <c r="AH765" t="s">
        <v>27</v>
      </c>
      <c r="AI765" t="s">
        <v>27</v>
      </c>
      <c r="AJ765" t="s">
        <v>27</v>
      </c>
      <c r="AK765" t="s">
        <v>27</v>
      </c>
      <c r="AL765" t="s">
        <v>27</v>
      </c>
      <c r="AM765" t="s">
        <v>27</v>
      </c>
      <c r="AN765" t="s">
        <v>27</v>
      </c>
      <c r="AO765" t="s">
        <v>27</v>
      </c>
      <c r="AP765" t="s">
        <v>27</v>
      </c>
      <c r="AQ765" t="s">
        <v>27</v>
      </c>
      <c r="AR765" t="s">
        <v>27</v>
      </c>
      <c r="AS765" t="s">
        <v>27</v>
      </c>
      <c r="AT765" t="s">
        <v>27</v>
      </c>
      <c r="AU765" t="s">
        <v>27</v>
      </c>
      <c r="AV765" t="s">
        <v>27</v>
      </c>
      <c r="AW765" t="s">
        <v>27</v>
      </c>
      <c r="AX765" t="s">
        <v>27</v>
      </c>
      <c r="AY765" t="s">
        <v>27</v>
      </c>
      <c r="AZ765" t="s">
        <v>27</v>
      </c>
      <c r="BA765" t="s">
        <v>27</v>
      </c>
      <c r="BB765" t="s">
        <v>27</v>
      </c>
      <c r="BC765" t="s">
        <v>27</v>
      </c>
      <c r="BD765" t="s">
        <v>27</v>
      </c>
      <c r="BE765" t="s">
        <v>27</v>
      </c>
      <c r="BF765" t="s">
        <v>27</v>
      </c>
      <c r="BG765" t="s">
        <v>27</v>
      </c>
      <c r="BH765" t="s">
        <v>27</v>
      </c>
      <c r="BI765" t="s">
        <v>27</v>
      </c>
      <c r="BJ765" t="s">
        <v>27</v>
      </c>
      <c r="BK765" t="s">
        <v>27</v>
      </c>
      <c r="BL765" t="s">
        <v>27</v>
      </c>
    </row>
    <row r="766" spans="1:64" x14ac:dyDescent="0.25">
      <c r="A766" t="s">
        <v>27</v>
      </c>
      <c r="AC766" t="s">
        <v>27</v>
      </c>
      <c r="AD766" t="s">
        <v>27</v>
      </c>
      <c r="AE766" t="s">
        <v>27</v>
      </c>
      <c r="AF766" t="s">
        <v>27</v>
      </c>
      <c r="AG766" t="s">
        <v>27</v>
      </c>
      <c r="AH766" t="s">
        <v>27</v>
      </c>
      <c r="AI766" t="s">
        <v>27</v>
      </c>
      <c r="AJ766" t="s">
        <v>27</v>
      </c>
      <c r="AK766" t="s">
        <v>27</v>
      </c>
      <c r="AL766" t="s">
        <v>27</v>
      </c>
      <c r="AM766" t="s">
        <v>27</v>
      </c>
      <c r="AN766" t="s">
        <v>27</v>
      </c>
      <c r="AO766" t="s">
        <v>27</v>
      </c>
      <c r="AP766" t="s">
        <v>27</v>
      </c>
      <c r="AQ766" t="s">
        <v>27</v>
      </c>
      <c r="AR766" t="s">
        <v>27</v>
      </c>
      <c r="AS766" t="s">
        <v>27</v>
      </c>
      <c r="AT766" t="s">
        <v>27</v>
      </c>
      <c r="AU766" t="s">
        <v>27</v>
      </c>
      <c r="AV766" t="s">
        <v>27</v>
      </c>
      <c r="AW766" t="s">
        <v>27</v>
      </c>
      <c r="AX766" t="s">
        <v>27</v>
      </c>
      <c r="AY766" t="s">
        <v>27</v>
      </c>
      <c r="AZ766" t="s">
        <v>27</v>
      </c>
      <c r="BA766" t="s">
        <v>27</v>
      </c>
      <c r="BB766" t="s">
        <v>27</v>
      </c>
      <c r="BC766" t="s">
        <v>27</v>
      </c>
      <c r="BD766" t="s">
        <v>27</v>
      </c>
      <c r="BE766" t="s">
        <v>27</v>
      </c>
      <c r="BF766" t="s">
        <v>27</v>
      </c>
      <c r="BG766" t="s">
        <v>27</v>
      </c>
      <c r="BH766" t="s">
        <v>27</v>
      </c>
      <c r="BI766" t="s">
        <v>27</v>
      </c>
      <c r="BJ766" t="s">
        <v>27</v>
      </c>
      <c r="BK766" t="s">
        <v>27</v>
      </c>
      <c r="BL766" t="s">
        <v>27</v>
      </c>
    </row>
    <row r="767" spans="1:64" x14ac:dyDescent="0.25">
      <c r="A767" t="s">
        <v>27</v>
      </c>
      <c r="AC767" t="s">
        <v>27</v>
      </c>
      <c r="AD767" t="s">
        <v>27</v>
      </c>
      <c r="AE767" t="s">
        <v>27</v>
      </c>
      <c r="AF767" t="s">
        <v>27</v>
      </c>
      <c r="AG767" t="s">
        <v>27</v>
      </c>
      <c r="AH767" t="s">
        <v>27</v>
      </c>
      <c r="AI767" t="s">
        <v>27</v>
      </c>
      <c r="AJ767" t="s">
        <v>27</v>
      </c>
      <c r="AK767" t="s">
        <v>27</v>
      </c>
      <c r="AL767" t="s">
        <v>27</v>
      </c>
      <c r="AM767" t="s">
        <v>27</v>
      </c>
      <c r="AN767" t="s">
        <v>27</v>
      </c>
      <c r="AO767" t="s">
        <v>27</v>
      </c>
      <c r="AP767" t="s">
        <v>27</v>
      </c>
      <c r="AQ767" t="s">
        <v>27</v>
      </c>
      <c r="AR767" t="s">
        <v>27</v>
      </c>
      <c r="AS767" t="s">
        <v>27</v>
      </c>
      <c r="AT767" t="s">
        <v>27</v>
      </c>
      <c r="AU767" t="s">
        <v>27</v>
      </c>
      <c r="AV767" t="s">
        <v>27</v>
      </c>
      <c r="AW767" t="s">
        <v>27</v>
      </c>
      <c r="AX767" t="s">
        <v>27</v>
      </c>
      <c r="AY767" t="s">
        <v>27</v>
      </c>
      <c r="AZ767" t="s">
        <v>27</v>
      </c>
      <c r="BA767" t="s">
        <v>27</v>
      </c>
      <c r="BB767" t="s">
        <v>27</v>
      </c>
      <c r="BC767" t="s">
        <v>27</v>
      </c>
      <c r="BD767" t="s">
        <v>27</v>
      </c>
      <c r="BE767" t="s">
        <v>27</v>
      </c>
      <c r="BF767" t="s">
        <v>27</v>
      </c>
      <c r="BG767" t="s">
        <v>27</v>
      </c>
      <c r="BH767" t="s">
        <v>27</v>
      </c>
      <c r="BI767" t="s">
        <v>27</v>
      </c>
      <c r="BJ767" t="s">
        <v>27</v>
      </c>
      <c r="BK767" t="s">
        <v>27</v>
      </c>
      <c r="BL767" t="s">
        <v>27</v>
      </c>
    </row>
    <row r="768" spans="1:64" x14ac:dyDescent="0.25">
      <c r="A768" t="s">
        <v>27</v>
      </c>
      <c r="AC768" t="s">
        <v>27</v>
      </c>
      <c r="AD768" t="s">
        <v>27</v>
      </c>
      <c r="AE768" t="s">
        <v>27</v>
      </c>
      <c r="AF768" t="s">
        <v>27</v>
      </c>
      <c r="AG768" t="s">
        <v>27</v>
      </c>
      <c r="AH768" t="s">
        <v>27</v>
      </c>
      <c r="AI768" t="s">
        <v>27</v>
      </c>
      <c r="AJ768" t="s">
        <v>27</v>
      </c>
      <c r="AK768" t="s">
        <v>27</v>
      </c>
      <c r="AL768" t="s">
        <v>27</v>
      </c>
      <c r="AM768" t="s">
        <v>27</v>
      </c>
      <c r="AN768" t="s">
        <v>27</v>
      </c>
      <c r="AO768" t="s">
        <v>27</v>
      </c>
      <c r="AP768" t="s">
        <v>27</v>
      </c>
      <c r="AQ768" t="s">
        <v>27</v>
      </c>
      <c r="AR768" t="s">
        <v>27</v>
      </c>
      <c r="AS768" t="s">
        <v>27</v>
      </c>
      <c r="AT768" t="s">
        <v>27</v>
      </c>
      <c r="AU768" t="s">
        <v>27</v>
      </c>
      <c r="AV768" t="s">
        <v>27</v>
      </c>
      <c r="AW768" t="s">
        <v>27</v>
      </c>
      <c r="AX768" t="s">
        <v>27</v>
      </c>
      <c r="AY768" t="s">
        <v>27</v>
      </c>
      <c r="AZ768" t="s">
        <v>27</v>
      </c>
      <c r="BA768" t="s">
        <v>27</v>
      </c>
      <c r="BB768" t="s">
        <v>27</v>
      </c>
      <c r="BC768" t="s">
        <v>27</v>
      </c>
      <c r="BD768" t="s">
        <v>27</v>
      </c>
      <c r="BE768" t="s">
        <v>27</v>
      </c>
      <c r="BF768" t="s">
        <v>27</v>
      </c>
      <c r="BG768" t="s">
        <v>27</v>
      </c>
      <c r="BH768" t="s">
        <v>27</v>
      </c>
      <c r="BI768" t="s">
        <v>27</v>
      </c>
      <c r="BJ768" t="s">
        <v>27</v>
      </c>
      <c r="BK768" t="s">
        <v>27</v>
      </c>
      <c r="BL768" t="s">
        <v>27</v>
      </c>
    </row>
    <row r="769" spans="1:64" x14ac:dyDescent="0.25">
      <c r="A769" t="s">
        <v>27</v>
      </c>
      <c r="AC769" t="s">
        <v>27</v>
      </c>
      <c r="AD769" t="s">
        <v>27</v>
      </c>
      <c r="AE769" t="s">
        <v>27</v>
      </c>
      <c r="AF769" t="s">
        <v>27</v>
      </c>
      <c r="AG769" t="s">
        <v>27</v>
      </c>
      <c r="AH769" t="s">
        <v>27</v>
      </c>
      <c r="AI769" t="s">
        <v>27</v>
      </c>
      <c r="AJ769" t="s">
        <v>27</v>
      </c>
      <c r="AK769" t="s">
        <v>27</v>
      </c>
      <c r="AL769" t="s">
        <v>27</v>
      </c>
      <c r="AM769" t="s">
        <v>27</v>
      </c>
      <c r="AN769" t="s">
        <v>27</v>
      </c>
      <c r="AO769" t="s">
        <v>27</v>
      </c>
      <c r="AP769" t="s">
        <v>27</v>
      </c>
      <c r="AQ769" t="s">
        <v>27</v>
      </c>
      <c r="AR769" t="s">
        <v>27</v>
      </c>
      <c r="AS769" t="s">
        <v>27</v>
      </c>
      <c r="AT769" t="s">
        <v>27</v>
      </c>
      <c r="AU769" t="s">
        <v>27</v>
      </c>
      <c r="AV769" t="s">
        <v>27</v>
      </c>
      <c r="AW769" t="s">
        <v>27</v>
      </c>
      <c r="AX769" t="s">
        <v>27</v>
      </c>
      <c r="AY769" t="s">
        <v>27</v>
      </c>
      <c r="AZ769" t="s">
        <v>27</v>
      </c>
      <c r="BA769" t="s">
        <v>27</v>
      </c>
      <c r="BB769" t="s">
        <v>27</v>
      </c>
      <c r="BC769" t="s">
        <v>27</v>
      </c>
      <c r="BD769" t="s">
        <v>27</v>
      </c>
      <c r="BE769" t="s">
        <v>27</v>
      </c>
      <c r="BF769" t="s">
        <v>27</v>
      </c>
      <c r="BG769" t="s">
        <v>27</v>
      </c>
      <c r="BH769" t="s">
        <v>27</v>
      </c>
      <c r="BI769" t="s">
        <v>27</v>
      </c>
      <c r="BJ769" t="s">
        <v>27</v>
      </c>
      <c r="BK769" t="s">
        <v>27</v>
      </c>
      <c r="BL769" t="s">
        <v>27</v>
      </c>
    </row>
    <row r="770" spans="1:64" x14ac:dyDescent="0.25">
      <c r="A770" t="s">
        <v>27</v>
      </c>
      <c r="AC770" t="s">
        <v>27</v>
      </c>
      <c r="AD770" t="s">
        <v>27</v>
      </c>
      <c r="AE770" t="s">
        <v>27</v>
      </c>
      <c r="AF770" t="s">
        <v>27</v>
      </c>
      <c r="AG770" t="s">
        <v>27</v>
      </c>
      <c r="AH770" t="s">
        <v>27</v>
      </c>
      <c r="AI770" t="s">
        <v>27</v>
      </c>
      <c r="AJ770" t="s">
        <v>27</v>
      </c>
      <c r="AK770" t="s">
        <v>27</v>
      </c>
      <c r="AL770" t="s">
        <v>27</v>
      </c>
      <c r="AM770" t="s">
        <v>27</v>
      </c>
      <c r="AN770" t="s">
        <v>27</v>
      </c>
      <c r="AO770" t="s">
        <v>27</v>
      </c>
      <c r="AP770" t="s">
        <v>27</v>
      </c>
      <c r="AQ770" t="s">
        <v>27</v>
      </c>
      <c r="AR770" t="s">
        <v>27</v>
      </c>
      <c r="AS770" t="s">
        <v>27</v>
      </c>
      <c r="AT770" t="s">
        <v>27</v>
      </c>
      <c r="AU770" t="s">
        <v>27</v>
      </c>
      <c r="AV770" t="s">
        <v>27</v>
      </c>
      <c r="AW770" t="s">
        <v>27</v>
      </c>
      <c r="AX770" t="s">
        <v>27</v>
      </c>
      <c r="AY770" t="s">
        <v>27</v>
      </c>
      <c r="AZ770" t="s">
        <v>27</v>
      </c>
      <c r="BA770" t="s">
        <v>27</v>
      </c>
      <c r="BB770" t="s">
        <v>27</v>
      </c>
      <c r="BC770" t="s">
        <v>27</v>
      </c>
      <c r="BD770" t="s">
        <v>27</v>
      </c>
      <c r="BE770" t="s">
        <v>27</v>
      </c>
      <c r="BF770" t="s">
        <v>27</v>
      </c>
      <c r="BG770" t="s">
        <v>27</v>
      </c>
      <c r="BH770" t="s">
        <v>27</v>
      </c>
      <c r="BI770" t="s">
        <v>27</v>
      </c>
      <c r="BJ770" t="s">
        <v>27</v>
      </c>
      <c r="BK770" t="s">
        <v>27</v>
      </c>
      <c r="BL770" t="s">
        <v>27</v>
      </c>
    </row>
    <row r="771" spans="1:64" x14ac:dyDescent="0.25">
      <c r="A771" t="s">
        <v>27</v>
      </c>
      <c r="AC771" t="s">
        <v>27</v>
      </c>
      <c r="AD771" t="s">
        <v>27</v>
      </c>
      <c r="AE771" t="s">
        <v>27</v>
      </c>
      <c r="AF771" t="s">
        <v>27</v>
      </c>
      <c r="AG771" t="s">
        <v>27</v>
      </c>
      <c r="AH771" t="s">
        <v>27</v>
      </c>
      <c r="AI771" t="s">
        <v>27</v>
      </c>
      <c r="AJ771" t="s">
        <v>27</v>
      </c>
      <c r="AK771" t="s">
        <v>27</v>
      </c>
      <c r="AL771" t="s">
        <v>27</v>
      </c>
      <c r="AM771" t="s">
        <v>27</v>
      </c>
      <c r="AN771" t="s">
        <v>27</v>
      </c>
      <c r="AO771" t="s">
        <v>27</v>
      </c>
      <c r="AP771" t="s">
        <v>27</v>
      </c>
      <c r="AQ771" t="s">
        <v>27</v>
      </c>
      <c r="AR771" t="s">
        <v>27</v>
      </c>
      <c r="AS771" t="s">
        <v>27</v>
      </c>
      <c r="AT771" t="s">
        <v>27</v>
      </c>
      <c r="AU771" t="s">
        <v>27</v>
      </c>
      <c r="AV771" t="s">
        <v>27</v>
      </c>
      <c r="AW771" t="s">
        <v>27</v>
      </c>
      <c r="AX771" t="s">
        <v>27</v>
      </c>
      <c r="AY771" t="s">
        <v>27</v>
      </c>
      <c r="AZ771" t="s">
        <v>27</v>
      </c>
      <c r="BA771" t="s">
        <v>27</v>
      </c>
      <c r="BB771" t="s">
        <v>27</v>
      </c>
      <c r="BC771" t="s">
        <v>27</v>
      </c>
      <c r="BD771" t="s">
        <v>27</v>
      </c>
      <c r="BE771" t="s">
        <v>27</v>
      </c>
      <c r="BF771" t="s">
        <v>27</v>
      </c>
      <c r="BG771" t="s">
        <v>27</v>
      </c>
      <c r="BH771" t="s">
        <v>27</v>
      </c>
      <c r="BI771" t="s">
        <v>27</v>
      </c>
      <c r="BJ771" t="s">
        <v>27</v>
      </c>
      <c r="BK771" t="s">
        <v>27</v>
      </c>
      <c r="BL771" t="s">
        <v>27</v>
      </c>
    </row>
    <row r="772" spans="1:64" x14ac:dyDescent="0.25">
      <c r="A772" t="s">
        <v>27</v>
      </c>
      <c r="AC772" t="s">
        <v>27</v>
      </c>
      <c r="AD772" t="s">
        <v>27</v>
      </c>
      <c r="AE772" t="s">
        <v>27</v>
      </c>
      <c r="AF772" t="s">
        <v>27</v>
      </c>
      <c r="AG772" t="s">
        <v>27</v>
      </c>
      <c r="AH772" t="s">
        <v>27</v>
      </c>
      <c r="AI772" t="s">
        <v>27</v>
      </c>
      <c r="AJ772" t="s">
        <v>27</v>
      </c>
      <c r="AK772" t="s">
        <v>27</v>
      </c>
      <c r="AL772" t="s">
        <v>27</v>
      </c>
      <c r="AM772" t="s">
        <v>27</v>
      </c>
      <c r="AN772" t="s">
        <v>27</v>
      </c>
      <c r="AO772" t="s">
        <v>27</v>
      </c>
      <c r="AP772" t="s">
        <v>27</v>
      </c>
      <c r="AQ772" t="s">
        <v>27</v>
      </c>
      <c r="AR772" t="s">
        <v>27</v>
      </c>
      <c r="AS772" t="s">
        <v>27</v>
      </c>
      <c r="AT772" t="s">
        <v>27</v>
      </c>
      <c r="AU772" t="s">
        <v>27</v>
      </c>
      <c r="AV772" t="s">
        <v>27</v>
      </c>
      <c r="AW772" t="s">
        <v>27</v>
      </c>
      <c r="AX772" t="s">
        <v>27</v>
      </c>
      <c r="AY772" t="s">
        <v>27</v>
      </c>
      <c r="AZ772" t="s">
        <v>27</v>
      </c>
      <c r="BA772" t="s">
        <v>27</v>
      </c>
      <c r="BB772" t="s">
        <v>27</v>
      </c>
      <c r="BC772" t="s">
        <v>27</v>
      </c>
      <c r="BD772" t="s">
        <v>27</v>
      </c>
      <c r="BE772" t="s">
        <v>27</v>
      </c>
      <c r="BF772" t="s">
        <v>27</v>
      </c>
      <c r="BG772" t="s">
        <v>27</v>
      </c>
      <c r="BH772" t="s">
        <v>27</v>
      </c>
      <c r="BI772" t="s">
        <v>27</v>
      </c>
      <c r="BJ772" t="s">
        <v>27</v>
      </c>
      <c r="BK772" t="s">
        <v>27</v>
      </c>
      <c r="BL772" t="s">
        <v>27</v>
      </c>
    </row>
    <row r="773" spans="1:64" x14ac:dyDescent="0.25">
      <c r="A773" t="s">
        <v>27</v>
      </c>
      <c r="AC773" t="s">
        <v>27</v>
      </c>
      <c r="AD773" t="s">
        <v>27</v>
      </c>
      <c r="AE773" t="s">
        <v>27</v>
      </c>
      <c r="AF773" t="s">
        <v>27</v>
      </c>
      <c r="AG773" t="s">
        <v>27</v>
      </c>
      <c r="AH773" t="s">
        <v>27</v>
      </c>
      <c r="AI773" t="s">
        <v>27</v>
      </c>
      <c r="AJ773" t="s">
        <v>27</v>
      </c>
      <c r="AK773" t="s">
        <v>27</v>
      </c>
      <c r="AL773" t="s">
        <v>27</v>
      </c>
      <c r="AM773" t="s">
        <v>27</v>
      </c>
      <c r="AN773" t="s">
        <v>27</v>
      </c>
      <c r="AO773" t="s">
        <v>27</v>
      </c>
      <c r="AP773" t="s">
        <v>27</v>
      </c>
      <c r="AQ773" t="s">
        <v>27</v>
      </c>
      <c r="AR773" t="s">
        <v>27</v>
      </c>
      <c r="AS773" t="s">
        <v>27</v>
      </c>
      <c r="AT773" t="s">
        <v>27</v>
      </c>
      <c r="AU773" t="s">
        <v>27</v>
      </c>
      <c r="AV773" t="s">
        <v>27</v>
      </c>
      <c r="AW773" t="s">
        <v>27</v>
      </c>
      <c r="AX773" t="s">
        <v>27</v>
      </c>
      <c r="AY773" t="s">
        <v>27</v>
      </c>
      <c r="AZ773" t="s">
        <v>27</v>
      </c>
      <c r="BA773" t="s">
        <v>27</v>
      </c>
      <c r="BB773" t="s">
        <v>27</v>
      </c>
      <c r="BC773" t="s">
        <v>27</v>
      </c>
      <c r="BD773" t="s">
        <v>27</v>
      </c>
      <c r="BE773" t="s">
        <v>27</v>
      </c>
      <c r="BF773" t="s">
        <v>27</v>
      </c>
      <c r="BG773" t="s">
        <v>27</v>
      </c>
      <c r="BH773" t="s">
        <v>27</v>
      </c>
      <c r="BI773" t="s">
        <v>27</v>
      </c>
      <c r="BJ773" t="s">
        <v>27</v>
      </c>
      <c r="BK773" t="s">
        <v>27</v>
      </c>
      <c r="BL773" t="s">
        <v>27</v>
      </c>
    </row>
    <row r="774" spans="1:64" x14ac:dyDescent="0.25">
      <c r="A774" t="s">
        <v>27</v>
      </c>
      <c r="AC774" t="s">
        <v>27</v>
      </c>
      <c r="AD774" t="s">
        <v>27</v>
      </c>
      <c r="AE774" t="s">
        <v>27</v>
      </c>
      <c r="AF774" t="s">
        <v>27</v>
      </c>
      <c r="AG774" t="s">
        <v>27</v>
      </c>
      <c r="AH774" t="s">
        <v>27</v>
      </c>
      <c r="AI774" t="s">
        <v>27</v>
      </c>
      <c r="AJ774" t="s">
        <v>27</v>
      </c>
      <c r="AK774" t="s">
        <v>27</v>
      </c>
      <c r="AL774" t="s">
        <v>27</v>
      </c>
      <c r="AM774" t="s">
        <v>27</v>
      </c>
      <c r="AN774" t="s">
        <v>27</v>
      </c>
      <c r="AO774" t="s">
        <v>27</v>
      </c>
      <c r="AP774" t="s">
        <v>27</v>
      </c>
      <c r="AQ774" t="s">
        <v>27</v>
      </c>
      <c r="AR774" t="s">
        <v>27</v>
      </c>
      <c r="AS774" t="s">
        <v>27</v>
      </c>
      <c r="AT774" t="s">
        <v>27</v>
      </c>
      <c r="AU774" t="s">
        <v>27</v>
      </c>
      <c r="AV774" t="s">
        <v>27</v>
      </c>
      <c r="AW774" t="s">
        <v>27</v>
      </c>
      <c r="AX774" t="s">
        <v>27</v>
      </c>
      <c r="AY774" t="s">
        <v>27</v>
      </c>
      <c r="AZ774" t="s">
        <v>27</v>
      </c>
      <c r="BA774" t="s">
        <v>27</v>
      </c>
      <c r="BB774" t="s">
        <v>27</v>
      </c>
      <c r="BC774" t="s">
        <v>27</v>
      </c>
      <c r="BD774" t="s">
        <v>27</v>
      </c>
      <c r="BE774" t="s">
        <v>27</v>
      </c>
      <c r="BF774" t="s">
        <v>27</v>
      </c>
      <c r="BG774" t="s">
        <v>27</v>
      </c>
      <c r="BH774" t="s">
        <v>27</v>
      </c>
      <c r="BI774" t="s">
        <v>27</v>
      </c>
      <c r="BJ774" t="s">
        <v>27</v>
      </c>
      <c r="BK774" t="s">
        <v>27</v>
      </c>
      <c r="BL774" t="s">
        <v>27</v>
      </c>
    </row>
    <row r="775" spans="1:64" x14ac:dyDescent="0.25">
      <c r="A775" t="s">
        <v>27</v>
      </c>
      <c r="AC775" t="s">
        <v>27</v>
      </c>
      <c r="AD775" t="s">
        <v>27</v>
      </c>
      <c r="AE775" t="s">
        <v>27</v>
      </c>
      <c r="AF775" t="s">
        <v>27</v>
      </c>
      <c r="AG775" t="s">
        <v>27</v>
      </c>
      <c r="AH775" t="s">
        <v>27</v>
      </c>
      <c r="AI775" t="s">
        <v>27</v>
      </c>
      <c r="AJ775" t="s">
        <v>27</v>
      </c>
      <c r="AK775" t="s">
        <v>27</v>
      </c>
      <c r="AL775" t="s">
        <v>27</v>
      </c>
      <c r="AM775" t="s">
        <v>27</v>
      </c>
      <c r="AN775" t="s">
        <v>27</v>
      </c>
      <c r="AO775" t="s">
        <v>27</v>
      </c>
      <c r="AP775" t="s">
        <v>27</v>
      </c>
      <c r="AQ775" t="s">
        <v>27</v>
      </c>
      <c r="AR775" t="s">
        <v>27</v>
      </c>
      <c r="AS775" t="s">
        <v>27</v>
      </c>
      <c r="AT775" t="s">
        <v>27</v>
      </c>
      <c r="AU775" t="s">
        <v>27</v>
      </c>
      <c r="AV775" t="s">
        <v>27</v>
      </c>
      <c r="AW775" t="s">
        <v>27</v>
      </c>
      <c r="AX775" t="s">
        <v>27</v>
      </c>
      <c r="AY775" t="s">
        <v>27</v>
      </c>
      <c r="AZ775" t="s">
        <v>27</v>
      </c>
      <c r="BA775" t="s">
        <v>27</v>
      </c>
      <c r="BB775" t="s">
        <v>27</v>
      </c>
      <c r="BC775" t="s">
        <v>27</v>
      </c>
      <c r="BD775" t="s">
        <v>27</v>
      </c>
      <c r="BE775" t="s">
        <v>27</v>
      </c>
      <c r="BF775" t="s">
        <v>27</v>
      </c>
      <c r="BG775" t="s">
        <v>27</v>
      </c>
      <c r="BH775" t="s">
        <v>27</v>
      </c>
      <c r="BI775" t="s">
        <v>27</v>
      </c>
      <c r="BJ775" t="s">
        <v>27</v>
      </c>
      <c r="BK775" t="s">
        <v>27</v>
      </c>
      <c r="BL775" t="s">
        <v>27</v>
      </c>
    </row>
    <row r="776" spans="1:64" x14ac:dyDescent="0.25">
      <c r="A776" t="s">
        <v>27</v>
      </c>
      <c r="AC776" t="s">
        <v>27</v>
      </c>
      <c r="AD776" t="s">
        <v>27</v>
      </c>
      <c r="AE776" t="s">
        <v>27</v>
      </c>
      <c r="AF776" t="s">
        <v>27</v>
      </c>
      <c r="AG776" t="s">
        <v>27</v>
      </c>
      <c r="AH776" t="s">
        <v>27</v>
      </c>
      <c r="AI776" t="s">
        <v>27</v>
      </c>
      <c r="AJ776" t="s">
        <v>27</v>
      </c>
      <c r="AK776" t="s">
        <v>27</v>
      </c>
      <c r="AL776" t="s">
        <v>27</v>
      </c>
      <c r="AM776" t="s">
        <v>27</v>
      </c>
      <c r="AN776" t="s">
        <v>27</v>
      </c>
      <c r="AO776" t="s">
        <v>27</v>
      </c>
      <c r="AP776" t="s">
        <v>27</v>
      </c>
      <c r="AQ776" t="s">
        <v>27</v>
      </c>
      <c r="AR776" t="s">
        <v>27</v>
      </c>
      <c r="AS776" t="s">
        <v>27</v>
      </c>
      <c r="AT776" t="s">
        <v>27</v>
      </c>
      <c r="AU776" t="s">
        <v>27</v>
      </c>
      <c r="AV776" t="s">
        <v>27</v>
      </c>
      <c r="AW776" t="s">
        <v>27</v>
      </c>
      <c r="AX776" t="s">
        <v>27</v>
      </c>
      <c r="AY776" t="s">
        <v>27</v>
      </c>
      <c r="AZ776" t="s">
        <v>27</v>
      </c>
      <c r="BA776" t="s">
        <v>27</v>
      </c>
      <c r="BB776" t="s">
        <v>27</v>
      </c>
      <c r="BC776" t="s">
        <v>27</v>
      </c>
      <c r="BD776" t="s">
        <v>27</v>
      </c>
      <c r="BE776" t="s">
        <v>27</v>
      </c>
      <c r="BF776" t="s">
        <v>27</v>
      </c>
      <c r="BG776" t="s">
        <v>27</v>
      </c>
      <c r="BH776" t="s">
        <v>27</v>
      </c>
      <c r="BI776" t="s">
        <v>27</v>
      </c>
      <c r="BJ776" t="s">
        <v>27</v>
      </c>
      <c r="BK776" t="s">
        <v>27</v>
      </c>
      <c r="BL776" t="s">
        <v>27</v>
      </c>
    </row>
    <row r="777" spans="1:64" x14ac:dyDescent="0.25">
      <c r="A777" t="s">
        <v>27</v>
      </c>
      <c r="AC777" t="s">
        <v>27</v>
      </c>
      <c r="AD777" t="s">
        <v>27</v>
      </c>
      <c r="AE777" t="s">
        <v>27</v>
      </c>
      <c r="AF777" t="s">
        <v>27</v>
      </c>
      <c r="AG777" t="s">
        <v>27</v>
      </c>
      <c r="AH777" t="s">
        <v>27</v>
      </c>
      <c r="AI777" t="s">
        <v>27</v>
      </c>
      <c r="AJ777" t="s">
        <v>27</v>
      </c>
      <c r="AK777" t="s">
        <v>27</v>
      </c>
      <c r="AL777" t="s">
        <v>27</v>
      </c>
      <c r="AM777" t="s">
        <v>27</v>
      </c>
      <c r="AN777" t="s">
        <v>27</v>
      </c>
      <c r="AO777" t="s">
        <v>27</v>
      </c>
      <c r="AP777" t="s">
        <v>27</v>
      </c>
      <c r="AQ777" t="s">
        <v>27</v>
      </c>
      <c r="AR777" t="s">
        <v>27</v>
      </c>
      <c r="AS777" t="s">
        <v>27</v>
      </c>
      <c r="AT777" t="s">
        <v>27</v>
      </c>
      <c r="AU777" t="s">
        <v>27</v>
      </c>
      <c r="AV777" t="s">
        <v>27</v>
      </c>
      <c r="AW777" t="s">
        <v>27</v>
      </c>
      <c r="AX777" t="s">
        <v>27</v>
      </c>
      <c r="AY777" t="s">
        <v>27</v>
      </c>
      <c r="AZ777" t="s">
        <v>27</v>
      </c>
      <c r="BA777" t="s">
        <v>27</v>
      </c>
      <c r="BB777" t="s">
        <v>27</v>
      </c>
      <c r="BC777" t="s">
        <v>27</v>
      </c>
      <c r="BD777" t="s">
        <v>27</v>
      </c>
      <c r="BE777" t="s">
        <v>27</v>
      </c>
      <c r="BF777" t="s">
        <v>27</v>
      </c>
      <c r="BG777" t="s">
        <v>27</v>
      </c>
      <c r="BH777" t="s">
        <v>27</v>
      </c>
      <c r="BI777" t="s">
        <v>27</v>
      </c>
      <c r="BJ777" t="s">
        <v>27</v>
      </c>
      <c r="BK777" t="s">
        <v>27</v>
      </c>
      <c r="BL777" t="s">
        <v>27</v>
      </c>
    </row>
    <row r="778" spans="1:64" x14ac:dyDescent="0.25">
      <c r="A778" t="s">
        <v>27</v>
      </c>
      <c r="AC778" t="s">
        <v>27</v>
      </c>
      <c r="AD778" t="s">
        <v>27</v>
      </c>
      <c r="AE778" t="s">
        <v>27</v>
      </c>
      <c r="AF778" t="s">
        <v>27</v>
      </c>
      <c r="AG778" t="s">
        <v>27</v>
      </c>
      <c r="AH778" t="s">
        <v>27</v>
      </c>
      <c r="AI778" t="s">
        <v>27</v>
      </c>
      <c r="AJ778" t="s">
        <v>27</v>
      </c>
      <c r="AK778" t="s">
        <v>27</v>
      </c>
      <c r="AL778" t="s">
        <v>27</v>
      </c>
      <c r="AM778" t="s">
        <v>27</v>
      </c>
      <c r="AN778" t="s">
        <v>27</v>
      </c>
      <c r="AO778" t="s">
        <v>27</v>
      </c>
      <c r="AP778" t="s">
        <v>27</v>
      </c>
      <c r="AQ778" t="s">
        <v>27</v>
      </c>
      <c r="AR778" t="s">
        <v>27</v>
      </c>
      <c r="AS778" t="s">
        <v>27</v>
      </c>
      <c r="AT778" t="s">
        <v>27</v>
      </c>
      <c r="AU778" t="s">
        <v>27</v>
      </c>
      <c r="AV778" t="s">
        <v>27</v>
      </c>
      <c r="AW778" t="s">
        <v>27</v>
      </c>
      <c r="AX778" t="s">
        <v>27</v>
      </c>
      <c r="AY778" t="s">
        <v>27</v>
      </c>
      <c r="AZ778" t="s">
        <v>27</v>
      </c>
      <c r="BA778" t="s">
        <v>27</v>
      </c>
      <c r="BB778" t="s">
        <v>27</v>
      </c>
      <c r="BC778" t="s">
        <v>27</v>
      </c>
      <c r="BD778" t="s">
        <v>27</v>
      </c>
      <c r="BE778" t="s">
        <v>27</v>
      </c>
      <c r="BF778" t="s">
        <v>27</v>
      </c>
      <c r="BG778" t="s">
        <v>27</v>
      </c>
      <c r="BH778" t="s">
        <v>27</v>
      </c>
      <c r="BI778" t="s">
        <v>27</v>
      </c>
      <c r="BJ778" t="s">
        <v>27</v>
      </c>
      <c r="BK778" t="s">
        <v>27</v>
      </c>
      <c r="BL778" t="s">
        <v>27</v>
      </c>
    </row>
    <row r="779" spans="1:64" x14ac:dyDescent="0.25">
      <c r="A779" t="s">
        <v>27</v>
      </c>
      <c r="AC779" t="s">
        <v>27</v>
      </c>
      <c r="AD779" t="s">
        <v>27</v>
      </c>
      <c r="AE779" t="s">
        <v>27</v>
      </c>
      <c r="AF779" t="s">
        <v>27</v>
      </c>
      <c r="AG779" t="s">
        <v>27</v>
      </c>
      <c r="AH779" t="s">
        <v>27</v>
      </c>
      <c r="AI779" t="s">
        <v>27</v>
      </c>
      <c r="AJ779" t="s">
        <v>27</v>
      </c>
      <c r="AK779" t="s">
        <v>27</v>
      </c>
      <c r="AL779" t="s">
        <v>27</v>
      </c>
      <c r="AM779" t="s">
        <v>27</v>
      </c>
      <c r="AN779" t="s">
        <v>27</v>
      </c>
      <c r="AO779" t="s">
        <v>27</v>
      </c>
      <c r="AP779" t="s">
        <v>27</v>
      </c>
      <c r="AQ779" t="s">
        <v>27</v>
      </c>
      <c r="AR779" t="s">
        <v>27</v>
      </c>
      <c r="AS779" t="s">
        <v>27</v>
      </c>
      <c r="AT779" t="s">
        <v>27</v>
      </c>
      <c r="AU779" t="s">
        <v>27</v>
      </c>
      <c r="AV779" t="s">
        <v>27</v>
      </c>
      <c r="AW779" t="s">
        <v>27</v>
      </c>
      <c r="AX779" t="s">
        <v>27</v>
      </c>
      <c r="AY779" t="s">
        <v>27</v>
      </c>
      <c r="AZ779" t="s">
        <v>27</v>
      </c>
      <c r="BA779" t="s">
        <v>27</v>
      </c>
      <c r="BB779" t="s">
        <v>27</v>
      </c>
      <c r="BC779" t="s">
        <v>27</v>
      </c>
      <c r="BD779" t="s">
        <v>27</v>
      </c>
      <c r="BE779" t="s">
        <v>27</v>
      </c>
      <c r="BF779" t="s">
        <v>27</v>
      </c>
      <c r="BG779" t="s">
        <v>27</v>
      </c>
      <c r="BH779" t="s">
        <v>27</v>
      </c>
      <c r="BI779" t="s">
        <v>27</v>
      </c>
      <c r="BJ779" t="s">
        <v>27</v>
      </c>
      <c r="BK779" t="s">
        <v>27</v>
      </c>
      <c r="BL779" t="s">
        <v>27</v>
      </c>
    </row>
    <row r="780" spans="1:64" x14ac:dyDescent="0.25">
      <c r="A780" t="s">
        <v>27</v>
      </c>
      <c r="AC780" t="s">
        <v>27</v>
      </c>
      <c r="AD780" t="s">
        <v>27</v>
      </c>
      <c r="AE780" t="s">
        <v>27</v>
      </c>
      <c r="AF780" t="s">
        <v>27</v>
      </c>
      <c r="AG780" t="s">
        <v>27</v>
      </c>
      <c r="AH780" t="s">
        <v>27</v>
      </c>
      <c r="AI780" t="s">
        <v>27</v>
      </c>
      <c r="AJ780" t="s">
        <v>27</v>
      </c>
      <c r="AK780" t="s">
        <v>27</v>
      </c>
      <c r="AL780" t="s">
        <v>27</v>
      </c>
      <c r="AM780" t="s">
        <v>27</v>
      </c>
      <c r="AN780" t="s">
        <v>27</v>
      </c>
      <c r="AO780" t="s">
        <v>27</v>
      </c>
      <c r="AP780" t="s">
        <v>27</v>
      </c>
      <c r="AQ780" t="s">
        <v>27</v>
      </c>
      <c r="AR780" t="s">
        <v>27</v>
      </c>
      <c r="AS780" t="s">
        <v>27</v>
      </c>
      <c r="AT780" t="s">
        <v>27</v>
      </c>
      <c r="AU780" t="s">
        <v>27</v>
      </c>
      <c r="AV780" t="s">
        <v>27</v>
      </c>
      <c r="AW780" t="s">
        <v>27</v>
      </c>
      <c r="AX780" t="s">
        <v>27</v>
      </c>
      <c r="AY780" t="s">
        <v>27</v>
      </c>
      <c r="AZ780" t="s">
        <v>27</v>
      </c>
      <c r="BA780" t="s">
        <v>27</v>
      </c>
      <c r="BB780" t="s">
        <v>27</v>
      </c>
      <c r="BC780" t="s">
        <v>27</v>
      </c>
      <c r="BD780" t="s">
        <v>27</v>
      </c>
      <c r="BE780" t="s">
        <v>27</v>
      </c>
      <c r="BF780" t="s">
        <v>27</v>
      </c>
      <c r="BG780" t="s">
        <v>27</v>
      </c>
      <c r="BH780" t="s">
        <v>27</v>
      </c>
      <c r="BI780" t="s">
        <v>27</v>
      </c>
      <c r="BJ780" t="s">
        <v>27</v>
      </c>
      <c r="BK780" t="s">
        <v>27</v>
      </c>
      <c r="BL780" t="s">
        <v>27</v>
      </c>
    </row>
    <row r="781" spans="1:64" x14ac:dyDescent="0.25">
      <c r="A781" t="s">
        <v>27</v>
      </c>
      <c r="AC781" t="s">
        <v>27</v>
      </c>
      <c r="AD781" t="s">
        <v>27</v>
      </c>
      <c r="AE781" t="s">
        <v>27</v>
      </c>
      <c r="AF781" t="s">
        <v>27</v>
      </c>
      <c r="AG781" t="s">
        <v>27</v>
      </c>
      <c r="AH781" t="s">
        <v>27</v>
      </c>
      <c r="AI781" t="s">
        <v>27</v>
      </c>
      <c r="AJ781" t="s">
        <v>27</v>
      </c>
      <c r="AK781" t="s">
        <v>27</v>
      </c>
      <c r="AL781" t="s">
        <v>27</v>
      </c>
      <c r="AM781" t="s">
        <v>27</v>
      </c>
      <c r="AN781" t="s">
        <v>27</v>
      </c>
      <c r="AO781" t="s">
        <v>27</v>
      </c>
      <c r="AP781" t="s">
        <v>27</v>
      </c>
      <c r="AQ781" t="s">
        <v>27</v>
      </c>
      <c r="AR781" t="s">
        <v>27</v>
      </c>
      <c r="AS781" t="s">
        <v>27</v>
      </c>
      <c r="AT781" t="s">
        <v>27</v>
      </c>
      <c r="AU781" t="s">
        <v>27</v>
      </c>
      <c r="AV781" t="s">
        <v>27</v>
      </c>
      <c r="AW781" t="s">
        <v>27</v>
      </c>
      <c r="AX781" t="s">
        <v>27</v>
      </c>
      <c r="AY781" t="s">
        <v>27</v>
      </c>
      <c r="AZ781" t="s">
        <v>27</v>
      </c>
      <c r="BA781" t="s">
        <v>27</v>
      </c>
      <c r="BB781" t="s">
        <v>27</v>
      </c>
      <c r="BC781" t="s">
        <v>27</v>
      </c>
      <c r="BD781" t="s">
        <v>27</v>
      </c>
      <c r="BE781" t="s">
        <v>27</v>
      </c>
      <c r="BF781" t="s">
        <v>27</v>
      </c>
      <c r="BG781" t="s">
        <v>27</v>
      </c>
      <c r="BH781" t="s">
        <v>27</v>
      </c>
      <c r="BI781" t="s">
        <v>27</v>
      </c>
      <c r="BJ781" t="s">
        <v>27</v>
      </c>
      <c r="BK781" t="s">
        <v>27</v>
      </c>
      <c r="BL781" t="s">
        <v>27</v>
      </c>
    </row>
    <row r="782" spans="1:64" x14ac:dyDescent="0.25">
      <c r="A782" t="s">
        <v>27</v>
      </c>
      <c r="AC782" t="s">
        <v>27</v>
      </c>
      <c r="AD782" t="s">
        <v>27</v>
      </c>
      <c r="AE782" t="s">
        <v>27</v>
      </c>
      <c r="AF782" t="s">
        <v>27</v>
      </c>
      <c r="AG782" t="s">
        <v>27</v>
      </c>
      <c r="AH782" t="s">
        <v>27</v>
      </c>
      <c r="AI782" t="s">
        <v>27</v>
      </c>
      <c r="AJ782" t="s">
        <v>27</v>
      </c>
      <c r="AK782" t="s">
        <v>27</v>
      </c>
      <c r="AL782" t="s">
        <v>27</v>
      </c>
      <c r="AM782" t="s">
        <v>27</v>
      </c>
      <c r="AN782" t="s">
        <v>27</v>
      </c>
      <c r="AO782" t="s">
        <v>27</v>
      </c>
      <c r="AP782" t="s">
        <v>27</v>
      </c>
      <c r="AQ782" t="s">
        <v>27</v>
      </c>
      <c r="AR782" t="s">
        <v>27</v>
      </c>
      <c r="AS782" t="s">
        <v>27</v>
      </c>
      <c r="AT782" t="s">
        <v>27</v>
      </c>
      <c r="AU782" t="s">
        <v>27</v>
      </c>
      <c r="AV782" t="s">
        <v>27</v>
      </c>
      <c r="AW782" t="s">
        <v>27</v>
      </c>
      <c r="AX782" t="s">
        <v>27</v>
      </c>
      <c r="AY782" t="s">
        <v>27</v>
      </c>
      <c r="AZ782" t="s">
        <v>27</v>
      </c>
      <c r="BA782" t="s">
        <v>27</v>
      </c>
      <c r="BB782" t="s">
        <v>27</v>
      </c>
      <c r="BC782" t="s">
        <v>27</v>
      </c>
      <c r="BD782" t="s">
        <v>27</v>
      </c>
      <c r="BE782" t="s">
        <v>27</v>
      </c>
      <c r="BF782" t="s">
        <v>27</v>
      </c>
      <c r="BG782" t="s">
        <v>27</v>
      </c>
      <c r="BH782" t="s">
        <v>27</v>
      </c>
      <c r="BI782" t="s">
        <v>27</v>
      </c>
      <c r="BJ782" t="s">
        <v>27</v>
      </c>
      <c r="BK782" t="s">
        <v>27</v>
      </c>
      <c r="BL782" t="s">
        <v>27</v>
      </c>
    </row>
    <row r="783" spans="1:64" x14ac:dyDescent="0.25">
      <c r="A783" t="s">
        <v>27</v>
      </c>
      <c r="AC783" t="s">
        <v>27</v>
      </c>
      <c r="AD783" t="s">
        <v>27</v>
      </c>
      <c r="AE783" t="s">
        <v>27</v>
      </c>
      <c r="AF783" t="s">
        <v>27</v>
      </c>
      <c r="AG783" t="s">
        <v>27</v>
      </c>
      <c r="AH783" t="s">
        <v>27</v>
      </c>
      <c r="AI783" t="s">
        <v>27</v>
      </c>
      <c r="AJ783" t="s">
        <v>27</v>
      </c>
      <c r="AK783" t="s">
        <v>27</v>
      </c>
      <c r="AL783" t="s">
        <v>27</v>
      </c>
      <c r="AM783" t="s">
        <v>27</v>
      </c>
      <c r="AN783" t="s">
        <v>27</v>
      </c>
      <c r="AO783" t="s">
        <v>27</v>
      </c>
      <c r="AP783" t="s">
        <v>27</v>
      </c>
      <c r="AQ783" t="s">
        <v>27</v>
      </c>
      <c r="AR783" t="s">
        <v>27</v>
      </c>
      <c r="AS783" t="s">
        <v>27</v>
      </c>
      <c r="AT783" t="s">
        <v>27</v>
      </c>
      <c r="AU783" t="s">
        <v>27</v>
      </c>
      <c r="AV783" t="s">
        <v>27</v>
      </c>
      <c r="AW783" t="s">
        <v>27</v>
      </c>
      <c r="AX783" t="s">
        <v>27</v>
      </c>
      <c r="AY783" t="s">
        <v>27</v>
      </c>
      <c r="AZ783" t="s">
        <v>27</v>
      </c>
      <c r="BA783" t="s">
        <v>27</v>
      </c>
      <c r="BB783" t="s">
        <v>27</v>
      </c>
      <c r="BC783" t="s">
        <v>27</v>
      </c>
      <c r="BD783" t="s">
        <v>27</v>
      </c>
      <c r="BE783" t="s">
        <v>27</v>
      </c>
      <c r="BF783" t="s">
        <v>27</v>
      </c>
      <c r="BG783" t="s">
        <v>27</v>
      </c>
      <c r="BH783" t="s">
        <v>27</v>
      </c>
      <c r="BI783" t="s">
        <v>27</v>
      </c>
      <c r="BJ783" t="s">
        <v>27</v>
      </c>
      <c r="BK783" t="s">
        <v>27</v>
      </c>
      <c r="BL783" t="s">
        <v>27</v>
      </c>
    </row>
    <row r="784" spans="1:64" x14ac:dyDescent="0.25">
      <c r="A784" t="s">
        <v>27</v>
      </c>
      <c r="AC784" t="s">
        <v>27</v>
      </c>
      <c r="AD784" t="s">
        <v>27</v>
      </c>
      <c r="AE784" t="s">
        <v>27</v>
      </c>
      <c r="AF784" t="s">
        <v>27</v>
      </c>
      <c r="AG784" t="s">
        <v>27</v>
      </c>
      <c r="AH784" t="s">
        <v>27</v>
      </c>
      <c r="AI784" t="s">
        <v>27</v>
      </c>
      <c r="AJ784" t="s">
        <v>27</v>
      </c>
      <c r="AK784" t="s">
        <v>27</v>
      </c>
      <c r="AL784" t="s">
        <v>27</v>
      </c>
      <c r="AM784" t="s">
        <v>27</v>
      </c>
      <c r="AN784" t="s">
        <v>27</v>
      </c>
      <c r="AO784" t="s">
        <v>27</v>
      </c>
      <c r="AP784" t="s">
        <v>27</v>
      </c>
      <c r="AQ784" t="s">
        <v>27</v>
      </c>
      <c r="AR784" t="s">
        <v>27</v>
      </c>
      <c r="AS784" t="s">
        <v>27</v>
      </c>
      <c r="AT784" t="s">
        <v>27</v>
      </c>
      <c r="AU784" t="s">
        <v>27</v>
      </c>
      <c r="AV784" t="s">
        <v>27</v>
      </c>
      <c r="AW784" t="s">
        <v>27</v>
      </c>
      <c r="AX784" t="s">
        <v>27</v>
      </c>
      <c r="AY784" t="s">
        <v>27</v>
      </c>
      <c r="AZ784" t="s">
        <v>27</v>
      </c>
      <c r="BA784" t="s">
        <v>27</v>
      </c>
      <c r="BB784" t="s">
        <v>27</v>
      </c>
      <c r="BC784" t="s">
        <v>27</v>
      </c>
      <c r="BD784" t="s">
        <v>27</v>
      </c>
      <c r="BE784" t="s">
        <v>27</v>
      </c>
      <c r="BF784" t="s">
        <v>27</v>
      </c>
      <c r="BG784" t="s">
        <v>27</v>
      </c>
      <c r="BH784" t="s">
        <v>27</v>
      </c>
      <c r="BI784" t="s">
        <v>27</v>
      </c>
      <c r="BJ784" t="s">
        <v>27</v>
      </c>
      <c r="BK784" t="s">
        <v>27</v>
      </c>
      <c r="BL784" t="s">
        <v>27</v>
      </c>
    </row>
    <row r="785" spans="1:64" x14ac:dyDescent="0.25">
      <c r="A785" t="s">
        <v>27</v>
      </c>
      <c r="AC785" t="s">
        <v>27</v>
      </c>
      <c r="AD785" t="s">
        <v>27</v>
      </c>
      <c r="AE785" t="s">
        <v>27</v>
      </c>
      <c r="AF785" t="s">
        <v>27</v>
      </c>
      <c r="AG785" t="s">
        <v>27</v>
      </c>
      <c r="AH785" t="s">
        <v>27</v>
      </c>
      <c r="AI785" t="s">
        <v>27</v>
      </c>
      <c r="AJ785" t="s">
        <v>27</v>
      </c>
      <c r="AK785" t="s">
        <v>27</v>
      </c>
      <c r="AL785" t="s">
        <v>27</v>
      </c>
      <c r="AM785" t="s">
        <v>27</v>
      </c>
      <c r="AN785" t="s">
        <v>27</v>
      </c>
      <c r="AO785" t="s">
        <v>27</v>
      </c>
      <c r="AP785" t="s">
        <v>27</v>
      </c>
      <c r="AQ785" t="s">
        <v>27</v>
      </c>
      <c r="AR785" t="s">
        <v>27</v>
      </c>
      <c r="AS785" t="s">
        <v>27</v>
      </c>
      <c r="AT785" t="s">
        <v>27</v>
      </c>
      <c r="AU785" t="s">
        <v>27</v>
      </c>
      <c r="AV785" t="s">
        <v>27</v>
      </c>
      <c r="AW785" t="s">
        <v>27</v>
      </c>
      <c r="AX785" t="s">
        <v>27</v>
      </c>
      <c r="AY785" t="s">
        <v>27</v>
      </c>
      <c r="AZ785" t="s">
        <v>27</v>
      </c>
      <c r="BA785" t="s">
        <v>27</v>
      </c>
      <c r="BB785" t="s">
        <v>27</v>
      </c>
      <c r="BC785" t="s">
        <v>27</v>
      </c>
      <c r="BD785" t="s">
        <v>27</v>
      </c>
      <c r="BE785" t="s">
        <v>27</v>
      </c>
      <c r="BF785" t="s">
        <v>27</v>
      </c>
      <c r="BG785" t="s">
        <v>27</v>
      </c>
      <c r="BH785" t="s">
        <v>27</v>
      </c>
      <c r="BI785" t="s">
        <v>27</v>
      </c>
      <c r="BJ785" t="s">
        <v>27</v>
      </c>
      <c r="BK785" t="s">
        <v>27</v>
      </c>
      <c r="BL785" t="s">
        <v>27</v>
      </c>
    </row>
    <row r="786" spans="1:64" x14ac:dyDescent="0.25">
      <c r="A786" t="s">
        <v>27</v>
      </c>
      <c r="AC786" t="s">
        <v>27</v>
      </c>
      <c r="AD786" t="s">
        <v>27</v>
      </c>
      <c r="AE786" t="s">
        <v>27</v>
      </c>
      <c r="AF786" t="s">
        <v>27</v>
      </c>
      <c r="AG786" t="s">
        <v>27</v>
      </c>
      <c r="AH786" t="s">
        <v>27</v>
      </c>
      <c r="AI786" t="s">
        <v>27</v>
      </c>
      <c r="AJ786" t="s">
        <v>27</v>
      </c>
      <c r="AK786" t="s">
        <v>27</v>
      </c>
      <c r="AL786" t="s">
        <v>27</v>
      </c>
      <c r="AM786" t="s">
        <v>27</v>
      </c>
      <c r="AN786" t="s">
        <v>27</v>
      </c>
      <c r="AO786" t="s">
        <v>27</v>
      </c>
      <c r="AP786" t="s">
        <v>27</v>
      </c>
      <c r="AQ786" t="s">
        <v>27</v>
      </c>
      <c r="AR786" t="s">
        <v>27</v>
      </c>
      <c r="AS786" t="s">
        <v>27</v>
      </c>
      <c r="AT786" t="s">
        <v>27</v>
      </c>
      <c r="AU786" t="s">
        <v>27</v>
      </c>
      <c r="AV786" t="s">
        <v>27</v>
      </c>
      <c r="AW786" t="s">
        <v>27</v>
      </c>
      <c r="AX786" t="s">
        <v>27</v>
      </c>
      <c r="AY786" t="s">
        <v>27</v>
      </c>
      <c r="AZ786" t="s">
        <v>27</v>
      </c>
      <c r="BA786" t="s">
        <v>27</v>
      </c>
      <c r="BB786" t="s">
        <v>27</v>
      </c>
      <c r="BC786" t="s">
        <v>27</v>
      </c>
      <c r="BD786" t="s">
        <v>27</v>
      </c>
      <c r="BE786" t="s">
        <v>27</v>
      </c>
      <c r="BF786" t="s">
        <v>27</v>
      </c>
      <c r="BG786" t="s">
        <v>27</v>
      </c>
      <c r="BH786" t="s">
        <v>27</v>
      </c>
      <c r="BI786" t="s">
        <v>27</v>
      </c>
      <c r="BJ786" t="s">
        <v>27</v>
      </c>
      <c r="BK786" t="s">
        <v>27</v>
      </c>
      <c r="BL786" t="s">
        <v>27</v>
      </c>
    </row>
    <row r="787" spans="1:64" x14ac:dyDescent="0.25">
      <c r="A787" t="s">
        <v>27</v>
      </c>
      <c r="AC787" t="s">
        <v>27</v>
      </c>
      <c r="AD787" t="s">
        <v>27</v>
      </c>
      <c r="AE787" t="s">
        <v>27</v>
      </c>
      <c r="AF787" t="s">
        <v>27</v>
      </c>
      <c r="AG787" t="s">
        <v>27</v>
      </c>
      <c r="AH787" t="s">
        <v>27</v>
      </c>
      <c r="AI787" t="s">
        <v>27</v>
      </c>
      <c r="AJ787" t="s">
        <v>27</v>
      </c>
      <c r="AK787" t="s">
        <v>27</v>
      </c>
      <c r="AL787" t="s">
        <v>27</v>
      </c>
      <c r="AM787" t="s">
        <v>27</v>
      </c>
      <c r="AN787" t="s">
        <v>27</v>
      </c>
      <c r="AO787" t="s">
        <v>27</v>
      </c>
      <c r="AP787" t="s">
        <v>27</v>
      </c>
      <c r="AQ787" t="s">
        <v>27</v>
      </c>
      <c r="AR787" t="s">
        <v>27</v>
      </c>
      <c r="AS787" t="s">
        <v>27</v>
      </c>
      <c r="AT787" t="s">
        <v>27</v>
      </c>
      <c r="AU787" t="s">
        <v>27</v>
      </c>
      <c r="AV787" t="s">
        <v>27</v>
      </c>
      <c r="AW787" t="s">
        <v>27</v>
      </c>
      <c r="AX787" t="s">
        <v>27</v>
      </c>
      <c r="AY787" t="s">
        <v>27</v>
      </c>
      <c r="AZ787" t="s">
        <v>27</v>
      </c>
      <c r="BA787" t="s">
        <v>27</v>
      </c>
      <c r="BB787" t="s">
        <v>27</v>
      </c>
      <c r="BC787" t="s">
        <v>27</v>
      </c>
      <c r="BD787" t="s">
        <v>27</v>
      </c>
      <c r="BE787" t="s">
        <v>27</v>
      </c>
      <c r="BF787" t="s">
        <v>27</v>
      </c>
      <c r="BG787" t="s">
        <v>27</v>
      </c>
      <c r="BH787" t="s">
        <v>27</v>
      </c>
      <c r="BI787" t="s">
        <v>27</v>
      </c>
      <c r="BJ787" t="s">
        <v>27</v>
      </c>
      <c r="BK787" t="s">
        <v>27</v>
      </c>
      <c r="BL787" t="s">
        <v>27</v>
      </c>
    </row>
    <row r="788" spans="1:64" x14ac:dyDescent="0.25">
      <c r="A788" t="s">
        <v>27</v>
      </c>
      <c r="AC788" t="s">
        <v>27</v>
      </c>
      <c r="AD788" t="s">
        <v>27</v>
      </c>
      <c r="AE788" t="s">
        <v>27</v>
      </c>
      <c r="AF788" t="s">
        <v>27</v>
      </c>
      <c r="AG788" t="s">
        <v>27</v>
      </c>
      <c r="AH788" t="s">
        <v>27</v>
      </c>
      <c r="AI788" t="s">
        <v>27</v>
      </c>
      <c r="AJ788" t="s">
        <v>27</v>
      </c>
      <c r="AK788" t="s">
        <v>27</v>
      </c>
      <c r="AL788" t="s">
        <v>27</v>
      </c>
      <c r="AM788" t="s">
        <v>27</v>
      </c>
      <c r="AN788" t="s">
        <v>27</v>
      </c>
      <c r="AO788" t="s">
        <v>27</v>
      </c>
      <c r="AP788" t="s">
        <v>27</v>
      </c>
      <c r="AQ788" t="s">
        <v>27</v>
      </c>
      <c r="AR788" t="s">
        <v>27</v>
      </c>
      <c r="AS788" t="s">
        <v>27</v>
      </c>
      <c r="AT788" t="s">
        <v>27</v>
      </c>
      <c r="AU788" t="s">
        <v>27</v>
      </c>
      <c r="AV788" t="s">
        <v>27</v>
      </c>
      <c r="AW788" t="s">
        <v>27</v>
      </c>
      <c r="AX788" t="s">
        <v>27</v>
      </c>
      <c r="AY788" t="s">
        <v>27</v>
      </c>
      <c r="AZ788" t="s">
        <v>27</v>
      </c>
      <c r="BA788" t="s">
        <v>27</v>
      </c>
      <c r="BB788" t="s">
        <v>27</v>
      </c>
      <c r="BC788" t="s">
        <v>27</v>
      </c>
      <c r="BD788" t="s">
        <v>27</v>
      </c>
      <c r="BE788" t="s">
        <v>27</v>
      </c>
      <c r="BF788" t="s">
        <v>27</v>
      </c>
      <c r="BG788" t="s">
        <v>27</v>
      </c>
      <c r="BH788" t="s">
        <v>27</v>
      </c>
      <c r="BI788" t="s">
        <v>27</v>
      </c>
      <c r="BJ788" t="s">
        <v>27</v>
      </c>
      <c r="BK788" t="s">
        <v>27</v>
      </c>
      <c r="BL788" t="s">
        <v>27</v>
      </c>
    </row>
    <row r="789" spans="1:64" x14ac:dyDescent="0.25">
      <c r="A789" t="s">
        <v>27</v>
      </c>
      <c r="AC789" t="s">
        <v>27</v>
      </c>
      <c r="AD789" t="s">
        <v>27</v>
      </c>
      <c r="AE789" t="s">
        <v>27</v>
      </c>
      <c r="AF789" t="s">
        <v>27</v>
      </c>
      <c r="AG789" t="s">
        <v>27</v>
      </c>
      <c r="AH789" t="s">
        <v>27</v>
      </c>
      <c r="AI789" t="s">
        <v>27</v>
      </c>
      <c r="AJ789" t="s">
        <v>27</v>
      </c>
      <c r="AK789" t="s">
        <v>27</v>
      </c>
      <c r="AL789" t="s">
        <v>27</v>
      </c>
      <c r="AM789" t="s">
        <v>27</v>
      </c>
      <c r="AN789" t="s">
        <v>27</v>
      </c>
      <c r="AO789" t="s">
        <v>27</v>
      </c>
      <c r="AP789" t="s">
        <v>27</v>
      </c>
      <c r="AQ789" t="s">
        <v>27</v>
      </c>
      <c r="AR789" t="s">
        <v>27</v>
      </c>
      <c r="AS789" t="s">
        <v>27</v>
      </c>
      <c r="AT789" t="s">
        <v>27</v>
      </c>
      <c r="AU789" t="s">
        <v>27</v>
      </c>
      <c r="AV789" t="s">
        <v>27</v>
      </c>
      <c r="AW789" t="s">
        <v>27</v>
      </c>
      <c r="AX789" t="s">
        <v>27</v>
      </c>
      <c r="AY789" t="s">
        <v>27</v>
      </c>
      <c r="AZ789" t="s">
        <v>27</v>
      </c>
      <c r="BA789" t="s">
        <v>27</v>
      </c>
      <c r="BB789" t="s">
        <v>27</v>
      </c>
      <c r="BC789" t="s">
        <v>27</v>
      </c>
      <c r="BD789" t="s">
        <v>27</v>
      </c>
      <c r="BE789" t="s">
        <v>27</v>
      </c>
      <c r="BF789" t="s">
        <v>27</v>
      </c>
      <c r="BG789" t="s">
        <v>27</v>
      </c>
      <c r="BH789" t="s">
        <v>27</v>
      </c>
      <c r="BI789" t="s">
        <v>27</v>
      </c>
      <c r="BJ789" t="s">
        <v>27</v>
      </c>
      <c r="BK789" t="s">
        <v>27</v>
      </c>
      <c r="BL789" t="s">
        <v>27</v>
      </c>
    </row>
    <row r="790" spans="1:64" x14ac:dyDescent="0.25">
      <c r="A790" t="s">
        <v>27</v>
      </c>
      <c r="AC790" t="s">
        <v>27</v>
      </c>
      <c r="AD790" t="s">
        <v>27</v>
      </c>
      <c r="AE790" t="s">
        <v>27</v>
      </c>
      <c r="AF790" t="s">
        <v>27</v>
      </c>
      <c r="AG790" t="s">
        <v>27</v>
      </c>
      <c r="AH790" t="s">
        <v>27</v>
      </c>
      <c r="AI790" t="s">
        <v>27</v>
      </c>
      <c r="AJ790" t="s">
        <v>27</v>
      </c>
      <c r="AK790" t="s">
        <v>27</v>
      </c>
      <c r="AL790" t="s">
        <v>27</v>
      </c>
      <c r="AM790" t="s">
        <v>27</v>
      </c>
      <c r="AN790" t="s">
        <v>27</v>
      </c>
      <c r="AO790" t="s">
        <v>27</v>
      </c>
      <c r="AP790" t="s">
        <v>27</v>
      </c>
      <c r="AQ790" t="s">
        <v>27</v>
      </c>
      <c r="AR790" t="s">
        <v>27</v>
      </c>
      <c r="AS790" t="s">
        <v>27</v>
      </c>
      <c r="AT790" t="s">
        <v>27</v>
      </c>
      <c r="AU790" t="s">
        <v>27</v>
      </c>
      <c r="AV790" t="s">
        <v>27</v>
      </c>
      <c r="AW790" t="s">
        <v>27</v>
      </c>
      <c r="AX790" t="s">
        <v>27</v>
      </c>
      <c r="AY790" t="s">
        <v>27</v>
      </c>
      <c r="AZ790" t="s">
        <v>27</v>
      </c>
      <c r="BA790" t="s">
        <v>27</v>
      </c>
      <c r="BB790" t="s">
        <v>27</v>
      </c>
      <c r="BC790" t="s">
        <v>27</v>
      </c>
      <c r="BD790" t="s">
        <v>27</v>
      </c>
      <c r="BE790" t="s">
        <v>27</v>
      </c>
      <c r="BF790" t="s">
        <v>27</v>
      </c>
      <c r="BG790" t="s">
        <v>27</v>
      </c>
      <c r="BH790" t="s">
        <v>27</v>
      </c>
      <c r="BI790" t="s">
        <v>27</v>
      </c>
      <c r="BJ790" t="s">
        <v>27</v>
      </c>
      <c r="BK790" t="s">
        <v>27</v>
      </c>
      <c r="BL790" t="s">
        <v>27</v>
      </c>
    </row>
    <row r="791" spans="1:64" x14ac:dyDescent="0.25">
      <c r="A791" t="s">
        <v>27</v>
      </c>
      <c r="AC791" t="s">
        <v>27</v>
      </c>
      <c r="AD791" t="s">
        <v>27</v>
      </c>
      <c r="AE791" t="s">
        <v>27</v>
      </c>
      <c r="AF791" t="s">
        <v>27</v>
      </c>
      <c r="AG791" t="s">
        <v>27</v>
      </c>
      <c r="AH791" t="s">
        <v>27</v>
      </c>
      <c r="AI791" t="s">
        <v>27</v>
      </c>
      <c r="AJ791" t="s">
        <v>27</v>
      </c>
      <c r="AK791" t="s">
        <v>27</v>
      </c>
      <c r="AL791" t="s">
        <v>27</v>
      </c>
      <c r="AM791" t="s">
        <v>27</v>
      </c>
      <c r="AN791" t="s">
        <v>27</v>
      </c>
      <c r="AO791" t="s">
        <v>27</v>
      </c>
      <c r="AP791" t="s">
        <v>27</v>
      </c>
      <c r="AQ791" t="s">
        <v>27</v>
      </c>
      <c r="AR791" t="s">
        <v>27</v>
      </c>
      <c r="AS791" t="s">
        <v>27</v>
      </c>
      <c r="AT791" t="s">
        <v>27</v>
      </c>
      <c r="AU791" t="s">
        <v>27</v>
      </c>
      <c r="AV791" t="s">
        <v>27</v>
      </c>
      <c r="AW791" t="s">
        <v>27</v>
      </c>
      <c r="AX791" t="s">
        <v>27</v>
      </c>
      <c r="AY791" t="s">
        <v>27</v>
      </c>
      <c r="AZ791" t="s">
        <v>27</v>
      </c>
      <c r="BA791" t="s">
        <v>27</v>
      </c>
      <c r="BB791" t="s">
        <v>27</v>
      </c>
      <c r="BC791" t="s">
        <v>27</v>
      </c>
      <c r="BD791" t="s">
        <v>27</v>
      </c>
      <c r="BE791" t="s">
        <v>27</v>
      </c>
      <c r="BF791" t="s">
        <v>27</v>
      </c>
      <c r="BG791" t="s">
        <v>27</v>
      </c>
      <c r="BH791" t="s">
        <v>27</v>
      </c>
      <c r="BI791" t="s">
        <v>27</v>
      </c>
      <c r="BJ791" t="s">
        <v>27</v>
      </c>
      <c r="BK791" t="s">
        <v>27</v>
      </c>
      <c r="BL791" t="s">
        <v>27</v>
      </c>
    </row>
    <row r="792" spans="1:64" x14ac:dyDescent="0.25">
      <c r="A792" t="s">
        <v>27</v>
      </c>
      <c r="AC792" t="s">
        <v>27</v>
      </c>
      <c r="AD792" t="s">
        <v>27</v>
      </c>
      <c r="AE792" t="s">
        <v>27</v>
      </c>
      <c r="AF792" t="s">
        <v>27</v>
      </c>
      <c r="AG792" t="s">
        <v>27</v>
      </c>
      <c r="AH792" t="s">
        <v>27</v>
      </c>
      <c r="AI792" t="s">
        <v>27</v>
      </c>
      <c r="AJ792" t="s">
        <v>27</v>
      </c>
      <c r="AK792" t="s">
        <v>27</v>
      </c>
      <c r="AL792" t="s">
        <v>27</v>
      </c>
      <c r="AM792" t="s">
        <v>27</v>
      </c>
      <c r="AN792" t="s">
        <v>27</v>
      </c>
      <c r="AO792" t="s">
        <v>27</v>
      </c>
      <c r="AP792" t="s">
        <v>27</v>
      </c>
      <c r="AQ792" t="s">
        <v>27</v>
      </c>
      <c r="AR792" t="s">
        <v>27</v>
      </c>
      <c r="AS792" t="s">
        <v>27</v>
      </c>
      <c r="AT792" t="s">
        <v>27</v>
      </c>
      <c r="AU792" t="s">
        <v>27</v>
      </c>
      <c r="AV792" t="s">
        <v>27</v>
      </c>
      <c r="AW792" t="s">
        <v>27</v>
      </c>
      <c r="AX792" t="s">
        <v>27</v>
      </c>
      <c r="AY792" t="s">
        <v>27</v>
      </c>
      <c r="AZ792" t="s">
        <v>27</v>
      </c>
      <c r="BA792" t="s">
        <v>27</v>
      </c>
      <c r="BB792" t="s">
        <v>27</v>
      </c>
      <c r="BC792" t="s">
        <v>27</v>
      </c>
      <c r="BD792" t="s">
        <v>27</v>
      </c>
      <c r="BE792" t="s">
        <v>27</v>
      </c>
      <c r="BF792" t="s">
        <v>27</v>
      </c>
      <c r="BG792" t="s">
        <v>27</v>
      </c>
      <c r="BH792" t="s">
        <v>27</v>
      </c>
      <c r="BI792" t="s">
        <v>27</v>
      </c>
      <c r="BJ792" t="s">
        <v>27</v>
      </c>
      <c r="BK792" t="s">
        <v>27</v>
      </c>
      <c r="BL792" t="s">
        <v>27</v>
      </c>
    </row>
    <row r="793" spans="1:64" x14ac:dyDescent="0.25">
      <c r="A793" t="s">
        <v>27</v>
      </c>
      <c r="AC793" t="s">
        <v>27</v>
      </c>
      <c r="AD793" t="s">
        <v>27</v>
      </c>
      <c r="AE793" t="s">
        <v>27</v>
      </c>
      <c r="AF793" t="s">
        <v>27</v>
      </c>
      <c r="AG793" t="s">
        <v>27</v>
      </c>
      <c r="AH793" t="s">
        <v>27</v>
      </c>
      <c r="AI793" t="s">
        <v>27</v>
      </c>
      <c r="AJ793" t="s">
        <v>27</v>
      </c>
      <c r="AK793" t="s">
        <v>27</v>
      </c>
      <c r="AL793" t="s">
        <v>27</v>
      </c>
      <c r="AM793" t="s">
        <v>27</v>
      </c>
      <c r="AN793" t="s">
        <v>27</v>
      </c>
      <c r="AO793" t="s">
        <v>27</v>
      </c>
      <c r="AP793" t="s">
        <v>27</v>
      </c>
      <c r="AQ793" t="s">
        <v>27</v>
      </c>
      <c r="AR793" t="s">
        <v>27</v>
      </c>
      <c r="AS793" t="s">
        <v>27</v>
      </c>
      <c r="AT793" t="s">
        <v>27</v>
      </c>
      <c r="AU793" t="s">
        <v>27</v>
      </c>
      <c r="AV793" t="s">
        <v>27</v>
      </c>
      <c r="AW793" t="s">
        <v>27</v>
      </c>
      <c r="AX793" t="s">
        <v>27</v>
      </c>
      <c r="AY793" t="s">
        <v>27</v>
      </c>
      <c r="AZ793" t="s">
        <v>27</v>
      </c>
      <c r="BA793" t="s">
        <v>27</v>
      </c>
      <c r="BB793" t="s">
        <v>27</v>
      </c>
      <c r="BC793" t="s">
        <v>27</v>
      </c>
      <c r="BD793" t="s">
        <v>27</v>
      </c>
      <c r="BE793" t="s">
        <v>27</v>
      </c>
      <c r="BF793" t="s">
        <v>27</v>
      </c>
      <c r="BG793" t="s">
        <v>27</v>
      </c>
      <c r="BH793" t="s">
        <v>27</v>
      </c>
      <c r="BI793" t="s">
        <v>27</v>
      </c>
      <c r="BJ793" t="s">
        <v>27</v>
      </c>
      <c r="BK793" t="s">
        <v>27</v>
      </c>
      <c r="BL793" t="s">
        <v>27</v>
      </c>
    </row>
    <row r="794" spans="1:64" x14ac:dyDescent="0.25">
      <c r="A794" t="s">
        <v>27</v>
      </c>
      <c r="AC794" t="s">
        <v>27</v>
      </c>
      <c r="AD794" t="s">
        <v>27</v>
      </c>
      <c r="AE794" t="s">
        <v>27</v>
      </c>
      <c r="AF794" t="s">
        <v>27</v>
      </c>
      <c r="AG794" t="s">
        <v>27</v>
      </c>
      <c r="AH794" t="s">
        <v>27</v>
      </c>
      <c r="AI794" t="s">
        <v>27</v>
      </c>
      <c r="AJ794" t="s">
        <v>27</v>
      </c>
      <c r="AK794" t="s">
        <v>27</v>
      </c>
      <c r="AL794" t="s">
        <v>27</v>
      </c>
      <c r="AM794" t="s">
        <v>27</v>
      </c>
      <c r="AN794" t="s">
        <v>27</v>
      </c>
      <c r="AO794" t="s">
        <v>27</v>
      </c>
      <c r="AP794" t="s">
        <v>27</v>
      </c>
      <c r="AQ794" t="s">
        <v>27</v>
      </c>
      <c r="AR794" t="s">
        <v>27</v>
      </c>
      <c r="AS794" t="s">
        <v>27</v>
      </c>
      <c r="AT794" t="s">
        <v>27</v>
      </c>
      <c r="AU794" t="s">
        <v>27</v>
      </c>
      <c r="AV794" t="s">
        <v>27</v>
      </c>
      <c r="AW794" t="s">
        <v>27</v>
      </c>
      <c r="AX794" t="s">
        <v>27</v>
      </c>
      <c r="AY794" t="s">
        <v>27</v>
      </c>
      <c r="AZ794" t="s">
        <v>27</v>
      </c>
      <c r="BA794" t="s">
        <v>27</v>
      </c>
      <c r="BB794" t="s">
        <v>27</v>
      </c>
      <c r="BC794" t="s">
        <v>27</v>
      </c>
      <c r="BD794" t="s">
        <v>27</v>
      </c>
      <c r="BE794" t="s">
        <v>27</v>
      </c>
      <c r="BF794" t="s">
        <v>27</v>
      </c>
      <c r="BG794" t="s">
        <v>27</v>
      </c>
      <c r="BH794" t="s">
        <v>27</v>
      </c>
      <c r="BI794" t="s">
        <v>27</v>
      </c>
      <c r="BJ794" t="s">
        <v>27</v>
      </c>
      <c r="BK794" t="s">
        <v>27</v>
      </c>
      <c r="BL794" t="s">
        <v>27</v>
      </c>
    </row>
    <row r="795" spans="1:64" x14ac:dyDescent="0.25">
      <c r="A795" t="s">
        <v>27</v>
      </c>
      <c r="AC795" t="s">
        <v>27</v>
      </c>
      <c r="AD795" t="s">
        <v>27</v>
      </c>
      <c r="AE795" t="s">
        <v>27</v>
      </c>
      <c r="AF795" t="s">
        <v>27</v>
      </c>
      <c r="AG795" t="s">
        <v>27</v>
      </c>
      <c r="AH795" t="s">
        <v>27</v>
      </c>
      <c r="AI795" t="s">
        <v>27</v>
      </c>
      <c r="AJ795" t="s">
        <v>27</v>
      </c>
      <c r="AK795" t="s">
        <v>27</v>
      </c>
      <c r="AL795" t="s">
        <v>27</v>
      </c>
      <c r="AM795" t="s">
        <v>27</v>
      </c>
      <c r="AN795" t="s">
        <v>27</v>
      </c>
      <c r="AO795" t="s">
        <v>27</v>
      </c>
      <c r="AP795" t="s">
        <v>27</v>
      </c>
      <c r="AQ795" t="s">
        <v>27</v>
      </c>
      <c r="AR795" t="s">
        <v>27</v>
      </c>
      <c r="AS795" t="s">
        <v>27</v>
      </c>
      <c r="AT795" t="s">
        <v>27</v>
      </c>
      <c r="AU795" t="s">
        <v>27</v>
      </c>
      <c r="AV795" t="s">
        <v>27</v>
      </c>
      <c r="AW795" t="s">
        <v>27</v>
      </c>
      <c r="AX795" t="s">
        <v>27</v>
      </c>
      <c r="AY795" t="s">
        <v>27</v>
      </c>
      <c r="AZ795" t="s">
        <v>27</v>
      </c>
      <c r="BA795" t="s">
        <v>27</v>
      </c>
      <c r="BB795" t="s">
        <v>27</v>
      </c>
      <c r="BC795" t="s">
        <v>27</v>
      </c>
      <c r="BD795" t="s">
        <v>27</v>
      </c>
      <c r="BE795" t="s">
        <v>27</v>
      </c>
      <c r="BF795" t="s">
        <v>27</v>
      </c>
      <c r="BG795" t="s">
        <v>27</v>
      </c>
      <c r="BH795" t="s">
        <v>27</v>
      </c>
      <c r="BI795" t="s">
        <v>27</v>
      </c>
      <c r="BJ795" t="s">
        <v>27</v>
      </c>
      <c r="BK795" t="s">
        <v>27</v>
      </c>
      <c r="BL795" t="s">
        <v>27</v>
      </c>
    </row>
    <row r="796" spans="1:64" x14ac:dyDescent="0.25">
      <c r="A796" t="s">
        <v>27</v>
      </c>
      <c r="AC796" t="s">
        <v>27</v>
      </c>
      <c r="AD796" t="s">
        <v>27</v>
      </c>
      <c r="AE796" t="s">
        <v>27</v>
      </c>
      <c r="AF796" t="s">
        <v>27</v>
      </c>
      <c r="AG796" t="s">
        <v>27</v>
      </c>
      <c r="AH796" t="s">
        <v>27</v>
      </c>
      <c r="AI796" t="s">
        <v>27</v>
      </c>
      <c r="AJ796" t="s">
        <v>27</v>
      </c>
      <c r="AK796" t="s">
        <v>27</v>
      </c>
      <c r="AL796" t="s">
        <v>27</v>
      </c>
      <c r="AM796" t="s">
        <v>27</v>
      </c>
      <c r="AN796" t="s">
        <v>27</v>
      </c>
      <c r="AO796" t="s">
        <v>27</v>
      </c>
      <c r="AP796" t="s">
        <v>27</v>
      </c>
      <c r="AQ796" t="s">
        <v>27</v>
      </c>
      <c r="AR796" t="s">
        <v>27</v>
      </c>
      <c r="AS796" t="s">
        <v>27</v>
      </c>
      <c r="AT796" t="s">
        <v>27</v>
      </c>
      <c r="AU796" t="s">
        <v>27</v>
      </c>
      <c r="AV796" t="s">
        <v>27</v>
      </c>
      <c r="AW796" t="s">
        <v>27</v>
      </c>
      <c r="AX796" t="s">
        <v>27</v>
      </c>
      <c r="AY796" t="s">
        <v>27</v>
      </c>
      <c r="AZ796" t="s">
        <v>27</v>
      </c>
      <c r="BA796" t="s">
        <v>27</v>
      </c>
      <c r="BB796" t="s">
        <v>27</v>
      </c>
      <c r="BC796" t="s">
        <v>27</v>
      </c>
      <c r="BD796" t="s">
        <v>27</v>
      </c>
      <c r="BE796" t="s">
        <v>27</v>
      </c>
      <c r="BF796" t="s">
        <v>27</v>
      </c>
      <c r="BG796" t="s">
        <v>27</v>
      </c>
      <c r="BH796" t="s">
        <v>27</v>
      </c>
      <c r="BI796" t="s">
        <v>27</v>
      </c>
      <c r="BJ796" t="s">
        <v>27</v>
      </c>
      <c r="BK796" t="s">
        <v>27</v>
      </c>
      <c r="BL796" t="s">
        <v>27</v>
      </c>
    </row>
    <row r="797" spans="1:64" x14ac:dyDescent="0.25">
      <c r="A797" t="s">
        <v>27</v>
      </c>
      <c r="AC797" t="s">
        <v>27</v>
      </c>
      <c r="AD797" t="s">
        <v>27</v>
      </c>
      <c r="AE797" t="s">
        <v>27</v>
      </c>
      <c r="AF797" t="s">
        <v>27</v>
      </c>
      <c r="AG797" t="s">
        <v>27</v>
      </c>
      <c r="AH797" t="s">
        <v>27</v>
      </c>
      <c r="AI797" t="s">
        <v>27</v>
      </c>
      <c r="AJ797" t="s">
        <v>27</v>
      </c>
      <c r="AK797" t="s">
        <v>27</v>
      </c>
      <c r="AL797" t="s">
        <v>27</v>
      </c>
      <c r="AM797" t="s">
        <v>27</v>
      </c>
      <c r="AN797" t="s">
        <v>27</v>
      </c>
      <c r="AO797" t="s">
        <v>27</v>
      </c>
      <c r="AP797" t="s">
        <v>27</v>
      </c>
      <c r="AQ797" t="s">
        <v>27</v>
      </c>
      <c r="AR797" t="s">
        <v>27</v>
      </c>
      <c r="AS797" t="s">
        <v>27</v>
      </c>
      <c r="AT797" t="s">
        <v>27</v>
      </c>
      <c r="AU797" t="s">
        <v>27</v>
      </c>
      <c r="AV797" t="s">
        <v>27</v>
      </c>
      <c r="AW797" t="s">
        <v>27</v>
      </c>
      <c r="AX797" t="s">
        <v>27</v>
      </c>
      <c r="AY797" t="s">
        <v>27</v>
      </c>
      <c r="AZ797" t="s">
        <v>27</v>
      </c>
      <c r="BA797" t="s">
        <v>27</v>
      </c>
      <c r="BB797" t="s">
        <v>27</v>
      </c>
      <c r="BC797" t="s">
        <v>27</v>
      </c>
      <c r="BD797" t="s">
        <v>27</v>
      </c>
      <c r="BE797" t="s">
        <v>27</v>
      </c>
      <c r="BF797" t="s">
        <v>27</v>
      </c>
      <c r="BG797" t="s">
        <v>27</v>
      </c>
      <c r="BH797" t="s">
        <v>27</v>
      </c>
      <c r="BI797" t="s">
        <v>27</v>
      </c>
      <c r="BJ797" t="s">
        <v>27</v>
      </c>
      <c r="BK797" t="s">
        <v>27</v>
      </c>
      <c r="BL797" t="s">
        <v>27</v>
      </c>
    </row>
    <row r="798" spans="1:64" x14ac:dyDescent="0.25">
      <c r="A798" t="s">
        <v>27</v>
      </c>
      <c r="AC798" t="s">
        <v>27</v>
      </c>
      <c r="AD798" t="s">
        <v>27</v>
      </c>
      <c r="AE798" t="s">
        <v>27</v>
      </c>
      <c r="AF798" t="s">
        <v>27</v>
      </c>
      <c r="AG798" t="s">
        <v>27</v>
      </c>
      <c r="AH798" t="s">
        <v>27</v>
      </c>
      <c r="AI798" t="s">
        <v>27</v>
      </c>
      <c r="AJ798" t="s">
        <v>27</v>
      </c>
      <c r="AK798" t="s">
        <v>27</v>
      </c>
      <c r="AL798" t="s">
        <v>27</v>
      </c>
      <c r="AM798" t="s">
        <v>27</v>
      </c>
      <c r="AN798" t="s">
        <v>27</v>
      </c>
      <c r="AO798" t="s">
        <v>27</v>
      </c>
      <c r="AP798" t="s">
        <v>27</v>
      </c>
      <c r="AQ798" t="s">
        <v>27</v>
      </c>
      <c r="AR798" t="s">
        <v>27</v>
      </c>
      <c r="AS798" t="s">
        <v>27</v>
      </c>
      <c r="AT798" t="s">
        <v>27</v>
      </c>
      <c r="AU798" t="s">
        <v>27</v>
      </c>
      <c r="AV798" t="s">
        <v>27</v>
      </c>
      <c r="AW798" t="s">
        <v>27</v>
      </c>
      <c r="AX798" t="s">
        <v>27</v>
      </c>
      <c r="AY798" t="s">
        <v>27</v>
      </c>
      <c r="AZ798" t="s">
        <v>27</v>
      </c>
      <c r="BA798" t="s">
        <v>27</v>
      </c>
      <c r="BB798" t="s">
        <v>27</v>
      </c>
      <c r="BC798" t="s">
        <v>27</v>
      </c>
      <c r="BD798" t="s">
        <v>27</v>
      </c>
      <c r="BE798" t="s">
        <v>27</v>
      </c>
      <c r="BF798" t="s">
        <v>27</v>
      </c>
      <c r="BG798" t="s">
        <v>27</v>
      </c>
      <c r="BH798" t="s">
        <v>27</v>
      </c>
      <c r="BI798" t="s">
        <v>27</v>
      </c>
      <c r="BJ798" t="s">
        <v>27</v>
      </c>
      <c r="BK798" t="s">
        <v>27</v>
      </c>
      <c r="BL798" t="s">
        <v>27</v>
      </c>
    </row>
    <row r="799" spans="1:64" x14ac:dyDescent="0.25">
      <c r="A799" t="s">
        <v>27</v>
      </c>
      <c r="AC799" t="s">
        <v>27</v>
      </c>
      <c r="AD799" t="s">
        <v>27</v>
      </c>
      <c r="AE799" t="s">
        <v>27</v>
      </c>
      <c r="AF799" t="s">
        <v>27</v>
      </c>
      <c r="AG799" t="s">
        <v>27</v>
      </c>
      <c r="AH799" t="s">
        <v>27</v>
      </c>
      <c r="AI799" t="s">
        <v>27</v>
      </c>
      <c r="AJ799" t="s">
        <v>27</v>
      </c>
      <c r="AK799" t="s">
        <v>27</v>
      </c>
      <c r="AL799" t="s">
        <v>27</v>
      </c>
      <c r="AM799" t="s">
        <v>27</v>
      </c>
      <c r="AN799" t="s">
        <v>27</v>
      </c>
      <c r="AO799" t="s">
        <v>27</v>
      </c>
      <c r="AP799" t="s">
        <v>27</v>
      </c>
      <c r="AQ799" t="s">
        <v>27</v>
      </c>
      <c r="AR799" t="s">
        <v>27</v>
      </c>
      <c r="AS799" t="s">
        <v>27</v>
      </c>
      <c r="AT799" t="s">
        <v>27</v>
      </c>
      <c r="AU799" t="s">
        <v>27</v>
      </c>
      <c r="AV799" t="s">
        <v>27</v>
      </c>
      <c r="AW799" t="s">
        <v>27</v>
      </c>
      <c r="AX799" t="s">
        <v>27</v>
      </c>
      <c r="AY799" t="s">
        <v>27</v>
      </c>
      <c r="AZ799" t="s">
        <v>27</v>
      </c>
      <c r="BA799" t="s">
        <v>27</v>
      </c>
      <c r="BB799" t="s">
        <v>27</v>
      </c>
      <c r="BC799" t="s">
        <v>27</v>
      </c>
      <c r="BD799" t="s">
        <v>27</v>
      </c>
      <c r="BE799" t="s">
        <v>27</v>
      </c>
      <c r="BF799" t="s">
        <v>27</v>
      </c>
      <c r="BG799" t="s">
        <v>27</v>
      </c>
      <c r="BH799" t="s">
        <v>27</v>
      </c>
      <c r="BI799" t="s">
        <v>27</v>
      </c>
      <c r="BJ799" t="s">
        <v>27</v>
      </c>
      <c r="BK799" t="s">
        <v>27</v>
      </c>
      <c r="BL799" t="s">
        <v>27</v>
      </c>
    </row>
    <row r="800" spans="1:64" x14ac:dyDescent="0.25">
      <c r="A800" t="s">
        <v>27</v>
      </c>
      <c r="AC800" t="s">
        <v>27</v>
      </c>
      <c r="AD800" t="s">
        <v>27</v>
      </c>
      <c r="AE800" t="s">
        <v>27</v>
      </c>
      <c r="AF800" t="s">
        <v>27</v>
      </c>
      <c r="AG800" t="s">
        <v>27</v>
      </c>
      <c r="AH800" t="s">
        <v>27</v>
      </c>
      <c r="AI800" t="s">
        <v>27</v>
      </c>
      <c r="AJ800" t="s">
        <v>27</v>
      </c>
      <c r="AK800" t="s">
        <v>27</v>
      </c>
      <c r="AL800" t="s">
        <v>27</v>
      </c>
      <c r="AM800" t="s">
        <v>27</v>
      </c>
      <c r="AN800" t="s">
        <v>27</v>
      </c>
      <c r="AO800" t="s">
        <v>27</v>
      </c>
      <c r="AP800" t="s">
        <v>27</v>
      </c>
      <c r="AQ800" t="s">
        <v>27</v>
      </c>
      <c r="AR800" t="s">
        <v>27</v>
      </c>
      <c r="AS800" t="s">
        <v>27</v>
      </c>
      <c r="AT800" t="s">
        <v>27</v>
      </c>
      <c r="AU800" t="s">
        <v>27</v>
      </c>
      <c r="AV800" t="s">
        <v>27</v>
      </c>
      <c r="AW800" t="s">
        <v>27</v>
      </c>
      <c r="AX800" t="s">
        <v>27</v>
      </c>
      <c r="AY800" t="s">
        <v>27</v>
      </c>
      <c r="AZ800" t="s">
        <v>27</v>
      </c>
      <c r="BA800" t="s">
        <v>27</v>
      </c>
      <c r="BB800" t="s">
        <v>27</v>
      </c>
      <c r="BC800" t="s">
        <v>27</v>
      </c>
      <c r="BD800" t="s">
        <v>27</v>
      </c>
      <c r="BE800" t="s">
        <v>27</v>
      </c>
      <c r="BF800" t="s">
        <v>27</v>
      </c>
      <c r="BG800" t="s">
        <v>27</v>
      </c>
      <c r="BH800" t="s">
        <v>27</v>
      </c>
      <c r="BI800" t="s">
        <v>27</v>
      </c>
      <c r="BJ800" t="s">
        <v>27</v>
      </c>
      <c r="BK800" t="s">
        <v>27</v>
      </c>
      <c r="BL800" t="s">
        <v>27</v>
      </c>
    </row>
    <row r="801" spans="1:64" x14ac:dyDescent="0.25">
      <c r="A801" t="s">
        <v>27</v>
      </c>
      <c r="AC801" t="s">
        <v>27</v>
      </c>
      <c r="AD801" t="s">
        <v>27</v>
      </c>
      <c r="AE801" t="s">
        <v>27</v>
      </c>
      <c r="AF801" t="s">
        <v>27</v>
      </c>
      <c r="AG801" t="s">
        <v>27</v>
      </c>
      <c r="AH801" t="s">
        <v>27</v>
      </c>
      <c r="AI801" t="s">
        <v>27</v>
      </c>
      <c r="AJ801" t="s">
        <v>27</v>
      </c>
      <c r="AK801" t="s">
        <v>27</v>
      </c>
      <c r="AL801" t="s">
        <v>27</v>
      </c>
      <c r="AM801" t="s">
        <v>27</v>
      </c>
      <c r="AN801" t="s">
        <v>27</v>
      </c>
      <c r="AO801" t="s">
        <v>27</v>
      </c>
      <c r="AP801" t="s">
        <v>27</v>
      </c>
      <c r="AQ801" t="s">
        <v>27</v>
      </c>
      <c r="AR801" t="s">
        <v>27</v>
      </c>
      <c r="AS801" t="s">
        <v>27</v>
      </c>
      <c r="AT801" t="s">
        <v>27</v>
      </c>
      <c r="AU801" t="s">
        <v>27</v>
      </c>
      <c r="AV801" t="s">
        <v>27</v>
      </c>
      <c r="AW801" t="s">
        <v>27</v>
      </c>
      <c r="AX801" t="s">
        <v>27</v>
      </c>
      <c r="AY801" t="s">
        <v>27</v>
      </c>
      <c r="AZ801" t="s">
        <v>27</v>
      </c>
      <c r="BA801" t="s">
        <v>27</v>
      </c>
      <c r="BB801" t="s">
        <v>27</v>
      </c>
      <c r="BC801" t="s">
        <v>27</v>
      </c>
      <c r="BD801" t="s">
        <v>27</v>
      </c>
      <c r="BE801" t="s">
        <v>27</v>
      </c>
      <c r="BF801" t="s">
        <v>27</v>
      </c>
      <c r="BG801" t="s">
        <v>27</v>
      </c>
      <c r="BH801" t="s">
        <v>27</v>
      </c>
      <c r="BI801" t="s">
        <v>27</v>
      </c>
      <c r="BJ801" t="s">
        <v>27</v>
      </c>
      <c r="BK801" t="s">
        <v>27</v>
      </c>
      <c r="BL801" t="s">
        <v>27</v>
      </c>
    </row>
    <row r="802" spans="1:64" x14ac:dyDescent="0.25">
      <c r="A802" t="s">
        <v>27</v>
      </c>
      <c r="AC802" t="s">
        <v>27</v>
      </c>
      <c r="AD802" t="s">
        <v>27</v>
      </c>
      <c r="AE802" t="s">
        <v>27</v>
      </c>
      <c r="AF802" t="s">
        <v>27</v>
      </c>
      <c r="AG802" t="s">
        <v>27</v>
      </c>
      <c r="AH802" t="s">
        <v>27</v>
      </c>
      <c r="AI802" t="s">
        <v>27</v>
      </c>
      <c r="AJ802" t="s">
        <v>27</v>
      </c>
      <c r="AK802" t="s">
        <v>27</v>
      </c>
      <c r="AL802" t="s">
        <v>27</v>
      </c>
      <c r="AM802" t="s">
        <v>27</v>
      </c>
      <c r="AN802" t="s">
        <v>27</v>
      </c>
      <c r="AO802" t="s">
        <v>27</v>
      </c>
      <c r="AP802" t="s">
        <v>27</v>
      </c>
      <c r="AQ802" t="s">
        <v>27</v>
      </c>
      <c r="AR802" t="s">
        <v>27</v>
      </c>
      <c r="AS802" t="s">
        <v>27</v>
      </c>
      <c r="AT802" t="s">
        <v>27</v>
      </c>
      <c r="AU802" t="s">
        <v>27</v>
      </c>
      <c r="AV802" t="s">
        <v>27</v>
      </c>
      <c r="AW802" t="s">
        <v>27</v>
      </c>
      <c r="AX802" t="s">
        <v>27</v>
      </c>
      <c r="AY802" t="s">
        <v>27</v>
      </c>
      <c r="AZ802" t="s">
        <v>27</v>
      </c>
      <c r="BA802" t="s">
        <v>27</v>
      </c>
      <c r="BB802" t="s">
        <v>27</v>
      </c>
      <c r="BC802" t="s">
        <v>27</v>
      </c>
      <c r="BD802" t="s">
        <v>27</v>
      </c>
      <c r="BE802" t="s">
        <v>27</v>
      </c>
      <c r="BF802" t="s">
        <v>27</v>
      </c>
      <c r="BG802" t="s">
        <v>27</v>
      </c>
      <c r="BH802" t="s">
        <v>27</v>
      </c>
      <c r="BI802" t="s">
        <v>27</v>
      </c>
      <c r="BJ802" t="s">
        <v>27</v>
      </c>
      <c r="BK802" t="s">
        <v>27</v>
      </c>
      <c r="BL802" t="s">
        <v>27</v>
      </c>
    </row>
    <row r="803" spans="1:64" x14ac:dyDescent="0.25">
      <c r="A803" t="s">
        <v>27</v>
      </c>
      <c r="AC803" t="s">
        <v>27</v>
      </c>
      <c r="AD803" t="s">
        <v>27</v>
      </c>
      <c r="AE803" t="s">
        <v>27</v>
      </c>
      <c r="AF803" t="s">
        <v>27</v>
      </c>
      <c r="AG803" t="s">
        <v>27</v>
      </c>
      <c r="AH803" t="s">
        <v>27</v>
      </c>
      <c r="AI803" t="s">
        <v>27</v>
      </c>
      <c r="AJ803" t="s">
        <v>27</v>
      </c>
      <c r="AK803" t="s">
        <v>27</v>
      </c>
      <c r="AL803" t="s">
        <v>27</v>
      </c>
      <c r="AM803" t="s">
        <v>27</v>
      </c>
      <c r="AN803" t="s">
        <v>27</v>
      </c>
      <c r="AO803" t="s">
        <v>27</v>
      </c>
      <c r="AP803" t="s">
        <v>27</v>
      </c>
      <c r="AQ803" t="s">
        <v>27</v>
      </c>
      <c r="AR803" t="s">
        <v>27</v>
      </c>
      <c r="AS803" t="s">
        <v>27</v>
      </c>
      <c r="AT803" t="s">
        <v>27</v>
      </c>
      <c r="AU803" t="s">
        <v>27</v>
      </c>
      <c r="AV803" t="s">
        <v>27</v>
      </c>
      <c r="AW803" t="s">
        <v>27</v>
      </c>
      <c r="AX803" t="s">
        <v>27</v>
      </c>
      <c r="AY803" t="s">
        <v>27</v>
      </c>
      <c r="AZ803" t="s">
        <v>27</v>
      </c>
      <c r="BA803" t="s">
        <v>27</v>
      </c>
      <c r="BB803" t="s">
        <v>27</v>
      </c>
      <c r="BC803" t="s">
        <v>27</v>
      </c>
      <c r="BD803" t="s">
        <v>27</v>
      </c>
      <c r="BE803" t="s">
        <v>27</v>
      </c>
      <c r="BF803" t="s">
        <v>27</v>
      </c>
      <c r="BG803" t="s">
        <v>27</v>
      </c>
      <c r="BH803" t="s">
        <v>27</v>
      </c>
      <c r="BI803" t="s">
        <v>27</v>
      </c>
      <c r="BJ803" t="s">
        <v>27</v>
      </c>
      <c r="BK803" t="s">
        <v>27</v>
      </c>
      <c r="BL803" t="s">
        <v>27</v>
      </c>
    </row>
    <row r="804" spans="1:64" x14ac:dyDescent="0.25">
      <c r="A804" t="s">
        <v>27</v>
      </c>
      <c r="AC804" t="s">
        <v>27</v>
      </c>
      <c r="AD804" t="s">
        <v>27</v>
      </c>
      <c r="AE804" t="s">
        <v>27</v>
      </c>
      <c r="AF804" t="s">
        <v>27</v>
      </c>
      <c r="AG804" t="s">
        <v>27</v>
      </c>
      <c r="AH804" t="s">
        <v>27</v>
      </c>
      <c r="AI804" t="s">
        <v>27</v>
      </c>
      <c r="AJ804" t="s">
        <v>27</v>
      </c>
      <c r="AK804" t="s">
        <v>27</v>
      </c>
      <c r="AL804" t="s">
        <v>27</v>
      </c>
      <c r="AM804" t="s">
        <v>27</v>
      </c>
      <c r="AN804" t="s">
        <v>27</v>
      </c>
      <c r="AO804" t="s">
        <v>27</v>
      </c>
      <c r="AP804" t="s">
        <v>27</v>
      </c>
      <c r="AQ804" t="s">
        <v>27</v>
      </c>
      <c r="AR804" t="s">
        <v>27</v>
      </c>
      <c r="AS804" t="s">
        <v>27</v>
      </c>
      <c r="AT804" t="s">
        <v>27</v>
      </c>
      <c r="AU804" t="s">
        <v>27</v>
      </c>
      <c r="AV804" t="s">
        <v>27</v>
      </c>
      <c r="AW804" t="s">
        <v>27</v>
      </c>
      <c r="AX804" t="s">
        <v>27</v>
      </c>
      <c r="AY804" t="s">
        <v>27</v>
      </c>
      <c r="AZ804" t="s">
        <v>27</v>
      </c>
      <c r="BA804" t="s">
        <v>27</v>
      </c>
      <c r="BB804" t="s">
        <v>27</v>
      </c>
      <c r="BC804" t="s">
        <v>27</v>
      </c>
      <c r="BD804" t="s">
        <v>27</v>
      </c>
      <c r="BE804" t="s">
        <v>27</v>
      </c>
      <c r="BF804" t="s">
        <v>27</v>
      </c>
      <c r="BG804" t="s">
        <v>27</v>
      </c>
      <c r="BH804" t="s">
        <v>27</v>
      </c>
      <c r="BI804" t="s">
        <v>27</v>
      </c>
      <c r="BJ804" t="s">
        <v>27</v>
      </c>
      <c r="BK804" t="s">
        <v>27</v>
      </c>
      <c r="BL804" t="s">
        <v>27</v>
      </c>
    </row>
    <row r="805" spans="1:64" x14ac:dyDescent="0.25">
      <c r="A805" t="s">
        <v>27</v>
      </c>
      <c r="AC805" t="s">
        <v>27</v>
      </c>
      <c r="AD805" t="s">
        <v>27</v>
      </c>
      <c r="AE805" t="s">
        <v>27</v>
      </c>
      <c r="AF805" t="s">
        <v>27</v>
      </c>
      <c r="AG805" t="s">
        <v>27</v>
      </c>
      <c r="AH805" t="s">
        <v>27</v>
      </c>
      <c r="AI805" t="s">
        <v>27</v>
      </c>
      <c r="AJ805" t="s">
        <v>27</v>
      </c>
      <c r="AK805" t="s">
        <v>27</v>
      </c>
      <c r="AL805" t="s">
        <v>27</v>
      </c>
      <c r="AM805" t="s">
        <v>27</v>
      </c>
      <c r="AN805" t="s">
        <v>27</v>
      </c>
      <c r="AO805" t="s">
        <v>27</v>
      </c>
      <c r="AP805" t="s">
        <v>27</v>
      </c>
      <c r="AQ805" t="s">
        <v>27</v>
      </c>
      <c r="AR805" t="s">
        <v>27</v>
      </c>
      <c r="AS805" t="s">
        <v>27</v>
      </c>
      <c r="AT805" t="s">
        <v>27</v>
      </c>
      <c r="AU805" t="s">
        <v>27</v>
      </c>
      <c r="AV805" t="s">
        <v>27</v>
      </c>
      <c r="AW805" t="s">
        <v>27</v>
      </c>
      <c r="AX805" t="s">
        <v>27</v>
      </c>
      <c r="AY805" t="s">
        <v>27</v>
      </c>
      <c r="AZ805" t="s">
        <v>27</v>
      </c>
      <c r="BA805" t="s">
        <v>27</v>
      </c>
      <c r="BB805" t="s">
        <v>27</v>
      </c>
      <c r="BC805" t="s">
        <v>27</v>
      </c>
      <c r="BD805" t="s">
        <v>27</v>
      </c>
      <c r="BE805" t="s">
        <v>27</v>
      </c>
      <c r="BF805" t="s">
        <v>27</v>
      </c>
      <c r="BG805" t="s">
        <v>27</v>
      </c>
      <c r="BH805" t="s">
        <v>27</v>
      </c>
      <c r="BI805" t="s">
        <v>27</v>
      </c>
      <c r="BJ805" t="s">
        <v>27</v>
      </c>
      <c r="BK805" t="s">
        <v>27</v>
      </c>
      <c r="BL805" t="s">
        <v>27</v>
      </c>
    </row>
    <row r="806" spans="1:64" x14ac:dyDescent="0.25">
      <c r="A806" t="s">
        <v>27</v>
      </c>
      <c r="AC806" t="s">
        <v>27</v>
      </c>
      <c r="AD806" t="s">
        <v>27</v>
      </c>
      <c r="AE806" t="s">
        <v>27</v>
      </c>
      <c r="AF806" t="s">
        <v>27</v>
      </c>
      <c r="AG806" t="s">
        <v>27</v>
      </c>
      <c r="AH806" t="s">
        <v>27</v>
      </c>
      <c r="AI806" t="s">
        <v>27</v>
      </c>
      <c r="AJ806" t="s">
        <v>27</v>
      </c>
      <c r="AK806" t="s">
        <v>27</v>
      </c>
      <c r="AL806" t="s">
        <v>27</v>
      </c>
      <c r="AM806" t="s">
        <v>27</v>
      </c>
      <c r="AN806" t="s">
        <v>27</v>
      </c>
      <c r="AO806" t="s">
        <v>27</v>
      </c>
      <c r="AP806" t="s">
        <v>27</v>
      </c>
      <c r="AQ806" t="s">
        <v>27</v>
      </c>
      <c r="AR806" t="s">
        <v>27</v>
      </c>
      <c r="AS806" t="s">
        <v>27</v>
      </c>
      <c r="AT806" t="s">
        <v>27</v>
      </c>
      <c r="AU806" t="s">
        <v>27</v>
      </c>
      <c r="AV806" t="s">
        <v>27</v>
      </c>
      <c r="AW806" t="s">
        <v>27</v>
      </c>
      <c r="AX806" t="s">
        <v>27</v>
      </c>
      <c r="AY806" t="s">
        <v>27</v>
      </c>
      <c r="AZ806" t="s">
        <v>27</v>
      </c>
      <c r="BA806" t="s">
        <v>27</v>
      </c>
      <c r="BB806" t="s">
        <v>27</v>
      </c>
      <c r="BC806" t="s">
        <v>27</v>
      </c>
      <c r="BD806" t="s">
        <v>27</v>
      </c>
      <c r="BE806" t="s">
        <v>27</v>
      </c>
      <c r="BF806" t="s">
        <v>27</v>
      </c>
      <c r="BG806" t="s">
        <v>27</v>
      </c>
      <c r="BH806" t="s">
        <v>27</v>
      </c>
      <c r="BI806" t="s">
        <v>27</v>
      </c>
      <c r="BJ806" t="s">
        <v>27</v>
      </c>
      <c r="BK806" t="s">
        <v>27</v>
      </c>
      <c r="BL806" t="s">
        <v>27</v>
      </c>
    </row>
    <row r="807" spans="1:64" x14ac:dyDescent="0.25">
      <c r="A807" t="s">
        <v>27</v>
      </c>
      <c r="AC807" t="s">
        <v>27</v>
      </c>
      <c r="AD807" t="s">
        <v>27</v>
      </c>
      <c r="AE807" t="s">
        <v>27</v>
      </c>
      <c r="AF807" t="s">
        <v>27</v>
      </c>
      <c r="AG807" t="s">
        <v>27</v>
      </c>
      <c r="AH807" t="s">
        <v>27</v>
      </c>
      <c r="AI807" t="s">
        <v>27</v>
      </c>
      <c r="AJ807" t="s">
        <v>27</v>
      </c>
      <c r="AK807" t="s">
        <v>27</v>
      </c>
      <c r="AL807" t="s">
        <v>27</v>
      </c>
      <c r="AM807" t="s">
        <v>27</v>
      </c>
      <c r="AN807" t="s">
        <v>27</v>
      </c>
      <c r="AO807" t="s">
        <v>27</v>
      </c>
      <c r="AP807" t="s">
        <v>27</v>
      </c>
      <c r="AQ807" t="s">
        <v>27</v>
      </c>
      <c r="AR807" t="s">
        <v>27</v>
      </c>
      <c r="AS807" t="s">
        <v>27</v>
      </c>
      <c r="AT807" t="s">
        <v>27</v>
      </c>
      <c r="AU807" t="s">
        <v>27</v>
      </c>
      <c r="AV807" t="s">
        <v>27</v>
      </c>
      <c r="AW807" t="s">
        <v>27</v>
      </c>
      <c r="AX807" t="s">
        <v>27</v>
      </c>
      <c r="AY807" t="s">
        <v>27</v>
      </c>
      <c r="AZ807" t="s">
        <v>27</v>
      </c>
      <c r="BA807" t="s">
        <v>27</v>
      </c>
      <c r="BB807" t="s">
        <v>27</v>
      </c>
      <c r="BC807" t="s">
        <v>27</v>
      </c>
      <c r="BD807" t="s">
        <v>27</v>
      </c>
      <c r="BE807" t="s">
        <v>27</v>
      </c>
      <c r="BF807" t="s">
        <v>27</v>
      </c>
      <c r="BG807" t="s">
        <v>27</v>
      </c>
      <c r="BH807" t="s">
        <v>27</v>
      </c>
      <c r="BI807" t="s">
        <v>27</v>
      </c>
      <c r="BJ807" t="s">
        <v>27</v>
      </c>
      <c r="BK807" t="s">
        <v>27</v>
      </c>
      <c r="BL807" t="s">
        <v>27</v>
      </c>
    </row>
    <row r="808" spans="1:64" x14ac:dyDescent="0.25">
      <c r="A808" t="s">
        <v>27</v>
      </c>
      <c r="AC808" t="s">
        <v>27</v>
      </c>
      <c r="AD808" t="s">
        <v>27</v>
      </c>
      <c r="AE808" t="s">
        <v>27</v>
      </c>
      <c r="AF808" t="s">
        <v>27</v>
      </c>
      <c r="AG808" t="s">
        <v>27</v>
      </c>
      <c r="AH808" t="s">
        <v>27</v>
      </c>
      <c r="AI808" t="s">
        <v>27</v>
      </c>
      <c r="AJ808" t="s">
        <v>27</v>
      </c>
      <c r="AK808" t="s">
        <v>27</v>
      </c>
      <c r="AL808" t="s">
        <v>27</v>
      </c>
      <c r="AM808" t="s">
        <v>27</v>
      </c>
      <c r="AN808" t="s">
        <v>27</v>
      </c>
      <c r="AO808" t="s">
        <v>27</v>
      </c>
      <c r="AP808" t="s">
        <v>27</v>
      </c>
      <c r="AQ808" t="s">
        <v>27</v>
      </c>
      <c r="AR808" t="s">
        <v>27</v>
      </c>
      <c r="AS808" t="s">
        <v>27</v>
      </c>
      <c r="AT808" t="s">
        <v>27</v>
      </c>
      <c r="AU808" t="s">
        <v>27</v>
      </c>
      <c r="AV808" t="s">
        <v>27</v>
      </c>
      <c r="AW808" t="s">
        <v>27</v>
      </c>
      <c r="AX808" t="s">
        <v>27</v>
      </c>
      <c r="AY808" t="s">
        <v>27</v>
      </c>
      <c r="AZ808" t="s">
        <v>27</v>
      </c>
      <c r="BA808" t="s">
        <v>27</v>
      </c>
      <c r="BB808" t="s">
        <v>27</v>
      </c>
      <c r="BC808" t="s">
        <v>27</v>
      </c>
      <c r="BD808" t="s">
        <v>27</v>
      </c>
      <c r="BE808" t="s">
        <v>27</v>
      </c>
      <c r="BF808" t="s">
        <v>27</v>
      </c>
      <c r="BG808" t="s">
        <v>27</v>
      </c>
      <c r="BH808" t="s">
        <v>27</v>
      </c>
      <c r="BI808" t="s">
        <v>27</v>
      </c>
      <c r="BJ808" t="s">
        <v>27</v>
      </c>
      <c r="BK808" t="s">
        <v>27</v>
      </c>
      <c r="BL808" t="s">
        <v>27</v>
      </c>
    </row>
    <row r="809" spans="1:64" x14ac:dyDescent="0.25">
      <c r="A809" t="s">
        <v>27</v>
      </c>
      <c r="AC809" t="s">
        <v>27</v>
      </c>
      <c r="AD809" t="s">
        <v>27</v>
      </c>
      <c r="AE809" t="s">
        <v>27</v>
      </c>
      <c r="AF809" t="s">
        <v>27</v>
      </c>
      <c r="AG809" t="s">
        <v>27</v>
      </c>
      <c r="AH809" t="s">
        <v>27</v>
      </c>
      <c r="AI809" t="s">
        <v>27</v>
      </c>
      <c r="AJ809" t="s">
        <v>27</v>
      </c>
      <c r="AK809" t="s">
        <v>27</v>
      </c>
      <c r="AL809" t="s">
        <v>27</v>
      </c>
      <c r="AM809" t="s">
        <v>27</v>
      </c>
      <c r="AN809" t="s">
        <v>27</v>
      </c>
      <c r="AO809" t="s">
        <v>27</v>
      </c>
      <c r="AP809" t="s">
        <v>27</v>
      </c>
      <c r="AQ809" t="s">
        <v>27</v>
      </c>
      <c r="AR809" t="s">
        <v>27</v>
      </c>
      <c r="AS809" t="s">
        <v>27</v>
      </c>
      <c r="AT809" t="s">
        <v>27</v>
      </c>
      <c r="AU809" t="s">
        <v>27</v>
      </c>
      <c r="AV809" t="s">
        <v>27</v>
      </c>
      <c r="AW809" t="s">
        <v>27</v>
      </c>
      <c r="AX809" t="s">
        <v>27</v>
      </c>
      <c r="AY809" t="s">
        <v>27</v>
      </c>
      <c r="AZ809" t="s">
        <v>27</v>
      </c>
      <c r="BA809" t="s">
        <v>27</v>
      </c>
      <c r="BB809" t="s">
        <v>27</v>
      </c>
      <c r="BC809" t="s">
        <v>27</v>
      </c>
      <c r="BD809" t="s">
        <v>27</v>
      </c>
      <c r="BE809" t="s">
        <v>27</v>
      </c>
      <c r="BF809" t="s">
        <v>27</v>
      </c>
      <c r="BG809" t="s">
        <v>27</v>
      </c>
      <c r="BH809" t="s">
        <v>27</v>
      </c>
      <c r="BI809" t="s">
        <v>27</v>
      </c>
      <c r="BJ809" t="s">
        <v>27</v>
      </c>
      <c r="BK809" t="s">
        <v>27</v>
      </c>
      <c r="BL809" t="s">
        <v>27</v>
      </c>
    </row>
    <row r="810" spans="1:64" x14ac:dyDescent="0.25">
      <c r="A810" t="s">
        <v>27</v>
      </c>
      <c r="AC810" t="s">
        <v>27</v>
      </c>
      <c r="AD810" t="s">
        <v>27</v>
      </c>
      <c r="AE810" t="s">
        <v>27</v>
      </c>
      <c r="AF810" t="s">
        <v>27</v>
      </c>
      <c r="AG810" t="s">
        <v>27</v>
      </c>
      <c r="AH810" t="s">
        <v>27</v>
      </c>
      <c r="AI810" t="s">
        <v>27</v>
      </c>
      <c r="AJ810" t="s">
        <v>27</v>
      </c>
      <c r="AK810" t="s">
        <v>27</v>
      </c>
      <c r="AL810" t="s">
        <v>27</v>
      </c>
      <c r="AM810" t="s">
        <v>27</v>
      </c>
      <c r="AN810" t="s">
        <v>27</v>
      </c>
      <c r="AO810" t="s">
        <v>27</v>
      </c>
      <c r="AP810" t="s">
        <v>27</v>
      </c>
      <c r="AQ810" t="s">
        <v>27</v>
      </c>
      <c r="AR810" t="s">
        <v>27</v>
      </c>
      <c r="AS810" t="s">
        <v>27</v>
      </c>
      <c r="AT810" t="s">
        <v>27</v>
      </c>
      <c r="AU810" t="s">
        <v>27</v>
      </c>
      <c r="AV810" t="s">
        <v>27</v>
      </c>
      <c r="AW810" t="s">
        <v>27</v>
      </c>
      <c r="AX810" t="s">
        <v>27</v>
      </c>
      <c r="AY810" t="s">
        <v>27</v>
      </c>
      <c r="AZ810" t="s">
        <v>27</v>
      </c>
      <c r="BA810" t="s">
        <v>27</v>
      </c>
      <c r="BB810" t="s">
        <v>27</v>
      </c>
      <c r="BC810" t="s">
        <v>27</v>
      </c>
      <c r="BD810" t="s">
        <v>27</v>
      </c>
      <c r="BE810" t="s">
        <v>27</v>
      </c>
      <c r="BF810" t="s">
        <v>27</v>
      </c>
      <c r="BG810" t="s">
        <v>27</v>
      </c>
      <c r="BH810" t="s">
        <v>27</v>
      </c>
      <c r="BI810" t="s">
        <v>27</v>
      </c>
      <c r="BJ810" t="s">
        <v>27</v>
      </c>
      <c r="BK810" t="s">
        <v>27</v>
      </c>
      <c r="BL810" t="s">
        <v>27</v>
      </c>
    </row>
    <row r="811" spans="1:64" x14ac:dyDescent="0.25">
      <c r="A811" t="s">
        <v>27</v>
      </c>
      <c r="AC811" t="s">
        <v>27</v>
      </c>
      <c r="AD811" t="s">
        <v>27</v>
      </c>
      <c r="AE811" t="s">
        <v>27</v>
      </c>
      <c r="AF811" t="s">
        <v>27</v>
      </c>
      <c r="AG811" t="s">
        <v>27</v>
      </c>
      <c r="AH811" t="s">
        <v>27</v>
      </c>
      <c r="AI811" t="s">
        <v>27</v>
      </c>
      <c r="AJ811" t="s">
        <v>27</v>
      </c>
      <c r="AK811" t="s">
        <v>27</v>
      </c>
      <c r="AL811" t="s">
        <v>27</v>
      </c>
      <c r="AM811" t="s">
        <v>27</v>
      </c>
      <c r="AN811" t="s">
        <v>27</v>
      </c>
      <c r="AO811" t="s">
        <v>27</v>
      </c>
      <c r="AP811" t="s">
        <v>27</v>
      </c>
      <c r="AQ811" t="s">
        <v>27</v>
      </c>
      <c r="AR811" t="s">
        <v>27</v>
      </c>
      <c r="AS811" t="s">
        <v>27</v>
      </c>
      <c r="AT811" t="s">
        <v>27</v>
      </c>
      <c r="AU811" t="s">
        <v>27</v>
      </c>
      <c r="AV811" t="s">
        <v>27</v>
      </c>
      <c r="AW811" t="s">
        <v>27</v>
      </c>
      <c r="AX811" t="s">
        <v>27</v>
      </c>
      <c r="AY811" t="s">
        <v>27</v>
      </c>
      <c r="AZ811" t="s">
        <v>27</v>
      </c>
      <c r="BA811" t="s">
        <v>27</v>
      </c>
      <c r="BB811" t="s">
        <v>27</v>
      </c>
      <c r="BC811" t="s">
        <v>27</v>
      </c>
      <c r="BD811" t="s">
        <v>27</v>
      </c>
      <c r="BE811" t="s">
        <v>27</v>
      </c>
      <c r="BF811" t="s">
        <v>27</v>
      </c>
      <c r="BG811" t="s">
        <v>27</v>
      </c>
      <c r="BH811" t="s">
        <v>27</v>
      </c>
      <c r="BI811" t="s">
        <v>27</v>
      </c>
      <c r="BJ811" t="s">
        <v>27</v>
      </c>
      <c r="BK811" t="s">
        <v>27</v>
      </c>
      <c r="BL811" t="s">
        <v>27</v>
      </c>
    </row>
    <row r="812" spans="1:64" x14ac:dyDescent="0.25">
      <c r="A812" t="s">
        <v>27</v>
      </c>
      <c r="AC812" t="s">
        <v>27</v>
      </c>
      <c r="AD812" t="s">
        <v>27</v>
      </c>
      <c r="AE812" t="s">
        <v>27</v>
      </c>
      <c r="AF812" t="s">
        <v>27</v>
      </c>
      <c r="AG812" t="s">
        <v>27</v>
      </c>
      <c r="AH812" t="s">
        <v>27</v>
      </c>
      <c r="AI812" t="s">
        <v>27</v>
      </c>
      <c r="AJ812" t="s">
        <v>27</v>
      </c>
      <c r="AK812" t="s">
        <v>27</v>
      </c>
      <c r="AL812" t="s">
        <v>27</v>
      </c>
      <c r="AM812" t="s">
        <v>27</v>
      </c>
      <c r="AN812" t="s">
        <v>27</v>
      </c>
      <c r="AO812" t="s">
        <v>27</v>
      </c>
      <c r="AP812" t="s">
        <v>27</v>
      </c>
      <c r="AQ812" t="s">
        <v>27</v>
      </c>
      <c r="AR812" t="s">
        <v>27</v>
      </c>
      <c r="AS812" t="s">
        <v>27</v>
      </c>
      <c r="AT812" t="s">
        <v>27</v>
      </c>
      <c r="AU812" t="s">
        <v>27</v>
      </c>
      <c r="AV812" t="s">
        <v>27</v>
      </c>
      <c r="AW812" t="s">
        <v>27</v>
      </c>
      <c r="AX812" t="s">
        <v>27</v>
      </c>
      <c r="AY812" t="s">
        <v>27</v>
      </c>
      <c r="AZ812" t="s">
        <v>27</v>
      </c>
      <c r="BA812" t="s">
        <v>27</v>
      </c>
      <c r="BB812" t="s">
        <v>27</v>
      </c>
      <c r="BC812" t="s">
        <v>27</v>
      </c>
      <c r="BD812" t="s">
        <v>27</v>
      </c>
      <c r="BE812" t="s">
        <v>27</v>
      </c>
      <c r="BF812" t="s">
        <v>27</v>
      </c>
      <c r="BG812" t="s">
        <v>27</v>
      </c>
      <c r="BH812" t="s">
        <v>27</v>
      </c>
      <c r="BI812" t="s">
        <v>27</v>
      </c>
      <c r="BJ812" t="s">
        <v>27</v>
      </c>
      <c r="BK812" t="s">
        <v>27</v>
      </c>
      <c r="BL812" t="s">
        <v>27</v>
      </c>
    </row>
    <row r="813" spans="1:64" x14ac:dyDescent="0.25">
      <c r="A813" t="s">
        <v>27</v>
      </c>
      <c r="AC813" t="s">
        <v>27</v>
      </c>
      <c r="AD813" t="s">
        <v>27</v>
      </c>
      <c r="AE813" t="s">
        <v>27</v>
      </c>
      <c r="AF813" t="s">
        <v>27</v>
      </c>
      <c r="AG813" t="s">
        <v>27</v>
      </c>
      <c r="AH813" t="s">
        <v>27</v>
      </c>
      <c r="AI813" t="s">
        <v>27</v>
      </c>
      <c r="AJ813" t="s">
        <v>27</v>
      </c>
      <c r="AK813" t="s">
        <v>27</v>
      </c>
      <c r="AL813" t="s">
        <v>27</v>
      </c>
      <c r="AM813" t="s">
        <v>27</v>
      </c>
      <c r="AN813" t="s">
        <v>27</v>
      </c>
      <c r="AO813" t="s">
        <v>27</v>
      </c>
      <c r="AP813" t="s">
        <v>27</v>
      </c>
      <c r="AQ813" t="s">
        <v>27</v>
      </c>
      <c r="AR813" t="s">
        <v>27</v>
      </c>
      <c r="AS813" t="s">
        <v>27</v>
      </c>
      <c r="AT813" t="s">
        <v>27</v>
      </c>
      <c r="AU813" t="s">
        <v>27</v>
      </c>
      <c r="AV813" t="s">
        <v>27</v>
      </c>
      <c r="AW813" t="s">
        <v>27</v>
      </c>
      <c r="AX813" t="s">
        <v>27</v>
      </c>
      <c r="AY813" t="s">
        <v>27</v>
      </c>
      <c r="AZ813" t="s">
        <v>27</v>
      </c>
      <c r="BA813" t="s">
        <v>27</v>
      </c>
      <c r="BB813" t="s">
        <v>27</v>
      </c>
      <c r="BC813" t="s">
        <v>27</v>
      </c>
      <c r="BD813" t="s">
        <v>27</v>
      </c>
      <c r="BE813" t="s">
        <v>27</v>
      </c>
      <c r="BF813" t="s">
        <v>27</v>
      </c>
      <c r="BG813" t="s">
        <v>27</v>
      </c>
      <c r="BH813" t="s">
        <v>27</v>
      </c>
      <c r="BI813" t="s">
        <v>27</v>
      </c>
      <c r="BJ813" t="s">
        <v>27</v>
      </c>
      <c r="BK813" t="s">
        <v>27</v>
      </c>
      <c r="BL813" t="s">
        <v>27</v>
      </c>
    </row>
    <row r="814" spans="1:64" x14ac:dyDescent="0.25">
      <c r="A814" t="s">
        <v>27</v>
      </c>
      <c r="AC814" t="s">
        <v>27</v>
      </c>
      <c r="AD814" t="s">
        <v>27</v>
      </c>
      <c r="AE814" t="s">
        <v>27</v>
      </c>
      <c r="AF814" t="s">
        <v>27</v>
      </c>
      <c r="AG814" t="s">
        <v>27</v>
      </c>
      <c r="AH814" t="s">
        <v>27</v>
      </c>
      <c r="AI814" t="s">
        <v>27</v>
      </c>
      <c r="AJ814" t="s">
        <v>27</v>
      </c>
      <c r="AK814" t="s">
        <v>27</v>
      </c>
      <c r="AL814" t="s">
        <v>27</v>
      </c>
      <c r="AM814" t="s">
        <v>27</v>
      </c>
      <c r="AN814" t="s">
        <v>27</v>
      </c>
      <c r="AO814" t="s">
        <v>27</v>
      </c>
      <c r="AP814" t="s">
        <v>27</v>
      </c>
      <c r="AQ814" t="s">
        <v>27</v>
      </c>
      <c r="AR814" t="s">
        <v>27</v>
      </c>
      <c r="AS814" t="s">
        <v>27</v>
      </c>
      <c r="AT814" t="s">
        <v>27</v>
      </c>
      <c r="AU814" t="s">
        <v>27</v>
      </c>
      <c r="AV814" t="s">
        <v>27</v>
      </c>
      <c r="AW814" t="s">
        <v>27</v>
      </c>
      <c r="AX814" t="s">
        <v>27</v>
      </c>
      <c r="AY814" t="s">
        <v>27</v>
      </c>
      <c r="AZ814" t="s">
        <v>27</v>
      </c>
      <c r="BA814" t="s">
        <v>27</v>
      </c>
      <c r="BB814" t="s">
        <v>27</v>
      </c>
      <c r="BC814" t="s">
        <v>27</v>
      </c>
      <c r="BD814" t="s">
        <v>27</v>
      </c>
      <c r="BE814" t="s">
        <v>27</v>
      </c>
      <c r="BF814" t="s">
        <v>27</v>
      </c>
      <c r="BG814" t="s">
        <v>27</v>
      </c>
      <c r="BH814" t="s">
        <v>27</v>
      </c>
      <c r="BI814" t="s">
        <v>27</v>
      </c>
      <c r="BJ814" t="s">
        <v>27</v>
      </c>
      <c r="BK814" t="s">
        <v>27</v>
      </c>
      <c r="BL814" t="s">
        <v>27</v>
      </c>
    </row>
    <row r="815" spans="1:64" x14ac:dyDescent="0.25">
      <c r="A815" t="s">
        <v>27</v>
      </c>
      <c r="AC815" t="s">
        <v>27</v>
      </c>
      <c r="AD815" t="s">
        <v>27</v>
      </c>
      <c r="AE815" t="s">
        <v>27</v>
      </c>
      <c r="AF815" t="s">
        <v>27</v>
      </c>
      <c r="AG815" t="s">
        <v>27</v>
      </c>
      <c r="AH815" t="s">
        <v>27</v>
      </c>
      <c r="AI815" t="s">
        <v>27</v>
      </c>
      <c r="AJ815" t="s">
        <v>27</v>
      </c>
      <c r="AK815" t="s">
        <v>27</v>
      </c>
      <c r="AL815" t="s">
        <v>27</v>
      </c>
      <c r="AM815" t="s">
        <v>27</v>
      </c>
      <c r="AN815" t="s">
        <v>27</v>
      </c>
      <c r="AO815" t="s">
        <v>27</v>
      </c>
      <c r="AP815" t="s">
        <v>27</v>
      </c>
      <c r="AQ815" t="s">
        <v>27</v>
      </c>
      <c r="AR815" t="s">
        <v>27</v>
      </c>
      <c r="AS815" t="s">
        <v>27</v>
      </c>
      <c r="AT815" t="s">
        <v>27</v>
      </c>
      <c r="AU815" t="s">
        <v>27</v>
      </c>
      <c r="AV815" t="s">
        <v>27</v>
      </c>
      <c r="AW815" t="s">
        <v>27</v>
      </c>
      <c r="AX815" t="s">
        <v>27</v>
      </c>
      <c r="AY815" t="s">
        <v>27</v>
      </c>
      <c r="AZ815" t="s">
        <v>27</v>
      </c>
      <c r="BA815" t="s">
        <v>27</v>
      </c>
      <c r="BB815" t="s">
        <v>27</v>
      </c>
      <c r="BC815" t="s">
        <v>27</v>
      </c>
      <c r="BD815" t="s">
        <v>27</v>
      </c>
      <c r="BE815" t="s">
        <v>27</v>
      </c>
      <c r="BF815" t="s">
        <v>27</v>
      </c>
      <c r="BG815" t="s">
        <v>27</v>
      </c>
      <c r="BH815" t="s">
        <v>27</v>
      </c>
      <c r="BI815" t="s">
        <v>27</v>
      </c>
      <c r="BJ815" t="s">
        <v>27</v>
      </c>
      <c r="BK815" t="s">
        <v>27</v>
      </c>
      <c r="BL815" t="s">
        <v>27</v>
      </c>
    </row>
    <row r="816" spans="1:64" x14ac:dyDescent="0.25">
      <c r="A816" t="s">
        <v>27</v>
      </c>
      <c r="AC816" t="s">
        <v>27</v>
      </c>
      <c r="AD816" t="s">
        <v>27</v>
      </c>
      <c r="AE816" t="s">
        <v>27</v>
      </c>
      <c r="AF816" t="s">
        <v>27</v>
      </c>
      <c r="AG816" t="s">
        <v>27</v>
      </c>
      <c r="AH816" t="s">
        <v>27</v>
      </c>
      <c r="AI816" t="s">
        <v>27</v>
      </c>
      <c r="AJ816" t="s">
        <v>27</v>
      </c>
      <c r="AK816" t="s">
        <v>27</v>
      </c>
      <c r="AL816" t="s">
        <v>27</v>
      </c>
      <c r="AM816" t="s">
        <v>27</v>
      </c>
      <c r="AN816" t="s">
        <v>27</v>
      </c>
      <c r="AO816" t="s">
        <v>27</v>
      </c>
      <c r="AP816" t="s">
        <v>27</v>
      </c>
      <c r="AQ816" t="s">
        <v>27</v>
      </c>
      <c r="AR816" t="s">
        <v>27</v>
      </c>
      <c r="AS816" t="s">
        <v>27</v>
      </c>
      <c r="AT816" t="s">
        <v>27</v>
      </c>
      <c r="AU816" t="s">
        <v>27</v>
      </c>
      <c r="AV816" t="s">
        <v>27</v>
      </c>
      <c r="AW816" t="s">
        <v>27</v>
      </c>
      <c r="AX816" t="s">
        <v>27</v>
      </c>
      <c r="AY816" t="s">
        <v>27</v>
      </c>
      <c r="AZ816" t="s">
        <v>27</v>
      </c>
      <c r="BA816" t="s">
        <v>27</v>
      </c>
      <c r="BB816" t="s">
        <v>27</v>
      </c>
      <c r="BC816" t="s">
        <v>27</v>
      </c>
      <c r="BD816" t="s">
        <v>27</v>
      </c>
      <c r="BE816" t="s">
        <v>27</v>
      </c>
      <c r="BF816" t="s">
        <v>27</v>
      </c>
      <c r="BG816" t="s">
        <v>27</v>
      </c>
      <c r="BH816" t="s">
        <v>27</v>
      </c>
      <c r="BI816" t="s">
        <v>27</v>
      </c>
      <c r="BJ816" t="s">
        <v>27</v>
      </c>
      <c r="BK816" t="s">
        <v>27</v>
      </c>
      <c r="BL816" t="s">
        <v>27</v>
      </c>
    </row>
    <row r="817" spans="1:64" x14ac:dyDescent="0.25">
      <c r="A817" t="s">
        <v>27</v>
      </c>
      <c r="AC817" t="s">
        <v>27</v>
      </c>
      <c r="AD817" t="s">
        <v>27</v>
      </c>
      <c r="AE817" t="s">
        <v>27</v>
      </c>
      <c r="AF817" t="s">
        <v>27</v>
      </c>
      <c r="AG817" t="s">
        <v>27</v>
      </c>
      <c r="AH817" t="s">
        <v>27</v>
      </c>
      <c r="AI817" t="s">
        <v>27</v>
      </c>
      <c r="AJ817" t="s">
        <v>27</v>
      </c>
      <c r="AK817" t="s">
        <v>27</v>
      </c>
      <c r="AL817" t="s">
        <v>27</v>
      </c>
      <c r="AM817" t="s">
        <v>27</v>
      </c>
      <c r="AN817" t="s">
        <v>27</v>
      </c>
      <c r="AO817" t="s">
        <v>27</v>
      </c>
      <c r="AP817" t="s">
        <v>27</v>
      </c>
      <c r="AQ817" t="s">
        <v>27</v>
      </c>
      <c r="AR817" t="s">
        <v>27</v>
      </c>
      <c r="AS817" t="s">
        <v>27</v>
      </c>
      <c r="AT817" t="s">
        <v>27</v>
      </c>
      <c r="AU817" t="s">
        <v>27</v>
      </c>
      <c r="AV817" t="s">
        <v>27</v>
      </c>
      <c r="AW817" t="s">
        <v>27</v>
      </c>
      <c r="AX817" t="s">
        <v>27</v>
      </c>
      <c r="AY817" t="s">
        <v>27</v>
      </c>
      <c r="AZ817" t="s">
        <v>27</v>
      </c>
      <c r="BA817" t="s">
        <v>27</v>
      </c>
      <c r="BB817" t="s">
        <v>27</v>
      </c>
      <c r="BC817" t="s">
        <v>27</v>
      </c>
      <c r="BD817" t="s">
        <v>27</v>
      </c>
      <c r="BE817" t="s">
        <v>27</v>
      </c>
      <c r="BF817" t="s">
        <v>27</v>
      </c>
      <c r="BG817" t="s">
        <v>27</v>
      </c>
      <c r="BH817" t="s">
        <v>27</v>
      </c>
      <c r="BI817" t="s">
        <v>27</v>
      </c>
      <c r="BJ817" t="s">
        <v>27</v>
      </c>
      <c r="BK817" t="s">
        <v>27</v>
      </c>
      <c r="BL817" t="s">
        <v>27</v>
      </c>
    </row>
    <row r="818" spans="1:64" x14ac:dyDescent="0.25">
      <c r="A818" t="s">
        <v>27</v>
      </c>
      <c r="AC818" t="s">
        <v>27</v>
      </c>
      <c r="AD818" t="s">
        <v>27</v>
      </c>
      <c r="AE818" t="s">
        <v>27</v>
      </c>
      <c r="AF818" t="s">
        <v>27</v>
      </c>
      <c r="AG818" t="s">
        <v>27</v>
      </c>
      <c r="AH818" t="s">
        <v>27</v>
      </c>
      <c r="AI818" t="s">
        <v>27</v>
      </c>
      <c r="AJ818" t="s">
        <v>27</v>
      </c>
      <c r="AK818" t="s">
        <v>27</v>
      </c>
      <c r="AL818" t="s">
        <v>27</v>
      </c>
      <c r="AM818" t="s">
        <v>27</v>
      </c>
      <c r="AN818" t="s">
        <v>27</v>
      </c>
      <c r="AO818" t="s">
        <v>27</v>
      </c>
      <c r="AP818" t="s">
        <v>27</v>
      </c>
      <c r="AQ818" t="s">
        <v>27</v>
      </c>
      <c r="AR818" t="s">
        <v>27</v>
      </c>
      <c r="AS818" t="s">
        <v>27</v>
      </c>
      <c r="AT818" t="s">
        <v>27</v>
      </c>
      <c r="AU818" t="s">
        <v>27</v>
      </c>
      <c r="AV818" t="s">
        <v>27</v>
      </c>
      <c r="AW818" t="s">
        <v>27</v>
      </c>
      <c r="AX818" t="s">
        <v>27</v>
      </c>
      <c r="AY818" t="s">
        <v>27</v>
      </c>
      <c r="AZ818" t="s">
        <v>27</v>
      </c>
      <c r="BA818" t="s">
        <v>27</v>
      </c>
      <c r="BB818" t="s">
        <v>27</v>
      </c>
      <c r="BC818" t="s">
        <v>27</v>
      </c>
      <c r="BD818" t="s">
        <v>27</v>
      </c>
      <c r="BE818" t="s">
        <v>27</v>
      </c>
      <c r="BF818" t="s">
        <v>27</v>
      </c>
      <c r="BG818" t="s">
        <v>27</v>
      </c>
      <c r="BH818" t="s">
        <v>27</v>
      </c>
      <c r="BI818" t="s">
        <v>27</v>
      </c>
      <c r="BJ818" t="s">
        <v>27</v>
      </c>
      <c r="BK818" t="s">
        <v>27</v>
      </c>
      <c r="BL818" t="s">
        <v>27</v>
      </c>
    </row>
    <row r="819" spans="1:64" x14ac:dyDescent="0.25">
      <c r="A819" t="s">
        <v>27</v>
      </c>
      <c r="AC819" t="s">
        <v>27</v>
      </c>
      <c r="AD819" t="s">
        <v>27</v>
      </c>
      <c r="AE819" t="s">
        <v>27</v>
      </c>
      <c r="AF819" t="s">
        <v>27</v>
      </c>
      <c r="AG819" t="s">
        <v>27</v>
      </c>
      <c r="AH819" t="s">
        <v>27</v>
      </c>
      <c r="AI819" t="s">
        <v>27</v>
      </c>
      <c r="AJ819" t="s">
        <v>27</v>
      </c>
      <c r="AK819" t="s">
        <v>27</v>
      </c>
      <c r="AL819" t="s">
        <v>27</v>
      </c>
      <c r="AM819" t="s">
        <v>27</v>
      </c>
      <c r="AN819" t="s">
        <v>27</v>
      </c>
      <c r="AO819" t="s">
        <v>27</v>
      </c>
      <c r="AP819" t="s">
        <v>27</v>
      </c>
      <c r="AQ819" t="s">
        <v>27</v>
      </c>
      <c r="AR819" t="s">
        <v>27</v>
      </c>
      <c r="AS819" t="s">
        <v>27</v>
      </c>
      <c r="AT819" t="s">
        <v>27</v>
      </c>
      <c r="AU819" t="s">
        <v>27</v>
      </c>
      <c r="AV819" t="s">
        <v>27</v>
      </c>
      <c r="AW819" t="s">
        <v>27</v>
      </c>
      <c r="AX819" t="s">
        <v>27</v>
      </c>
      <c r="AY819" t="s">
        <v>27</v>
      </c>
      <c r="AZ819" t="s">
        <v>27</v>
      </c>
      <c r="BA819" t="s">
        <v>27</v>
      </c>
      <c r="BB819" t="s">
        <v>27</v>
      </c>
      <c r="BC819" t="s">
        <v>27</v>
      </c>
      <c r="BD819" t="s">
        <v>27</v>
      </c>
      <c r="BE819" t="s">
        <v>27</v>
      </c>
      <c r="BF819" t="s">
        <v>27</v>
      </c>
      <c r="BG819" t="s">
        <v>27</v>
      </c>
      <c r="BH819" t="s">
        <v>27</v>
      </c>
      <c r="BI819" t="s">
        <v>27</v>
      </c>
      <c r="BJ819" t="s">
        <v>27</v>
      </c>
      <c r="BK819" t="s">
        <v>27</v>
      </c>
      <c r="BL819" t="s">
        <v>27</v>
      </c>
    </row>
    <row r="820" spans="1:64" x14ac:dyDescent="0.25">
      <c r="A820" t="s">
        <v>27</v>
      </c>
      <c r="AC820" t="s">
        <v>27</v>
      </c>
      <c r="AD820" t="s">
        <v>27</v>
      </c>
      <c r="AE820" t="s">
        <v>27</v>
      </c>
      <c r="AF820" t="s">
        <v>27</v>
      </c>
      <c r="AG820" t="s">
        <v>27</v>
      </c>
      <c r="AH820" t="s">
        <v>27</v>
      </c>
      <c r="AI820" t="s">
        <v>27</v>
      </c>
      <c r="AJ820" t="s">
        <v>27</v>
      </c>
      <c r="AK820" t="s">
        <v>27</v>
      </c>
      <c r="AL820" t="s">
        <v>27</v>
      </c>
      <c r="AM820" t="s">
        <v>27</v>
      </c>
      <c r="AN820" t="s">
        <v>27</v>
      </c>
      <c r="AO820" t="s">
        <v>27</v>
      </c>
      <c r="AP820" t="s">
        <v>27</v>
      </c>
      <c r="AQ820" t="s">
        <v>27</v>
      </c>
      <c r="AR820" t="s">
        <v>27</v>
      </c>
      <c r="AS820" t="s">
        <v>27</v>
      </c>
      <c r="AT820" t="s">
        <v>27</v>
      </c>
      <c r="AU820" t="s">
        <v>27</v>
      </c>
      <c r="AV820" t="s">
        <v>27</v>
      </c>
      <c r="AW820" t="s">
        <v>27</v>
      </c>
      <c r="AX820" t="s">
        <v>27</v>
      </c>
      <c r="AY820" t="s">
        <v>27</v>
      </c>
      <c r="AZ820" t="s">
        <v>27</v>
      </c>
      <c r="BA820" t="s">
        <v>27</v>
      </c>
      <c r="BB820" t="s">
        <v>27</v>
      </c>
      <c r="BC820" t="s">
        <v>27</v>
      </c>
      <c r="BD820" t="s">
        <v>27</v>
      </c>
      <c r="BE820" t="s">
        <v>27</v>
      </c>
      <c r="BF820" t="s">
        <v>27</v>
      </c>
      <c r="BG820" t="s">
        <v>27</v>
      </c>
      <c r="BH820" t="s">
        <v>27</v>
      </c>
      <c r="BI820" t="s">
        <v>27</v>
      </c>
      <c r="BJ820" t="s">
        <v>27</v>
      </c>
      <c r="BK820" t="s">
        <v>27</v>
      </c>
      <c r="BL820" t="s">
        <v>27</v>
      </c>
    </row>
    <row r="821" spans="1:64" x14ac:dyDescent="0.25">
      <c r="A821" t="s">
        <v>27</v>
      </c>
      <c r="AC821" t="s">
        <v>27</v>
      </c>
      <c r="AD821" t="s">
        <v>27</v>
      </c>
      <c r="AE821" t="s">
        <v>27</v>
      </c>
      <c r="AF821" t="s">
        <v>27</v>
      </c>
      <c r="AG821" t="s">
        <v>27</v>
      </c>
      <c r="AH821" t="s">
        <v>27</v>
      </c>
      <c r="AI821" t="s">
        <v>27</v>
      </c>
      <c r="AJ821" t="s">
        <v>27</v>
      </c>
      <c r="AK821" t="s">
        <v>27</v>
      </c>
      <c r="AL821" t="s">
        <v>27</v>
      </c>
      <c r="AM821" t="s">
        <v>27</v>
      </c>
      <c r="AN821" t="s">
        <v>27</v>
      </c>
      <c r="AO821" t="s">
        <v>27</v>
      </c>
      <c r="AP821" t="s">
        <v>27</v>
      </c>
      <c r="AQ821" t="s">
        <v>27</v>
      </c>
      <c r="AR821" t="s">
        <v>27</v>
      </c>
      <c r="AS821" t="s">
        <v>27</v>
      </c>
      <c r="AT821" t="s">
        <v>27</v>
      </c>
      <c r="AU821" t="s">
        <v>27</v>
      </c>
      <c r="AV821" t="s">
        <v>27</v>
      </c>
      <c r="AW821" t="s">
        <v>27</v>
      </c>
      <c r="AX821" t="s">
        <v>27</v>
      </c>
      <c r="AY821" t="s">
        <v>27</v>
      </c>
      <c r="AZ821" t="s">
        <v>27</v>
      </c>
      <c r="BA821" t="s">
        <v>27</v>
      </c>
      <c r="BB821" t="s">
        <v>27</v>
      </c>
      <c r="BC821" t="s">
        <v>27</v>
      </c>
      <c r="BD821" t="s">
        <v>27</v>
      </c>
      <c r="BE821" t="s">
        <v>27</v>
      </c>
      <c r="BF821" t="s">
        <v>27</v>
      </c>
      <c r="BG821" t="s">
        <v>27</v>
      </c>
      <c r="BH821" t="s">
        <v>27</v>
      </c>
      <c r="BI821" t="s">
        <v>27</v>
      </c>
      <c r="BJ821" t="s">
        <v>27</v>
      </c>
      <c r="BK821" t="s">
        <v>27</v>
      </c>
      <c r="BL821" t="s">
        <v>27</v>
      </c>
    </row>
    <row r="822" spans="1:64" x14ac:dyDescent="0.25">
      <c r="A822" t="s">
        <v>27</v>
      </c>
      <c r="AC822" t="s">
        <v>27</v>
      </c>
      <c r="AD822" t="s">
        <v>27</v>
      </c>
      <c r="AE822" t="s">
        <v>27</v>
      </c>
      <c r="AF822" t="s">
        <v>27</v>
      </c>
      <c r="AG822" t="s">
        <v>27</v>
      </c>
      <c r="AH822" t="s">
        <v>27</v>
      </c>
      <c r="AI822" t="s">
        <v>27</v>
      </c>
      <c r="AJ822" t="s">
        <v>27</v>
      </c>
      <c r="AK822" t="s">
        <v>27</v>
      </c>
      <c r="AL822" t="s">
        <v>27</v>
      </c>
      <c r="AM822" t="s">
        <v>27</v>
      </c>
      <c r="AN822" t="s">
        <v>27</v>
      </c>
      <c r="AO822" t="s">
        <v>27</v>
      </c>
      <c r="AP822" t="s">
        <v>27</v>
      </c>
      <c r="AQ822" t="s">
        <v>27</v>
      </c>
      <c r="AR822" t="s">
        <v>27</v>
      </c>
      <c r="AS822" t="s">
        <v>27</v>
      </c>
      <c r="AT822" t="s">
        <v>27</v>
      </c>
      <c r="AU822" t="s">
        <v>27</v>
      </c>
      <c r="AV822" t="s">
        <v>27</v>
      </c>
      <c r="AW822" t="s">
        <v>27</v>
      </c>
      <c r="AX822" t="s">
        <v>27</v>
      </c>
      <c r="AY822" t="s">
        <v>27</v>
      </c>
      <c r="AZ822" t="s">
        <v>27</v>
      </c>
      <c r="BA822" t="s">
        <v>27</v>
      </c>
      <c r="BB822" t="s">
        <v>27</v>
      </c>
      <c r="BC822" t="s">
        <v>27</v>
      </c>
      <c r="BD822" t="s">
        <v>27</v>
      </c>
      <c r="BE822" t="s">
        <v>27</v>
      </c>
      <c r="BF822" t="s">
        <v>27</v>
      </c>
      <c r="BG822" t="s">
        <v>27</v>
      </c>
      <c r="BH822" t="s">
        <v>27</v>
      </c>
      <c r="BI822" t="s">
        <v>27</v>
      </c>
      <c r="BJ822" t="s">
        <v>27</v>
      </c>
      <c r="BK822" t="s">
        <v>27</v>
      </c>
      <c r="BL822" t="s">
        <v>27</v>
      </c>
    </row>
    <row r="823" spans="1:64" x14ac:dyDescent="0.25">
      <c r="A823" t="s">
        <v>27</v>
      </c>
      <c r="AC823" t="s">
        <v>27</v>
      </c>
      <c r="AD823" t="s">
        <v>27</v>
      </c>
      <c r="AE823" t="s">
        <v>27</v>
      </c>
      <c r="AF823" t="s">
        <v>27</v>
      </c>
      <c r="AG823" t="s">
        <v>27</v>
      </c>
      <c r="AH823" t="s">
        <v>27</v>
      </c>
      <c r="AI823" t="s">
        <v>27</v>
      </c>
      <c r="AJ823" t="s">
        <v>27</v>
      </c>
      <c r="AK823" t="s">
        <v>27</v>
      </c>
      <c r="AL823" t="s">
        <v>27</v>
      </c>
      <c r="AM823" t="s">
        <v>27</v>
      </c>
      <c r="AN823" t="s">
        <v>27</v>
      </c>
      <c r="AO823" t="s">
        <v>27</v>
      </c>
      <c r="AP823" t="s">
        <v>27</v>
      </c>
      <c r="AQ823" t="s">
        <v>27</v>
      </c>
      <c r="AR823" t="s">
        <v>27</v>
      </c>
      <c r="AS823" t="s">
        <v>27</v>
      </c>
      <c r="AT823" t="s">
        <v>27</v>
      </c>
      <c r="AU823" t="s">
        <v>27</v>
      </c>
      <c r="AV823" t="s">
        <v>27</v>
      </c>
      <c r="AW823" t="s">
        <v>27</v>
      </c>
      <c r="AX823" t="s">
        <v>27</v>
      </c>
      <c r="AY823" t="s">
        <v>27</v>
      </c>
      <c r="AZ823" t="s">
        <v>27</v>
      </c>
      <c r="BA823" t="s">
        <v>27</v>
      </c>
      <c r="BB823" t="s">
        <v>27</v>
      </c>
      <c r="BC823" t="s">
        <v>27</v>
      </c>
      <c r="BD823" t="s">
        <v>27</v>
      </c>
      <c r="BE823" t="s">
        <v>27</v>
      </c>
      <c r="BF823" t="s">
        <v>27</v>
      </c>
      <c r="BG823" t="s">
        <v>27</v>
      </c>
      <c r="BH823" t="s">
        <v>27</v>
      </c>
      <c r="BI823" t="s">
        <v>27</v>
      </c>
      <c r="BJ823" t="s">
        <v>27</v>
      </c>
      <c r="BK823" t="s">
        <v>27</v>
      </c>
      <c r="BL823" t="s">
        <v>27</v>
      </c>
    </row>
    <row r="824" spans="1:64" x14ac:dyDescent="0.25">
      <c r="A824" t="s">
        <v>27</v>
      </c>
      <c r="AC824" t="s">
        <v>27</v>
      </c>
      <c r="AD824" t="s">
        <v>27</v>
      </c>
      <c r="AE824" t="s">
        <v>27</v>
      </c>
      <c r="AF824" t="s">
        <v>27</v>
      </c>
      <c r="AG824" t="s">
        <v>27</v>
      </c>
      <c r="AH824" t="s">
        <v>27</v>
      </c>
      <c r="AI824" t="s">
        <v>27</v>
      </c>
      <c r="AJ824" t="s">
        <v>27</v>
      </c>
      <c r="AK824" t="s">
        <v>27</v>
      </c>
      <c r="AL824" t="s">
        <v>27</v>
      </c>
      <c r="AM824" t="s">
        <v>27</v>
      </c>
      <c r="AN824" t="s">
        <v>27</v>
      </c>
      <c r="AO824" t="s">
        <v>27</v>
      </c>
      <c r="AP824" t="s">
        <v>27</v>
      </c>
      <c r="AQ824" t="s">
        <v>27</v>
      </c>
      <c r="AR824" t="s">
        <v>27</v>
      </c>
      <c r="AS824" t="s">
        <v>27</v>
      </c>
      <c r="AT824" t="s">
        <v>27</v>
      </c>
      <c r="AU824" t="s">
        <v>27</v>
      </c>
      <c r="AV824" t="s">
        <v>27</v>
      </c>
      <c r="AW824" t="s">
        <v>27</v>
      </c>
      <c r="AX824" t="s">
        <v>27</v>
      </c>
      <c r="AY824" t="s">
        <v>27</v>
      </c>
      <c r="AZ824" t="s">
        <v>27</v>
      </c>
      <c r="BA824" t="s">
        <v>27</v>
      </c>
      <c r="BB824" t="s">
        <v>27</v>
      </c>
      <c r="BC824" t="s">
        <v>27</v>
      </c>
      <c r="BD824" t="s">
        <v>27</v>
      </c>
      <c r="BE824" t="s">
        <v>27</v>
      </c>
      <c r="BF824" t="s">
        <v>27</v>
      </c>
      <c r="BG824" t="s">
        <v>27</v>
      </c>
      <c r="BH824" t="s">
        <v>27</v>
      </c>
      <c r="BI824" t="s">
        <v>27</v>
      </c>
      <c r="BJ824" t="s">
        <v>27</v>
      </c>
      <c r="BK824" t="s">
        <v>27</v>
      </c>
      <c r="BL824" t="s">
        <v>27</v>
      </c>
    </row>
    <row r="825" spans="1:64" x14ac:dyDescent="0.25">
      <c r="A825" t="s">
        <v>27</v>
      </c>
      <c r="AC825" t="s">
        <v>27</v>
      </c>
      <c r="AD825" t="s">
        <v>27</v>
      </c>
      <c r="AE825" t="s">
        <v>27</v>
      </c>
      <c r="AF825" t="s">
        <v>27</v>
      </c>
      <c r="AG825" t="s">
        <v>27</v>
      </c>
      <c r="AH825" t="s">
        <v>27</v>
      </c>
      <c r="AI825" t="s">
        <v>27</v>
      </c>
      <c r="AJ825" t="s">
        <v>27</v>
      </c>
      <c r="AK825" t="s">
        <v>27</v>
      </c>
      <c r="AL825" t="s">
        <v>27</v>
      </c>
      <c r="AM825" t="s">
        <v>27</v>
      </c>
      <c r="AN825" t="s">
        <v>27</v>
      </c>
      <c r="AO825" t="s">
        <v>27</v>
      </c>
      <c r="AP825" t="s">
        <v>27</v>
      </c>
      <c r="AQ825" t="s">
        <v>27</v>
      </c>
      <c r="AR825" t="s">
        <v>27</v>
      </c>
      <c r="AS825" t="s">
        <v>27</v>
      </c>
      <c r="AT825" t="s">
        <v>27</v>
      </c>
      <c r="AU825" t="s">
        <v>27</v>
      </c>
      <c r="AV825" t="s">
        <v>27</v>
      </c>
      <c r="AW825" t="s">
        <v>27</v>
      </c>
      <c r="AX825" t="s">
        <v>27</v>
      </c>
      <c r="AY825" t="s">
        <v>27</v>
      </c>
      <c r="AZ825" t="s">
        <v>27</v>
      </c>
      <c r="BA825" t="s">
        <v>27</v>
      </c>
      <c r="BB825" t="s">
        <v>27</v>
      </c>
      <c r="BC825" t="s">
        <v>27</v>
      </c>
      <c r="BD825" t="s">
        <v>27</v>
      </c>
      <c r="BE825" t="s">
        <v>27</v>
      </c>
      <c r="BF825" t="s">
        <v>27</v>
      </c>
      <c r="BG825" t="s">
        <v>27</v>
      </c>
      <c r="BH825" t="s">
        <v>27</v>
      </c>
      <c r="BI825" t="s">
        <v>27</v>
      </c>
      <c r="BJ825" t="s">
        <v>27</v>
      </c>
      <c r="BK825" t="s">
        <v>27</v>
      </c>
      <c r="BL825" t="s">
        <v>27</v>
      </c>
    </row>
    <row r="826" spans="1:64" x14ac:dyDescent="0.25">
      <c r="A826" t="s">
        <v>27</v>
      </c>
      <c r="AC826" t="s">
        <v>27</v>
      </c>
      <c r="AD826" t="s">
        <v>27</v>
      </c>
      <c r="AE826" t="s">
        <v>27</v>
      </c>
      <c r="AF826" t="s">
        <v>27</v>
      </c>
      <c r="AG826" t="s">
        <v>27</v>
      </c>
      <c r="AH826" t="s">
        <v>27</v>
      </c>
      <c r="AI826" t="s">
        <v>27</v>
      </c>
      <c r="AJ826" t="s">
        <v>27</v>
      </c>
      <c r="AK826" t="s">
        <v>27</v>
      </c>
      <c r="AL826" t="s">
        <v>27</v>
      </c>
      <c r="AM826" t="s">
        <v>27</v>
      </c>
      <c r="AN826" t="s">
        <v>27</v>
      </c>
      <c r="AO826" t="s">
        <v>27</v>
      </c>
      <c r="AP826" t="s">
        <v>27</v>
      </c>
      <c r="AQ826" t="s">
        <v>27</v>
      </c>
      <c r="AR826" t="s">
        <v>27</v>
      </c>
      <c r="AS826" t="s">
        <v>27</v>
      </c>
      <c r="AT826" t="s">
        <v>27</v>
      </c>
      <c r="AU826" t="s">
        <v>27</v>
      </c>
      <c r="AV826" t="s">
        <v>27</v>
      </c>
      <c r="AW826" t="s">
        <v>27</v>
      </c>
      <c r="AX826" t="s">
        <v>27</v>
      </c>
      <c r="AY826" t="s">
        <v>27</v>
      </c>
      <c r="AZ826" t="s">
        <v>27</v>
      </c>
      <c r="BA826" t="s">
        <v>27</v>
      </c>
      <c r="BB826" t="s">
        <v>27</v>
      </c>
      <c r="BC826" t="s">
        <v>27</v>
      </c>
      <c r="BD826" t="s">
        <v>27</v>
      </c>
      <c r="BE826" t="s">
        <v>27</v>
      </c>
      <c r="BF826" t="s">
        <v>27</v>
      </c>
      <c r="BG826" t="s">
        <v>27</v>
      </c>
      <c r="BH826" t="s">
        <v>27</v>
      </c>
      <c r="BI826" t="s">
        <v>27</v>
      </c>
      <c r="BJ826" t="s">
        <v>27</v>
      </c>
      <c r="BK826" t="s">
        <v>27</v>
      </c>
      <c r="BL826" t="s">
        <v>27</v>
      </c>
    </row>
    <row r="827" spans="1:64" x14ac:dyDescent="0.25">
      <c r="A827" t="s">
        <v>27</v>
      </c>
      <c r="AC827" t="s">
        <v>27</v>
      </c>
      <c r="AD827" t="s">
        <v>27</v>
      </c>
      <c r="AE827" t="s">
        <v>27</v>
      </c>
      <c r="AF827" t="s">
        <v>27</v>
      </c>
      <c r="AG827" t="s">
        <v>27</v>
      </c>
      <c r="AH827" t="s">
        <v>27</v>
      </c>
      <c r="AI827" t="s">
        <v>27</v>
      </c>
      <c r="AJ827" t="s">
        <v>27</v>
      </c>
      <c r="AK827" t="s">
        <v>27</v>
      </c>
      <c r="AL827" t="s">
        <v>27</v>
      </c>
      <c r="AM827" t="s">
        <v>27</v>
      </c>
      <c r="AN827" t="s">
        <v>27</v>
      </c>
      <c r="AO827" t="s">
        <v>27</v>
      </c>
      <c r="AP827" t="s">
        <v>27</v>
      </c>
      <c r="AQ827" t="s">
        <v>27</v>
      </c>
      <c r="AR827" t="s">
        <v>27</v>
      </c>
      <c r="AS827" t="s">
        <v>27</v>
      </c>
      <c r="AT827" t="s">
        <v>27</v>
      </c>
      <c r="AU827" t="s">
        <v>27</v>
      </c>
      <c r="AV827" t="s">
        <v>27</v>
      </c>
      <c r="AW827" t="s">
        <v>27</v>
      </c>
      <c r="AX827" t="s">
        <v>27</v>
      </c>
      <c r="AY827" t="s">
        <v>27</v>
      </c>
      <c r="AZ827" t="s">
        <v>27</v>
      </c>
      <c r="BA827" t="s">
        <v>27</v>
      </c>
      <c r="BB827" t="s">
        <v>27</v>
      </c>
      <c r="BC827" t="s">
        <v>27</v>
      </c>
      <c r="BD827" t="s">
        <v>27</v>
      </c>
      <c r="BE827" t="s">
        <v>27</v>
      </c>
      <c r="BF827" t="s">
        <v>27</v>
      </c>
      <c r="BG827" t="s">
        <v>27</v>
      </c>
      <c r="BH827" t="s">
        <v>27</v>
      </c>
      <c r="BI827" t="s">
        <v>27</v>
      </c>
      <c r="BJ827" t="s">
        <v>27</v>
      </c>
      <c r="BK827" t="s">
        <v>27</v>
      </c>
      <c r="BL827" t="s">
        <v>27</v>
      </c>
    </row>
    <row r="828" spans="1:64" x14ac:dyDescent="0.25">
      <c r="A828" t="s">
        <v>27</v>
      </c>
      <c r="AC828" t="s">
        <v>27</v>
      </c>
      <c r="AD828" t="s">
        <v>27</v>
      </c>
      <c r="AE828" t="s">
        <v>27</v>
      </c>
      <c r="AF828" t="s">
        <v>27</v>
      </c>
      <c r="AG828" t="s">
        <v>27</v>
      </c>
      <c r="AH828" t="s">
        <v>27</v>
      </c>
      <c r="AI828" t="s">
        <v>27</v>
      </c>
      <c r="AJ828" t="s">
        <v>27</v>
      </c>
      <c r="AK828" t="s">
        <v>27</v>
      </c>
      <c r="AL828" t="s">
        <v>27</v>
      </c>
      <c r="AM828" t="s">
        <v>27</v>
      </c>
      <c r="AN828" t="s">
        <v>27</v>
      </c>
      <c r="AO828" t="s">
        <v>27</v>
      </c>
      <c r="AP828" t="s">
        <v>27</v>
      </c>
      <c r="AQ828" t="s">
        <v>27</v>
      </c>
      <c r="AR828" t="s">
        <v>27</v>
      </c>
      <c r="AS828" t="s">
        <v>27</v>
      </c>
      <c r="AT828" t="s">
        <v>27</v>
      </c>
      <c r="AU828" t="s">
        <v>27</v>
      </c>
      <c r="AV828" t="s">
        <v>27</v>
      </c>
      <c r="AW828" t="s">
        <v>27</v>
      </c>
      <c r="AX828" t="s">
        <v>27</v>
      </c>
      <c r="AY828" t="s">
        <v>27</v>
      </c>
      <c r="AZ828" t="s">
        <v>27</v>
      </c>
      <c r="BA828" t="s">
        <v>27</v>
      </c>
      <c r="BB828" t="s">
        <v>27</v>
      </c>
      <c r="BC828" t="s">
        <v>27</v>
      </c>
      <c r="BD828" t="s">
        <v>27</v>
      </c>
      <c r="BE828" t="s">
        <v>27</v>
      </c>
      <c r="BF828" t="s">
        <v>27</v>
      </c>
      <c r="BG828" t="s">
        <v>27</v>
      </c>
      <c r="BH828" t="s">
        <v>27</v>
      </c>
      <c r="BI828" t="s">
        <v>27</v>
      </c>
      <c r="BJ828" t="s">
        <v>27</v>
      </c>
      <c r="BK828" t="s">
        <v>27</v>
      </c>
      <c r="BL828" t="s">
        <v>27</v>
      </c>
    </row>
    <row r="829" spans="1:64" x14ac:dyDescent="0.25">
      <c r="A829" t="s">
        <v>27</v>
      </c>
      <c r="AC829" t="s">
        <v>27</v>
      </c>
      <c r="AD829" t="s">
        <v>27</v>
      </c>
      <c r="AE829" t="s">
        <v>27</v>
      </c>
      <c r="AF829" t="s">
        <v>27</v>
      </c>
      <c r="AG829" t="s">
        <v>27</v>
      </c>
      <c r="AH829" t="s">
        <v>27</v>
      </c>
      <c r="AI829" t="s">
        <v>27</v>
      </c>
      <c r="AJ829" t="s">
        <v>27</v>
      </c>
      <c r="AK829" t="s">
        <v>27</v>
      </c>
      <c r="AL829" t="s">
        <v>27</v>
      </c>
      <c r="AM829" t="s">
        <v>27</v>
      </c>
      <c r="AN829" t="s">
        <v>27</v>
      </c>
      <c r="AO829" t="s">
        <v>27</v>
      </c>
      <c r="AP829" t="s">
        <v>27</v>
      </c>
      <c r="AQ829" t="s">
        <v>27</v>
      </c>
      <c r="AR829" t="s">
        <v>27</v>
      </c>
      <c r="AS829" t="s">
        <v>27</v>
      </c>
      <c r="AT829" t="s">
        <v>27</v>
      </c>
      <c r="AU829" t="s">
        <v>27</v>
      </c>
      <c r="AV829" t="s">
        <v>27</v>
      </c>
      <c r="AW829" t="s">
        <v>27</v>
      </c>
      <c r="AX829" t="s">
        <v>27</v>
      </c>
      <c r="AY829" t="s">
        <v>27</v>
      </c>
      <c r="AZ829" t="s">
        <v>27</v>
      </c>
      <c r="BA829" t="s">
        <v>27</v>
      </c>
      <c r="BB829" t="s">
        <v>27</v>
      </c>
      <c r="BC829" t="s">
        <v>27</v>
      </c>
      <c r="BD829" t="s">
        <v>27</v>
      </c>
      <c r="BE829" t="s">
        <v>27</v>
      </c>
      <c r="BF829" t="s">
        <v>27</v>
      </c>
      <c r="BG829" t="s">
        <v>27</v>
      </c>
      <c r="BH829" t="s">
        <v>27</v>
      </c>
      <c r="BI829" t="s">
        <v>27</v>
      </c>
      <c r="BJ829" t="s">
        <v>27</v>
      </c>
      <c r="BK829" t="s">
        <v>27</v>
      </c>
      <c r="BL829" t="s">
        <v>27</v>
      </c>
    </row>
    <row r="830" spans="1:64" x14ac:dyDescent="0.25">
      <c r="A830" t="s">
        <v>27</v>
      </c>
      <c r="AC830" t="s">
        <v>27</v>
      </c>
      <c r="AD830" t="s">
        <v>27</v>
      </c>
      <c r="AE830" t="s">
        <v>27</v>
      </c>
      <c r="AF830" t="s">
        <v>27</v>
      </c>
      <c r="AG830" t="s">
        <v>27</v>
      </c>
      <c r="AH830" t="s">
        <v>27</v>
      </c>
      <c r="AI830" t="s">
        <v>27</v>
      </c>
      <c r="AJ830" t="s">
        <v>27</v>
      </c>
      <c r="AK830" t="s">
        <v>27</v>
      </c>
      <c r="AL830" t="s">
        <v>27</v>
      </c>
      <c r="AM830" t="s">
        <v>27</v>
      </c>
      <c r="AN830" t="s">
        <v>27</v>
      </c>
      <c r="AO830" t="s">
        <v>27</v>
      </c>
      <c r="AP830" t="s">
        <v>27</v>
      </c>
      <c r="AQ830" t="s">
        <v>27</v>
      </c>
      <c r="AR830" t="s">
        <v>27</v>
      </c>
      <c r="AS830" t="s">
        <v>27</v>
      </c>
      <c r="AT830" t="s">
        <v>27</v>
      </c>
      <c r="AU830" t="s">
        <v>27</v>
      </c>
      <c r="AV830" t="s">
        <v>27</v>
      </c>
      <c r="AW830" t="s">
        <v>27</v>
      </c>
      <c r="AX830" t="s">
        <v>27</v>
      </c>
      <c r="AY830" t="s">
        <v>27</v>
      </c>
      <c r="AZ830" t="s">
        <v>27</v>
      </c>
      <c r="BA830" t="s">
        <v>27</v>
      </c>
      <c r="BB830" t="s">
        <v>27</v>
      </c>
      <c r="BC830" t="s">
        <v>27</v>
      </c>
      <c r="BD830" t="s">
        <v>27</v>
      </c>
      <c r="BE830" t="s">
        <v>27</v>
      </c>
      <c r="BF830" t="s">
        <v>27</v>
      </c>
      <c r="BG830" t="s">
        <v>27</v>
      </c>
      <c r="BH830" t="s">
        <v>27</v>
      </c>
      <c r="BI830" t="s">
        <v>27</v>
      </c>
      <c r="BJ830" t="s">
        <v>27</v>
      </c>
      <c r="BK830" t="s">
        <v>27</v>
      </c>
      <c r="BL830" t="s">
        <v>27</v>
      </c>
    </row>
    <row r="831" spans="1:64" x14ac:dyDescent="0.25">
      <c r="A831" t="s">
        <v>27</v>
      </c>
      <c r="AC831" t="s">
        <v>27</v>
      </c>
      <c r="AD831" t="s">
        <v>27</v>
      </c>
      <c r="AE831" t="s">
        <v>27</v>
      </c>
      <c r="AF831" t="s">
        <v>27</v>
      </c>
      <c r="AG831" t="s">
        <v>27</v>
      </c>
      <c r="AH831" t="s">
        <v>27</v>
      </c>
      <c r="AI831" t="s">
        <v>27</v>
      </c>
      <c r="AJ831" t="s">
        <v>27</v>
      </c>
      <c r="AK831" t="s">
        <v>27</v>
      </c>
      <c r="AL831" t="s">
        <v>27</v>
      </c>
      <c r="AM831" t="s">
        <v>27</v>
      </c>
      <c r="AN831" t="s">
        <v>27</v>
      </c>
      <c r="AO831" t="s">
        <v>27</v>
      </c>
      <c r="AP831" t="s">
        <v>27</v>
      </c>
      <c r="AQ831" t="s">
        <v>27</v>
      </c>
      <c r="AR831" t="s">
        <v>27</v>
      </c>
      <c r="AS831" t="s">
        <v>27</v>
      </c>
      <c r="AT831" t="s">
        <v>27</v>
      </c>
      <c r="AU831" t="s">
        <v>27</v>
      </c>
      <c r="AV831" t="s">
        <v>27</v>
      </c>
      <c r="AW831" t="s">
        <v>27</v>
      </c>
      <c r="AX831" t="s">
        <v>27</v>
      </c>
      <c r="AY831" t="s">
        <v>27</v>
      </c>
      <c r="AZ831" t="s">
        <v>27</v>
      </c>
      <c r="BA831" t="s">
        <v>27</v>
      </c>
      <c r="BB831" t="s">
        <v>27</v>
      </c>
      <c r="BC831" t="s">
        <v>27</v>
      </c>
      <c r="BD831" t="s">
        <v>27</v>
      </c>
      <c r="BE831" t="s">
        <v>27</v>
      </c>
      <c r="BF831" t="s">
        <v>27</v>
      </c>
      <c r="BG831" t="s">
        <v>27</v>
      </c>
      <c r="BH831" t="s">
        <v>27</v>
      </c>
      <c r="BI831" t="s">
        <v>27</v>
      </c>
      <c r="BJ831" t="s">
        <v>27</v>
      </c>
      <c r="BK831" t="s">
        <v>27</v>
      </c>
      <c r="BL831" t="s">
        <v>27</v>
      </c>
    </row>
    <row r="832" spans="1:64" x14ac:dyDescent="0.25">
      <c r="A832" t="s">
        <v>27</v>
      </c>
      <c r="AC832" t="s">
        <v>27</v>
      </c>
      <c r="AD832" t="s">
        <v>27</v>
      </c>
      <c r="AE832" t="s">
        <v>27</v>
      </c>
      <c r="AF832" t="s">
        <v>27</v>
      </c>
      <c r="AG832" t="s">
        <v>27</v>
      </c>
      <c r="AH832" t="s">
        <v>27</v>
      </c>
      <c r="AI832" t="s">
        <v>27</v>
      </c>
      <c r="AJ832" t="s">
        <v>27</v>
      </c>
      <c r="AK832" t="s">
        <v>27</v>
      </c>
      <c r="AL832" t="s">
        <v>27</v>
      </c>
      <c r="AM832" t="s">
        <v>27</v>
      </c>
      <c r="AN832" t="s">
        <v>27</v>
      </c>
      <c r="AO832" t="s">
        <v>27</v>
      </c>
      <c r="AP832" t="s">
        <v>27</v>
      </c>
      <c r="AQ832" t="s">
        <v>27</v>
      </c>
      <c r="AR832" t="s">
        <v>27</v>
      </c>
      <c r="AS832" t="s">
        <v>27</v>
      </c>
      <c r="AT832" t="s">
        <v>27</v>
      </c>
      <c r="AU832" t="s">
        <v>27</v>
      </c>
      <c r="AV832" t="s">
        <v>27</v>
      </c>
      <c r="AW832" t="s">
        <v>27</v>
      </c>
      <c r="AX832" t="s">
        <v>27</v>
      </c>
      <c r="AY832" t="s">
        <v>27</v>
      </c>
      <c r="AZ832" t="s">
        <v>27</v>
      </c>
      <c r="BA832" t="s">
        <v>27</v>
      </c>
      <c r="BB832" t="s">
        <v>27</v>
      </c>
      <c r="BC832" t="s">
        <v>27</v>
      </c>
      <c r="BD832" t="s">
        <v>27</v>
      </c>
      <c r="BE832" t="s">
        <v>27</v>
      </c>
      <c r="BF832" t="s">
        <v>27</v>
      </c>
      <c r="BG832" t="s">
        <v>27</v>
      </c>
      <c r="BH832" t="s">
        <v>27</v>
      </c>
      <c r="BI832" t="s">
        <v>27</v>
      </c>
      <c r="BJ832" t="s">
        <v>27</v>
      </c>
      <c r="BK832" t="s">
        <v>27</v>
      </c>
      <c r="BL832" t="s">
        <v>27</v>
      </c>
    </row>
    <row r="833" spans="1:64" x14ac:dyDescent="0.25">
      <c r="A833" t="s">
        <v>27</v>
      </c>
      <c r="AC833" t="s">
        <v>27</v>
      </c>
      <c r="AD833" t="s">
        <v>27</v>
      </c>
      <c r="AE833" t="s">
        <v>27</v>
      </c>
      <c r="AF833" t="s">
        <v>27</v>
      </c>
      <c r="AG833" t="s">
        <v>27</v>
      </c>
      <c r="AH833" t="s">
        <v>27</v>
      </c>
      <c r="AI833" t="s">
        <v>27</v>
      </c>
      <c r="AJ833" t="s">
        <v>27</v>
      </c>
      <c r="AK833" t="s">
        <v>27</v>
      </c>
      <c r="AL833" t="s">
        <v>27</v>
      </c>
      <c r="AM833" t="s">
        <v>27</v>
      </c>
      <c r="AN833" t="s">
        <v>27</v>
      </c>
      <c r="AO833" t="s">
        <v>27</v>
      </c>
      <c r="AP833" t="s">
        <v>27</v>
      </c>
      <c r="AQ833" t="s">
        <v>27</v>
      </c>
      <c r="AR833" t="s">
        <v>27</v>
      </c>
      <c r="AS833" t="s">
        <v>27</v>
      </c>
      <c r="AT833" t="s">
        <v>27</v>
      </c>
      <c r="AU833" t="s">
        <v>27</v>
      </c>
      <c r="AV833" t="s">
        <v>27</v>
      </c>
      <c r="AW833" t="s">
        <v>27</v>
      </c>
      <c r="AX833" t="s">
        <v>27</v>
      </c>
      <c r="AY833" t="s">
        <v>27</v>
      </c>
      <c r="AZ833" t="s">
        <v>27</v>
      </c>
      <c r="BA833" t="s">
        <v>27</v>
      </c>
      <c r="BB833" t="s">
        <v>27</v>
      </c>
      <c r="BC833" t="s">
        <v>27</v>
      </c>
      <c r="BD833" t="s">
        <v>27</v>
      </c>
      <c r="BE833" t="s">
        <v>27</v>
      </c>
      <c r="BF833" t="s">
        <v>27</v>
      </c>
      <c r="BG833" t="s">
        <v>27</v>
      </c>
      <c r="BH833" t="s">
        <v>27</v>
      </c>
      <c r="BI833" t="s">
        <v>27</v>
      </c>
      <c r="BJ833" t="s">
        <v>27</v>
      </c>
      <c r="BK833" t="s">
        <v>27</v>
      </c>
      <c r="BL833" t="s">
        <v>27</v>
      </c>
    </row>
    <row r="834" spans="1:64" x14ac:dyDescent="0.25">
      <c r="A834" t="s">
        <v>27</v>
      </c>
      <c r="AC834" t="s">
        <v>27</v>
      </c>
      <c r="AD834" t="s">
        <v>27</v>
      </c>
      <c r="AE834" t="s">
        <v>27</v>
      </c>
      <c r="AF834" t="s">
        <v>27</v>
      </c>
      <c r="AG834" t="s">
        <v>27</v>
      </c>
      <c r="AH834" t="s">
        <v>27</v>
      </c>
      <c r="AI834" t="s">
        <v>27</v>
      </c>
      <c r="AJ834" t="s">
        <v>27</v>
      </c>
      <c r="AK834" t="s">
        <v>27</v>
      </c>
      <c r="AL834" t="s">
        <v>27</v>
      </c>
      <c r="AM834" t="s">
        <v>27</v>
      </c>
      <c r="AN834" t="s">
        <v>27</v>
      </c>
      <c r="AO834" t="s">
        <v>27</v>
      </c>
      <c r="AP834" t="s">
        <v>27</v>
      </c>
      <c r="AQ834" t="s">
        <v>27</v>
      </c>
      <c r="AR834" t="s">
        <v>27</v>
      </c>
      <c r="AS834" t="s">
        <v>27</v>
      </c>
      <c r="AT834" t="s">
        <v>27</v>
      </c>
      <c r="AU834" t="s">
        <v>27</v>
      </c>
      <c r="AV834" t="s">
        <v>27</v>
      </c>
      <c r="AW834" t="s">
        <v>27</v>
      </c>
      <c r="AX834" t="s">
        <v>27</v>
      </c>
      <c r="AY834" t="s">
        <v>27</v>
      </c>
      <c r="AZ834" t="s">
        <v>27</v>
      </c>
      <c r="BA834" t="s">
        <v>27</v>
      </c>
      <c r="BB834" t="s">
        <v>27</v>
      </c>
      <c r="BC834" t="s">
        <v>27</v>
      </c>
      <c r="BD834" t="s">
        <v>27</v>
      </c>
      <c r="BE834" t="s">
        <v>27</v>
      </c>
      <c r="BF834" t="s">
        <v>27</v>
      </c>
      <c r="BG834" t="s">
        <v>27</v>
      </c>
      <c r="BH834" t="s">
        <v>27</v>
      </c>
      <c r="BI834" t="s">
        <v>27</v>
      </c>
      <c r="BJ834" t="s">
        <v>27</v>
      </c>
      <c r="BK834" t="s">
        <v>27</v>
      </c>
      <c r="BL834" t="s">
        <v>27</v>
      </c>
    </row>
    <row r="835" spans="1:64" x14ac:dyDescent="0.25">
      <c r="A835" t="s">
        <v>27</v>
      </c>
      <c r="AC835" t="s">
        <v>27</v>
      </c>
      <c r="AD835" t="s">
        <v>27</v>
      </c>
      <c r="AE835" t="s">
        <v>27</v>
      </c>
      <c r="AF835" t="s">
        <v>27</v>
      </c>
      <c r="AG835" t="s">
        <v>27</v>
      </c>
      <c r="AH835" t="s">
        <v>27</v>
      </c>
      <c r="AI835" t="s">
        <v>27</v>
      </c>
      <c r="AJ835" t="s">
        <v>27</v>
      </c>
      <c r="AK835" t="s">
        <v>27</v>
      </c>
      <c r="AL835" t="s">
        <v>27</v>
      </c>
      <c r="AM835" t="s">
        <v>27</v>
      </c>
      <c r="AN835" t="s">
        <v>27</v>
      </c>
      <c r="AO835" t="s">
        <v>27</v>
      </c>
      <c r="AP835" t="s">
        <v>27</v>
      </c>
      <c r="AQ835" t="s">
        <v>27</v>
      </c>
      <c r="AR835" t="s">
        <v>27</v>
      </c>
      <c r="AS835" t="s">
        <v>27</v>
      </c>
      <c r="AT835" t="s">
        <v>27</v>
      </c>
      <c r="AU835" t="s">
        <v>27</v>
      </c>
      <c r="AV835" t="s">
        <v>27</v>
      </c>
      <c r="AW835" t="s">
        <v>27</v>
      </c>
      <c r="AX835" t="s">
        <v>27</v>
      </c>
      <c r="AY835" t="s">
        <v>27</v>
      </c>
      <c r="AZ835" t="s">
        <v>27</v>
      </c>
      <c r="BA835" t="s">
        <v>27</v>
      </c>
      <c r="BB835" t="s">
        <v>27</v>
      </c>
      <c r="BC835" t="s">
        <v>27</v>
      </c>
      <c r="BD835" t="s">
        <v>27</v>
      </c>
      <c r="BE835" t="s">
        <v>27</v>
      </c>
      <c r="BF835" t="s">
        <v>27</v>
      </c>
      <c r="BG835" t="s">
        <v>27</v>
      </c>
      <c r="BH835" t="s">
        <v>27</v>
      </c>
      <c r="BI835" t="s">
        <v>27</v>
      </c>
      <c r="BJ835" t="s">
        <v>27</v>
      </c>
      <c r="BK835" t="s">
        <v>27</v>
      </c>
      <c r="BL835" t="s">
        <v>27</v>
      </c>
    </row>
    <row r="836" spans="1:64" x14ac:dyDescent="0.25">
      <c r="A836" t="s">
        <v>27</v>
      </c>
      <c r="AC836" t="s">
        <v>27</v>
      </c>
      <c r="AD836" t="s">
        <v>27</v>
      </c>
      <c r="AE836" t="s">
        <v>27</v>
      </c>
      <c r="AF836" t="s">
        <v>27</v>
      </c>
      <c r="AG836" t="s">
        <v>27</v>
      </c>
      <c r="AH836" t="s">
        <v>27</v>
      </c>
      <c r="AI836" t="s">
        <v>27</v>
      </c>
      <c r="AJ836" t="s">
        <v>27</v>
      </c>
      <c r="AK836" t="s">
        <v>27</v>
      </c>
      <c r="AL836" t="s">
        <v>27</v>
      </c>
      <c r="AM836" t="s">
        <v>27</v>
      </c>
      <c r="AN836" t="s">
        <v>27</v>
      </c>
      <c r="AO836" t="s">
        <v>27</v>
      </c>
      <c r="AP836" t="s">
        <v>27</v>
      </c>
      <c r="AQ836" t="s">
        <v>27</v>
      </c>
      <c r="AR836" t="s">
        <v>27</v>
      </c>
      <c r="AS836" t="s">
        <v>27</v>
      </c>
      <c r="AT836" t="s">
        <v>27</v>
      </c>
      <c r="AU836" t="s">
        <v>27</v>
      </c>
      <c r="AV836" t="s">
        <v>27</v>
      </c>
      <c r="AW836" t="s">
        <v>27</v>
      </c>
      <c r="AX836" t="s">
        <v>27</v>
      </c>
      <c r="AY836" t="s">
        <v>27</v>
      </c>
      <c r="AZ836" t="s">
        <v>27</v>
      </c>
      <c r="BA836" t="s">
        <v>27</v>
      </c>
      <c r="BB836" t="s">
        <v>27</v>
      </c>
      <c r="BC836" t="s">
        <v>27</v>
      </c>
      <c r="BD836" t="s">
        <v>27</v>
      </c>
      <c r="BE836" t="s">
        <v>27</v>
      </c>
      <c r="BF836" t="s">
        <v>27</v>
      </c>
      <c r="BG836" t="s">
        <v>27</v>
      </c>
      <c r="BH836" t="s">
        <v>27</v>
      </c>
      <c r="BI836" t="s">
        <v>27</v>
      </c>
      <c r="BJ836" t="s">
        <v>27</v>
      </c>
      <c r="BK836" t="s">
        <v>27</v>
      </c>
      <c r="BL836" t="s">
        <v>27</v>
      </c>
    </row>
    <row r="837" spans="1:64" x14ac:dyDescent="0.25">
      <c r="A837" t="s">
        <v>27</v>
      </c>
      <c r="AC837" t="s">
        <v>27</v>
      </c>
      <c r="AD837" t="s">
        <v>27</v>
      </c>
      <c r="AE837" t="s">
        <v>27</v>
      </c>
      <c r="AF837" t="s">
        <v>27</v>
      </c>
      <c r="AG837" t="s">
        <v>27</v>
      </c>
      <c r="AH837" t="s">
        <v>27</v>
      </c>
      <c r="AI837" t="s">
        <v>27</v>
      </c>
      <c r="AJ837" t="s">
        <v>27</v>
      </c>
      <c r="AK837" t="s">
        <v>27</v>
      </c>
      <c r="AL837" t="s">
        <v>27</v>
      </c>
      <c r="AM837" t="s">
        <v>27</v>
      </c>
      <c r="AN837" t="s">
        <v>27</v>
      </c>
      <c r="AO837" t="s">
        <v>27</v>
      </c>
      <c r="AP837" t="s">
        <v>27</v>
      </c>
      <c r="AQ837" t="s">
        <v>27</v>
      </c>
      <c r="AR837" t="s">
        <v>27</v>
      </c>
      <c r="AS837" t="s">
        <v>27</v>
      </c>
      <c r="AT837" t="s">
        <v>27</v>
      </c>
      <c r="AU837" t="s">
        <v>27</v>
      </c>
      <c r="AV837" t="s">
        <v>27</v>
      </c>
      <c r="AW837" t="s">
        <v>27</v>
      </c>
      <c r="AX837" t="s">
        <v>27</v>
      </c>
      <c r="AY837" t="s">
        <v>27</v>
      </c>
      <c r="AZ837" t="s">
        <v>27</v>
      </c>
      <c r="BA837" t="s">
        <v>27</v>
      </c>
      <c r="BB837" t="s">
        <v>27</v>
      </c>
      <c r="BC837" t="s">
        <v>27</v>
      </c>
      <c r="BD837" t="s">
        <v>27</v>
      </c>
      <c r="BE837" t="s">
        <v>27</v>
      </c>
      <c r="BF837" t="s">
        <v>27</v>
      </c>
      <c r="BG837" t="s">
        <v>27</v>
      </c>
      <c r="BH837" t="s">
        <v>27</v>
      </c>
      <c r="BI837" t="s">
        <v>27</v>
      </c>
      <c r="BJ837" t="s">
        <v>27</v>
      </c>
      <c r="BK837" t="s">
        <v>27</v>
      </c>
      <c r="BL837" t="s">
        <v>27</v>
      </c>
    </row>
    <row r="838" spans="1:64" x14ac:dyDescent="0.25">
      <c r="A838" t="s">
        <v>27</v>
      </c>
      <c r="AC838" t="s">
        <v>27</v>
      </c>
      <c r="AD838" t="s">
        <v>27</v>
      </c>
      <c r="AE838" t="s">
        <v>27</v>
      </c>
      <c r="AF838" t="s">
        <v>27</v>
      </c>
      <c r="AG838" t="s">
        <v>27</v>
      </c>
      <c r="AH838" t="s">
        <v>27</v>
      </c>
      <c r="AI838" t="s">
        <v>27</v>
      </c>
      <c r="AJ838" t="s">
        <v>27</v>
      </c>
      <c r="AK838" t="s">
        <v>27</v>
      </c>
      <c r="AL838" t="s">
        <v>27</v>
      </c>
      <c r="AM838" t="s">
        <v>27</v>
      </c>
      <c r="AN838" t="s">
        <v>27</v>
      </c>
      <c r="AO838" t="s">
        <v>27</v>
      </c>
      <c r="AP838" t="s">
        <v>27</v>
      </c>
      <c r="AQ838" t="s">
        <v>27</v>
      </c>
      <c r="AR838" t="s">
        <v>27</v>
      </c>
      <c r="AS838" t="s">
        <v>27</v>
      </c>
      <c r="AT838" t="s">
        <v>27</v>
      </c>
      <c r="AU838" t="s">
        <v>27</v>
      </c>
      <c r="AV838" t="s">
        <v>27</v>
      </c>
      <c r="AW838" t="s">
        <v>27</v>
      </c>
      <c r="AX838" t="s">
        <v>27</v>
      </c>
      <c r="AY838" t="s">
        <v>27</v>
      </c>
      <c r="AZ838" t="s">
        <v>27</v>
      </c>
      <c r="BA838" t="s">
        <v>27</v>
      </c>
      <c r="BB838" t="s">
        <v>27</v>
      </c>
      <c r="BC838" t="s">
        <v>27</v>
      </c>
      <c r="BD838" t="s">
        <v>27</v>
      </c>
      <c r="BE838" t="s">
        <v>27</v>
      </c>
      <c r="BF838" t="s">
        <v>27</v>
      </c>
      <c r="BG838" t="s">
        <v>27</v>
      </c>
      <c r="BH838" t="s">
        <v>27</v>
      </c>
      <c r="BI838" t="s">
        <v>27</v>
      </c>
      <c r="BJ838" t="s">
        <v>27</v>
      </c>
      <c r="BK838" t="s">
        <v>27</v>
      </c>
      <c r="BL838" t="s">
        <v>27</v>
      </c>
    </row>
    <row r="839" spans="1:64" x14ac:dyDescent="0.25">
      <c r="A839" t="s">
        <v>27</v>
      </c>
      <c r="AC839" t="s">
        <v>27</v>
      </c>
      <c r="AD839" t="s">
        <v>27</v>
      </c>
      <c r="AE839" t="s">
        <v>27</v>
      </c>
      <c r="AF839" t="s">
        <v>27</v>
      </c>
      <c r="AG839" t="s">
        <v>27</v>
      </c>
      <c r="AH839" t="s">
        <v>27</v>
      </c>
      <c r="AI839" t="s">
        <v>27</v>
      </c>
      <c r="AJ839" t="s">
        <v>27</v>
      </c>
      <c r="AK839" t="s">
        <v>27</v>
      </c>
      <c r="AL839" t="s">
        <v>27</v>
      </c>
      <c r="AM839" t="s">
        <v>27</v>
      </c>
      <c r="AN839" t="s">
        <v>27</v>
      </c>
      <c r="AO839" t="s">
        <v>27</v>
      </c>
      <c r="AP839" t="s">
        <v>27</v>
      </c>
      <c r="AQ839" t="s">
        <v>27</v>
      </c>
      <c r="AR839" t="s">
        <v>27</v>
      </c>
      <c r="AS839" t="s">
        <v>27</v>
      </c>
      <c r="AT839" t="s">
        <v>27</v>
      </c>
      <c r="AU839" t="s">
        <v>27</v>
      </c>
      <c r="AV839" t="s">
        <v>27</v>
      </c>
      <c r="AW839" t="s">
        <v>27</v>
      </c>
      <c r="AX839" t="s">
        <v>27</v>
      </c>
      <c r="AY839" t="s">
        <v>27</v>
      </c>
      <c r="AZ839" t="s">
        <v>27</v>
      </c>
      <c r="BA839" t="s">
        <v>27</v>
      </c>
      <c r="BB839" t="s">
        <v>27</v>
      </c>
      <c r="BC839" t="s">
        <v>27</v>
      </c>
      <c r="BD839" t="s">
        <v>27</v>
      </c>
      <c r="BE839" t="s">
        <v>27</v>
      </c>
      <c r="BF839" t="s">
        <v>27</v>
      </c>
      <c r="BG839" t="s">
        <v>27</v>
      </c>
      <c r="BH839" t="s">
        <v>27</v>
      </c>
      <c r="BI839" t="s">
        <v>27</v>
      </c>
      <c r="BJ839" t="s">
        <v>27</v>
      </c>
      <c r="BK839" t="s">
        <v>27</v>
      </c>
      <c r="BL839" t="s">
        <v>27</v>
      </c>
    </row>
    <row r="840" spans="1:64" x14ac:dyDescent="0.25">
      <c r="A840" t="s">
        <v>27</v>
      </c>
      <c r="AC840" t="s">
        <v>27</v>
      </c>
      <c r="AD840" t="s">
        <v>27</v>
      </c>
      <c r="AE840" t="s">
        <v>27</v>
      </c>
      <c r="AF840" t="s">
        <v>27</v>
      </c>
      <c r="AG840" t="s">
        <v>27</v>
      </c>
      <c r="AH840" t="s">
        <v>27</v>
      </c>
      <c r="AI840" t="s">
        <v>27</v>
      </c>
      <c r="AJ840" t="s">
        <v>27</v>
      </c>
      <c r="AK840" t="s">
        <v>27</v>
      </c>
      <c r="AL840" t="s">
        <v>27</v>
      </c>
      <c r="AM840" t="s">
        <v>27</v>
      </c>
      <c r="AN840" t="s">
        <v>27</v>
      </c>
      <c r="AO840" t="s">
        <v>27</v>
      </c>
      <c r="AP840" t="s">
        <v>27</v>
      </c>
      <c r="AQ840" t="s">
        <v>27</v>
      </c>
      <c r="AR840" t="s">
        <v>27</v>
      </c>
      <c r="AS840" t="s">
        <v>27</v>
      </c>
      <c r="AT840" t="s">
        <v>27</v>
      </c>
      <c r="AU840" t="s">
        <v>27</v>
      </c>
      <c r="AV840" t="s">
        <v>27</v>
      </c>
      <c r="AW840" t="s">
        <v>27</v>
      </c>
      <c r="AX840" t="s">
        <v>27</v>
      </c>
      <c r="AY840" t="s">
        <v>27</v>
      </c>
      <c r="AZ840" t="s">
        <v>27</v>
      </c>
      <c r="BA840" t="s">
        <v>27</v>
      </c>
      <c r="BB840" t="s">
        <v>27</v>
      </c>
      <c r="BC840" t="s">
        <v>27</v>
      </c>
      <c r="BD840" t="s">
        <v>27</v>
      </c>
      <c r="BE840" t="s">
        <v>27</v>
      </c>
      <c r="BF840" t="s">
        <v>27</v>
      </c>
      <c r="BG840" t="s">
        <v>27</v>
      </c>
      <c r="BH840" t="s">
        <v>27</v>
      </c>
      <c r="BI840" t="s">
        <v>27</v>
      </c>
      <c r="BJ840" t="s">
        <v>27</v>
      </c>
      <c r="BK840" t="s">
        <v>27</v>
      </c>
      <c r="BL840" t="s">
        <v>27</v>
      </c>
    </row>
    <row r="841" spans="1:64" x14ac:dyDescent="0.25">
      <c r="A841" t="s">
        <v>27</v>
      </c>
      <c r="AC841" t="s">
        <v>27</v>
      </c>
      <c r="AD841" t="s">
        <v>27</v>
      </c>
      <c r="AE841" t="s">
        <v>27</v>
      </c>
      <c r="AF841" t="s">
        <v>27</v>
      </c>
      <c r="AG841" t="s">
        <v>27</v>
      </c>
      <c r="AH841" t="s">
        <v>27</v>
      </c>
      <c r="AI841" t="s">
        <v>27</v>
      </c>
      <c r="AJ841" t="s">
        <v>27</v>
      </c>
      <c r="AK841" t="s">
        <v>27</v>
      </c>
      <c r="AL841" t="s">
        <v>27</v>
      </c>
      <c r="AM841" t="s">
        <v>27</v>
      </c>
      <c r="AN841" t="s">
        <v>27</v>
      </c>
      <c r="AO841" t="s">
        <v>27</v>
      </c>
      <c r="AP841" t="s">
        <v>27</v>
      </c>
      <c r="AQ841" t="s">
        <v>27</v>
      </c>
      <c r="AR841" t="s">
        <v>27</v>
      </c>
      <c r="AS841" t="s">
        <v>27</v>
      </c>
      <c r="AT841" t="s">
        <v>27</v>
      </c>
      <c r="AU841" t="s">
        <v>27</v>
      </c>
      <c r="AV841" t="s">
        <v>27</v>
      </c>
      <c r="AW841" t="s">
        <v>27</v>
      </c>
      <c r="AX841" t="s">
        <v>27</v>
      </c>
      <c r="AY841" t="s">
        <v>27</v>
      </c>
      <c r="AZ841" t="s">
        <v>27</v>
      </c>
      <c r="BA841" t="s">
        <v>27</v>
      </c>
      <c r="BB841" t="s">
        <v>27</v>
      </c>
      <c r="BC841" t="s">
        <v>27</v>
      </c>
      <c r="BD841" t="s">
        <v>27</v>
      </c>
      <c r="BE841" t="s">
        <v>27</v>
      </c>
      <c r="BF841" t="s">
        <v>27</v>
      </c>
      <c r="BG841" t="s">
        <v>27</v>
      </c>
      <c r="BH841" t="s">
        <v>27</v>
      </c>
      <c r="BI841" t="s">
        <v>27</v>
      </c>
      <c r="BJ841" t="s">
        <v>27</v>
      </c>
      <c r="BK841" t="s">
        <v>27</v>
      </c>
      <c r="BL841" t="s">
        <v>27</v>
      </c>
    </row>
    <row r="842" spans="1:64" x14ac:dyDescent="0.25">
      <c r="A842" t="s">
        <v>27</v>
      </c>
      <c r="AC842" t="s">
        <v>27</v>
      </c>
      <c r="AD842" t="s">
        <v>27</v>
      </c>
      <c r="AE842" t="s">
        <v>27</v>
      </c>
      <c r="AF842" t="s">
        <v>27</v>
      </c>
      <c r="AG842" t="s">
        <v>27</v>
      </c>
      <c r="AH842" t="s">
        <v>27</v>
      </c>
      <c r="AI842" t="s">
        <v>27</v>
      </c>
      <c r="AJ842" t="s">
        <v>27</v>
      </c>
      <c r="AK842" t="s">
        <v>27</v>
      </c>
      <c r="AL842" t="s">
        <v>27</v>
      </c>
      <c r="AM842" t="s">
        <v>27</v>
      </c>
      <c r="AN842" t="s">
        <v>27</v>
      </c>
      <c r="AO842" t="s">
        <v>27</v>
      </c>
      <c r="AP842" t="s">
        <v>27</v>
      </c>
      <c r="AQ842" t="s">
        <v>27</v>
      </c>
      <c r="AR842" t="s">
        <v>27</v>
      </c>
      <c r="AS842" t="s">
        <v>27</v>
      </c>
      <c r="AT842" t="s">
        <v>27</v>
      </c>
      <c r="AU842" t="s">
        <v>27</v>
      </c>
      <c r="AV842" t="s">
        <v>27</v>
      </c>
      <c r="AW842" t="s">
        <v>27</v>
      </c>
      <c r="AX842" t="s">
        <v>27</v>
      </c>
      <c r="AY842" t="s">
        <v>27</v>
      </c>
      <c r="AZ842" t="s">
        <v>27</v>
      </c>
      <c r="BA842" t="s">
        <v>27</v>
      </c>
      <c r="BB842" t="s">
        <v>27</v>
      </c>
      <c r="BC842" t="s">
        <v>27</v>
      </c>
      <c r="BD842" t="s">
        <v>27</v>
      </c>
      <c r="BE842" t="s">
        <v>27</v>
      </c>
      <c r="BF842" t="s">
        <v>27</v>
      </c>
      <c r="BG842" t="s">
        <v>27</v>
      </c>
      <c r="BH842" t="s">
        <v>27</v>
      </c>
      <c r="BI842" t="s">
        <v>27</v>
      </c>
      <c r="BJ842" t="s">
        <v>27</v>
      </c>
      <c r="BK842" t="s">
        <v>27</v>
      </c>
      <c r="BL842" t="s">
        <v>27</v>
      </c>
    </row>
    <row r="843" spans="1:64" x14ac:dyDescent="0.25">
      <c r="A843" t="s">
        <v>27</v>
      </c>
      <c r="AC843" t="s">
        <v>27</v>
      </c>
      <c r="AD843" t="s">
        <v>27</v>
      </c>
      <c r="AE843" t="s">
        <v>27</v>
      </c>
      <c r="AF843" t="s">
        <v>27</v>
      </c>
      <c r="AG843" t="s">
        <v>27</v>
      </c>
      <c r="AH843" t="s">
        <v>27</v>
      </c>
      <c r="AI843" t="s">
        <v>27</v>
      </c>
      <c r="AJ843" t="s">
        <v>27</v>
      </c>
      <c r="AK843" t="s">
        <v>27</v>
      </c>
      <c r="AL843" t="s">
        <v>27</v>
      </c>
      <c r="AM843" t="s">
        <v>27</v>
      </c>
      <c r="AN843" t="s">
        <v>27</v>
      </c>
      <c r="AO843" t="s">
        <v>27</v>
      </c>
      <c r="AP843" t="s">
        <v>27</v>
      </c>
      <c r="AQ843" t="s">
        <v>27</v>
      </c>
      <c r="AR843" t="s">
        <v>27</v>
      </c>
      <c r="AS843" t="s">
        <v>27</v>
      </c>
      <c r="AT843" t="s">
        <v>27</v>
      </c>
      <c r="AU843" t="s">
        <v>27</v>
      </c>
      <c r="AV843" t="s">
        <v>27</v>
      </c>
      <c r="AW843" t="s">
        <v>27</v>
      </c>
      <c r="AX843" t="s">
        <v>27</v>
      </c>
      <c r="AY843" t="s">
        <v>27</v>
      </c>
      <c r="AZ843" t="s">
        <v>27</v>
      </c>
      <c r="BA843" t="s">
        <v>27</v>
      </c>
      <c r="BB843" t="s">
        <v>27</v>
      </c>
      <c r="BC843" t="s">
        <v>27</v>
      </c>
      <c r="BD843" t="s">
        <v>27</v>
      </c>
      <c r="BE843" t="s">
        <v>27</v>
      </c>
      <c r="BF843" t="s">
        <v>27</v>
      </c>
      <c r="BG843" t="s">
        <v>27</v>
      </c>
      <c r="BH843" t="s">
        <v>27</v>
      </c>
      <c r="BI843" t="s">
        <v>27</v>
      </c>
      <c r="BJ843" t="s">
        <v>27</v>
      </c>
      <c r="BK843" t="s">
        <v>27</v>
      </c>
      <c r="BL843" t="s">
        <v>27</v>
      </c>
    </row>
    <row r="844" spans="1:64" x14ac:dyDescent="0.25">
      <c r="A844" t="s">
        <v>27</v>
      </c>
      <c r="AC844" t="s">
        <v>27</v>
      </c>
      <c r="AD844" t="s">
        <v>27</v>
      </c>
      <c r="AE844" t="s">
        <v>27</v>
      </c>
      <c r="AF844" t="s">
        <v>27</v>
      </c>
      <c r="AG844" t="s">
        <v>27</v>
      </c>
      <c r="AH844" t="s">
        <v>27</v>
      </c>
      <c r="AI844" t="s">
        <v>27</v>
      </c>
      <c r="AJ844" t="s">
        <v>27</v>
      </c>
      <c r="AK844" t="s">
        <v>27</v>
      </c>
      <c r="AL844" t="s">
        <v>27</v>
      </c>
      <c r="AM844" t="s">
        <v>27</v>
      </c>
      <c r="AN844" t="s">
        <v>27</v>
      </c>
      <c r="AO844" t="s">
        <v>27</v>
      </c>
      <c r="AP844" t="s">
        <v>27</v>
      </c>
      <c r="AQ844" t="s">
        <v>27</v>
      </c>
      <c r="AR844" t="s">
        <v>27</v>
      </c>
      <c r="AS844" t="s">
        <v>27</v>
      </c>
      <c r="AT844" t="s">
        <v>27</v>
      </c>
      <c r="AU844" t="s">
        <v>27</v>
      </c>
      <c r="AV844" t="s">
        <v>27</v>
      </c>
      <c r="AW844" t="s">
        <v>27</v>
      </c>
      <c r="AX844" t="s">
        <v>27</v>
      </c>
      <c r="AY844" t="s">
        <v>27</v>
      </c>
      <c r="AZ844" t="s">
        <v>27</v>
      </c>
      <c r="BA844" t="s">
        <v>27</v>
      </c>
      <c r="BB844" t="s">
        <v>27</v>
      </c>
      <c r="BC844" t="s">
        <v>27</v>
      </c>
      <c r="BD844" t="s">
        <v>27</v>
      </c>
      <c r="BE844" t="s">
        <v>27</v>
      </c>
      <c r="BF844" t="s">
        <v>27</v>
      </c>
      <c r="BG844" t="s">
        <v>27</v>
      </c>
      <c r="BH844" t="s">
        <v>27</v>
      </c>
      <c r="BI844" t="s">
        <v>27</v>
      </c>
      <c r="BJ844" t="s">
        <v>27</v>
      </c>
      <c r="BK844" t="s">
        <v>27</v>
      </c>
      <c r="BL844" t="s">
        <v>27</v>
      </c>
    </row>
    <row r="845" spans="1:64" x14ac:dyDescent="0.25">
      <c r="A845" t="s">
        <v>27</v>
      </c>
      <c r="AC845" t="s">
        <v>27</v>
      </c>
      <c r="AD845" t="s">
        <v>27</v>
      </c>
      <c r="AE845" t="s">
        <v>27</v>
      </c>
      <c r="AF845" t="s">
        <v>27</v>
      </c>
      <c r="AG845" t="s">
        <v>27</v>
      </c>
      <c r="AH845" t="s">
        <v>27</v>
      </c>
      <c r="AI845" t="s">
        <v>27</v>
      </c>
      <c r="AJ845" t="s">
        <v>27</v>
      </c>
      <c r="AK845" t="s">
        <v>27</v>
      </c>
      <c r="AL845" t="s">
        <v>27</v>
      </c>
      <c r="AM845" t="s">
        <v>27</v>
      </c>
      <c r="AN845" t="s">
        <v>27</v>
      </c>
      <c r="AO845" t="s">
        <v>27</v>
      </c>
      <c r="AP845" t="s">
        <v>27</v>
      </c>
      <c r="AQ845" t="s">
        <v>27</v>
      </c>
      <c r="AR845" t="s">
        <v>27</v>
      </c>
      <c r="AS845" t="s">
        <v>27</v>
      </c>
      <c r="AT845" t="s">
        <v>27</v>
      </c>
      <c r="AU845" t="s">
        <v>27</v>
      </c>
      <c r="AV845" t="s">
        <v>27</v>
      </c>
      <c r="AW845" t="s">
        <v>27</v>
      </c>
      <c r="AX845" t="s">
        <v>27</v>
      </c>
      <c r="AY845" t="s">
        <v>27</v>
      </c>
      <c r="AZ845" t="s">
        <v>27</v>
      </c>
      <c r="BA845" t="s">
        <v>27</v>
      </c>
      <c r="BB845" t="s">
        <v>27</v>
      </c>
      <c r="BC845" t="s">
        <v>27</v>
      </c>
      <c r="BD845" t="s">
        <v>27</v>
      </c>
      <c r="BE845" t="s">
        <v>27</v>
      </c>
      <c r="BF845" t="s">
        <v>27</v>
      </c>
      <c r="BG845" t="s">
        <v>27</v>
      </c>
      <c r="BH845" t="s">
        <v>27</v>
      </c>
      <c r="BI845" t="s">
        <v>27</v>
      </c>
      <c r="BJ845" t="s">
        <v>27</v>
      </c>
      <c r="BK845" t="s">
        <v>27</v>
      </c>
      <c r="BL845" t="s">
        <v>27</v>
      </c>
    </row>
    <row r="846" spans="1:64" x14ac:dyDescent="0.25">
      <c r="A846" t="s">
        <v>27</v>
      </c>
      <c r="AC846" t="s">
        <v>27</v>
      </c>
      <c r="AD846" t="s">
        <v>27</v>
      </c>
      <c r="AE846" t="s">
        <v>27</v>
      </c>
      <c r="AF846" t="s">
        <v>27</v>
      </c>
      <c r="AG846" t="s">
        <v>27</v>
      </c>
      <c r="AH846" t="s">
        <v>27</v>
      </c>
      <c r="AI846" t="s">
        <v>27</v>
      </c>
      <c r="AJ846" t="s">
        <v>27</v>
      </c>
      <c r="AK846" t="s">
        <v>27</v>
      </c>
      <c r="AL846" t="s">
        <v>27</v>
      </c>
      <c r="AM846" t="s">
        <v>27</v>
      </c>
      <c r="AN846" t="s">
        <v>27</v>
      </c>
      <c r="AO846" t="s">
        <v>27</v>
      </c>
      <c r="AP846" t="s">
        <v>27</v>
      </c>
      <c r="AQ846" t="s">
        <v>27</v>
      </c>
      <c r="AR846" t="s">
        <v>27</v>
      </c>
      <c r="AS846" t="s">
        <v>27</v>
      </c>
      <c r="AT846" t="s">
        <v>27</v>
      </c>
      <c r="AU846" t="s">
        <v>27</v>
      </c>
      <c r="AV846" t="s">
        <v>27</v>
      </c>
      <c r="AW846" t="s">
        <v>27</v>
      </c>
      <c r="AX846" t="s">
        <v>27</v>
      </c>
      <c r="AY846" t="s">
        <v>27</v>
      </c>
      <c r="AZ846" t="s">
        <v>27</v>
      </c>
      <c r="BA846" t="s">
        <v>27</v>
      </c>
      <c r="BB846" t="s">
        <v>27</v>
      </c>
      <c r="BC846" t="s">
        <v>27</v>
      </c>
      <c r="BD846" t="s">
        <v>27</v>
      </c>
      <c r="BE846" t="s">
        <v>27</v>
      </c>
      <c r="BF846" t="s">
        <v>27</v>
      </c>
      <c r="BG846" t="s">
        <v>27</v>
      </c>
      <c r="BH846" t="s">
        <v>27</v>
      </c>
      <c r="BI846" t="s">
        <v>27</v>
      </c>
      <c r="BJ846" t="s">
        <v>27</v>
      </c>
      <c r="BK846" t="s">
        <v>27</v>
      </c>
      <c r="BL846" t="s">
        <v>27</v>
      </c>
    </row>
    <row r="847" spans="1:64" x14ac:dyDescent="0.25">
      <c r="A847" t="s">
        <v>27</v>
      </c>
      <c r="AC847" t="s">
        <v>27</v>
      </c>
      <c r="AD847" t="s">
        <v>27</v>
      </c>
      <c r="AE847" t="s">
        <v>27</v>
      </c>
      <c r="AF847" t="s">
        <v>27</v>
      </c>
      <c r="AG847" t="s">
        <v>27</v>
      </c>
      <c r="AH847" t="s">
        <v>27</v>
      </c>
      <c r="AI847" t="s">
        <v>27</v>
      </c>
      <c r="AJ847" t="s">
        <v>27</v>
      </c>
      <c r="AK847" t="s">
        <v>27</v>
      </c>
      <c r="AL847" t="s">
        <v>27</v>
      </c>
      <c r="AM847" t="s">
        <v>27</v>
      </c>
      <c r="AN847" t="s">
        <v>27</v>
      </c>
      <c r="AO847" t="s">
        <v>27</v>
      </c>
      <c r="AP847" t="s">
        <v>27</v>
      </c>
      <c r="AQ847" t="s">
        <v>27</v>
      </c>
      <c r="AR847" t="s">
        <v>27</v>
      </c>
      <c r="AS847" t="s">
        <v>27</v>
      </c>
      <c r="AT847" t="s">
        <v>27</v>
      </c>
      <c r="AU847" t="s">
        <v>27</v>
      </c>
      <c r="AV847" t="s">
        <v>27</v>
      </c>
      <c r="AW847" t="s">
        <v>27</v>
      </c>
      <c r="AX847" t="s">
        <v>27</v>
      </c>
      <c r="AY847" t="s">
        <v>27</v>
      </c>
      <c r="AZ847" t="s">
        <v>27</v>
      </c>
      <c r="BA847" t="s">
        <v>27</v>
      </c>
      <c r="BB847" t="s">
        <v>27</v>
      </c>
      <c r="BC847" t="s">
        <v>27</v>
      </c>
      <c r="BD847" t="s">
        <v>27</v>
      </c>
      <c r="BE847" t="s">
        <v>27</v>
      </c>
      <c r="BF847" t="s">
        <v>27</v>
      </c>
      <c r="BG847" t="s">
        <v>27</v>
      </c>
      <c r="BH847" t="s">
        <v>27</v>
      </c>
      <c r="BI847" t="s">
        <v>27</v>
      </c>
      <c r="BJ847" t="s">
        <v>27</v>
      </c>
      <c r="BK847" t="s">
        <v>27</v>
      </c>
      <c r="BL847" t="s">
        <v>27</v>
      </c>
    </row>
    <row r="848" spans="1:64" x14ac:dyDescent="0.25">
      <c r="A848" t="s">
        <v>27</v>
      </c>
      <c r="AC848" t="s">
        <v>27</v>
      </c>
      <c r="AD848" t="s">
        <v>27</v>
      </c>
      <c r="AE848" t="s">
        <v>27</v>
      </c>
      <c r="AF848" t="s">
        <v>27</v>
      </c>
      <c r="AG848" t="s">
        <v>27</v>
      </c>
      <c r="AH848" t="s">
        <v>27</v>
      </c>
      <c r="AI848" t="s">
        <v>27</v>
      </c>
      <c r="AJ848" t="s">
        <v>27</v>
      </c>
      <c r="AK848" t="s">
        <v>27</v>
      </c>
      <c r="AL848" t="s">
        <v>27</v>
      </c>
      <c r="AM848" t="s">
        <v>27</v>
      </c>
      <c r="AN848" t="s">
        <v>27</v>
      </c>
      <c r="AO848" t="s">
        <v>27</v>
      </c>
      <c r="AP848" t="s">
        <v>27</v>
      </c>
      <c r="AQ848" t="s">
        <v>27</v>
      </c>
      <c r="AR848" t="s">
        <v>27</v>
      </c>
      <c r="AS848" t="s">
        <v>27</v>
      </c>
      <c r="AT848" t="s">
        <v>27</v>
      </c>
      <c r="AU848" t="s">
        <v>27</v>
      </c>
      <c r="AV848" t="s">
        <v>27</v>
      </c>
      <c r="AW848" t="s">
        <v>27</v>
      </c>
      <c r="AX848" t="s">
        <v>27</v>
      </c>
      <c r="AY848" t="s">
        <v>27</v>
      </c>
      <c r="AZ848" t="s">
        <v>27</v>
      </c>
      <c r="BA848" t="s">
        <v>27</v>
      </c>
      <c r="BB848" t="s">
        <v>27</v>
      </c>
      <c r="BC848" t="s">
        <v>27</v>
      </c>
      <c r="BD848" t="s">
        <v>27</v>
      </c>
      <c r="BE848" t="s">
        <v>27</v>
      </c>
      <c r="BF848" t="s">
        <v>27</v>
      </c>
      <c r="BG848" t="s">
        <v>27</v>
      </c>
      <c r="BH848" t="s">
        <v>27</v>
      </c>
      <c r="BI848" t="s">
        <v>27</v>
      </c>
      <c r="BJ848" t="s">
        <v>27</v>
      </c>
      <c r="BK848" t="s">
        <v>27</v>
      </c>
      <c r="BL848" t="s">
        <v>27</v>
      </c>
    </row>
    <row r="849" spans="1:64" x14ac:dyDescent="0.25">
      <c r="A849" t="s">
        <v>27</v>
      </c>
      <c r="AC849" t="s">
        <v>27</v>
      </c>
      <c r="AD849" t="s">
        <v>27</v>
      </c>
      <c r="AE849" t="s">
        <v>27</v>
      </c>
      <c r="AF849" t="s">
        <v>27</v>
      </c>
      <c r="AG849" t="s">
        <v>27</v>
      </c>
      <c r="AH849" t="s">
        <v>27</v>
      </c>
      <c r="AI849" t="s">
        <v>27</v>
      </c>
      <c r="AJ849" t="s">
        <v>27</v>
      </c>
      <c r="AK849" t="s">
        <v>27</v>
      </c>
      <c r="AL849" t="s">
        <v>27</v>
      </c>
      <c r="AM849" t="s">
        <v>27</v>
      </c>
      <c r="AN849" t="s">
        <v>27</v>
      </c>
      <c r="AO849" t="s">
        <v>27</v>
      </c>
      <c r="AP849" t="s">
        <v>27</v>
      </c>
      <c r="AQ849" t="s">
        <v>27</v>
      </c>
      <c r="AR849" t="s">
        <v>27</v>
      </c>
      <c r="AS849" t="s">
        <v>27</v>
      </c>
      <c r="AT849" t="s">
        <v>27</v>
      </c>
      <c r="AU849" t="s">
        <v>27</v>
      </c>
      <c r="AV849" t="s">
        <v>27</v>
      </c>
      <c r="AW849" t="s">
        <v>27</v>
      </c>
      <c r="AX849" t="s">
        <v>27</v>
      </c>
      <c r="AY849" t="s">
        <v>27</v>
      </c>
      <c r="AZ849" t="s">
        <v>27</v>
      </c>
      <c r="BA849" t="s">
        <v>27</v>
      </c>
      <c r="BB849" t="s">
        <v>27</v>
      </c>
      <c r="BC849" t="s">
        <v>27</v>
      </c>
      <c r="BD849" t="s">
        <v>27</v>
      </c>
      <c r="BE849" t="s">
        <v>27</v>
      </c>
      <c r="BF849" t="s">
        <v>27</v>
      </c>
      <c r="BG849" t="s">
        <v>27</v>
      </c>
      <c r="BH849" t="s">
        <v>27</v>
      </c>
      <c r="BI849" t="s">
        <v>27</v>
      </c>
      <c r="BJ849" t="s">
        <v>27</v>
      </c>
      <c r="BK849" t="s">
        <v>27</v>
      </c>
      <c r="BL849" t="s">
        <v>27</v>
      </c>
    </row>
    <row r="850" spans="1:64" x14ac:dyDescent="0.25">
      <c r="A850" t="s">
        <v>27</v>
      </c>
      <c r="AC850" t="s">
        <v>27</v>
      </c>
      <c r="AD850" t="s">
        <v>27</v>
      </c>
      <c r="AE850" t="s">
        <v>27</v>
      </c>
      <c r="AF850" t="s">
        <v>27</v>
      </c>
      <c r="AG850" t="s">
        <v>27</v>
      </c>
      <c r="AH850" t="s">
        <v>27</v>
      </c>
      <c r="AI850" t="s">
        <v>27</v>
      </c>
      <c r="AJ850" t="s">
        <v>27</v>
      </c>
      <c r="AK850" t="s">
        <v>27</v>
      </c>
      <c r="AL850" t="s">
        <v>27</v>
      </c>
      <c r="AM850" t="s">
        <v>27</v>
      </c>
      <c r="AN850" t="s">
        <v>27</v>
      </c>
      <c r="AO850" t="s">
        <v>27</v>
      </c>
      <c r="AP850" t="s">
        <v>27</v>
      </c>
      <c r="AQ850" t="s">
        <v>27</v>
      </c>
      <c r="AR850" t="s">
        <v>27</v>
      </c>
      <c r="AS850" t="s">
        <v>27</v>
      </c>
      <c r="AT850" t="s">
        <v>27</v>
      </c>
      <c r="AU850" t="s">
        <v>27</v>
      </c>
      <c r="AV850" t="s">
        <v>27</v>
      </c>
      <c r="AW850" t="s">
        <v>27</v>
      </c>
      <c r="AX850" t="s">
        <v>27</v>
      </c>
      <c r="AY850" t="s">
        <v>27</v>
      </c>
      <c r="AZ850" t="s">
        <v>27</v>
      </c>
      <c r="BA850" t="s">
        <v>27</v>
      </c>
      <c r="BB850" t="s">
        <v>27</v>
      </c>
      <c r="BC850" t="s">
        <v>27</v>
      </c>
      <c r="BD850" t="s">
        <v>27</v>
      </c>
      <c r="BE850" t="s">
        <v>27</v>
      </c>
      <c r="BF850" t="s">
        <v>27</v>
      </c>
      <c r="BG850" t="s">
        <v>27</v>
      </c>
      <c r="BH850" t="s">
        <v>27</v>
      </c>
      <c r="BI850" t="s">
        <v>27</v>
      </c>
      <c r="BJ850" t="s">
        <v>27</v>
      </c>
      <c r="BK850" t="s">
        <v>27</v>
      </c>
      <c r="BL850" t="s">
        <v>27</v>
      </c>
    </row>
    <row r="851" spans="1:64" x14ac:dyDescent="0.25">
      <c r="A851" t="s">
        <v>27</v>
      </c>
      <c r="AC851" t="s">
        <v>27</v>
      </c>
      <c r="AD851" t="s">
        <v>27</v>
      </c>
      <c r="AE851" t="s">
        <v>27</v>
      </c>
      <c r="AF851" t="s">
        <v>27</v>
      </c>
      <c r="AG851" t="s">
        <v>27</v>
      </c>
      <c r="AH851" t="s">
        <v>27</v>
      </c>
      <c r="AI851" t="s">
        <v>27</v>
      </c>
      <c r="AJ851" t="s">
        <v>27</v>
      </c>
      <c r="AK851" t="s">
        <v>27</v>
      </c>
      <c r="AL851" t="s">
        <v>27</v>
      </c>
      <c r="AM851" t="s">
        <v>27</v>
      </c>
      <c r="AN851" t="s">
        <v>27</v>
      </c>
      <c r="AO851" t="s">
        <v>27</v>
      </c>
      <c r="AP851" t="s">
        <v>27</v>
      </c>
      <c r="AQ851" t="s">
        <v>27</v>
      </c>
      <c r="AR851" t="s">
        <v>27</v>
      </c>
      <c r="AS851" t="s">
        <v>27</v>
      </c>
      <c r="AT851" t="s">
        <v>27</v>
      </c>
      <c r="AU851" t="s">
        <v>27</v>
      </c>
      <c r="AV851" t="s">
        <v>27</v>
      </c>
      <c r="AW851" t="s">
        <v>27</v>
      </c>
      <c r="AX851" t="s">
        <v>27</v>
      </c>
      <c r="AY851" t="s">
        <v>27</v>
      </c>
      <c r="AZ851" t="s">
        <v>27</v>
      </c>
      <c r="BA851" t="s">
        <v>27</v>
      </c>
      <c r="BB851" t="s">
        <v>27</v>
      </c>
      <c r="BC851" t="s">
        <v>27</v>
      </c>
      <c r="BD851" t="s">
        <v>27</v>
      </c>
      <c r="BE851" t="s">
        <v>27</v>
      </c>
      <c r="BF851" t="s">
        <v>27</v>
      </c>
      <c r="BG851" t="s">
        <v>27</v>
      </c>
      <c r="BH851" t="s">
        <v>27</v>
      </c>
      <c r="BI851" t="s">
        <v>27</v>
      </c>
      <c r="BJ851" t="s">
        <v>27</v>
      </c>
      <c r="BK851" t="s">
        <v>27</v>
      </c>
      <c r="BL851" t="s">
        <v>27</v>
      </c>
    </row>
    <row r="852" spans="1:64" x14ac:dyDescent="0.25">
      <c r="A852" t="s">
        <v>27</v>
      </c>
      <c r="AC852" t="s">
        <v>27</v>
      </c>
      <c r="AD852" t="s">
        <v>27</v>
      </c>
      <c r="AE852" t="s">
        <v>27</v>
      </c>
      <c r="AF852" t="s">
        <v>27</v>
      </c>
      <c r="AG852" t="s">
        <v>27</v>
      </c>
      <c r="AH852" t="s">
        <v>27</v>
      </c>
      <c r="AI852" t="s">
        <v>27</v>
      </c>
      <c r="AJ852" t="s">
        <v>27</v>
      </c>
      <c r="AK852" t="s">
        <v>27</v>
      </c>
      <c r="AL852" t="s">
        <v>27</v>
      </c>
      <c r="AM852" t="s">
        <v>27</v>
      </c>
      <c r="AN852" t="s">
        <v>27</v>
      </c>
      <c r="AO852" t="s">
        <v>27</v>
      </c>
      <c r="AP852" t="s">
        <v>27</v>
      </c>
      <c r="AQ852" t="s">
        <v>27</v>
      </c>
      <c r="AR852" t="s">
        <v>27</v>
      </c>
      <c r="AS852" t="s">
        <v>27</v>
      </c>
      <c r="AT852" t="s">
        <v>27</v>
      </c>
      <c r="AU852" t="s">
        <v>27</v>
      </c>
      <c r="AV852" t="s">
        <v>27</v>
      </c>
      <c r="AW852" t="s">
        <v>27</v>
      </c>
      <c r="AX852" t="s">
        <v>27</v>
      </c>
      <c r="AY852" t="s">
        <v>27</v>
      </c>
      <c r="AZ852" t="s">
        <v>27</v>
      </c>
      <c r="BA852" t="s">
        <v>27</v>
      </c>
      <c r="BB852" t="s">
        <v>27</v>
      </c>
      <c r="BC852" t="s">
        <v>27</v>
      </c>
      <c r="BD852" t="s">
        <v>27</v>
      </c>
      <c r="BE852" t="s">
        <v>27</v>
      </c>
      <c r="BF852" t="s">
        <v>27</v>
      </c>
      <c r="BG852" t="s">
        <v>27</v>
      </c>
      <c r="BH852" t="s">
        <v>27</v>
      </c>
      <c r="BI852" t="s">
        <v>27</v>
      </c>
      <c r="BJ852" t="s">
        <v>27</v>
      </c>
      <c r="BK852" t="s">
        <v>27</v>
      </c>
      <c r="BL852" t="s">
        <v>27</v>
      </c>
    </row>
    <row r="853" spans="1:64" x14ac:dyDescent="0.25">
      <c r="A853" t="s">
        <v>27</v>
      </c>
      <c r="AC853" t="s">
        <v>27</v>
      </c>
      <c r="AD853" t="s">
        <v>27</v>
      </c>
      <c r="AE853" t="s">
        <v>27</v>
      </c>
      <c r="AF853" t="s">
        <v>27</v>
      </c>
      <c r="AG853" t="s">
        <v>27</v>
      </c>
      <c r="AH853" t="s">
        <v>27</v>
      </c>
      <c r="AI853" t="s">
        <v>27</v>
      </c>
      <c r="AJ853" t="s">
        <v>27</v>
      </c>
      <c r="AK853" t="s">
        <v>27</v>
      </c>
      <c r="AL853" t="s">
        <v>27</v>
      </c>
      <c r="AM853" t="s">
        <v>27</v>
      </c>
      <c r="AN853" t="s">
        <v>27</v>
      </c>
      <c r="AO853" t="s">
        <v>27</v>
      </c>
      <c r="AP853" t="s">
        <v>27</v>
      </c>
      <c r="AQ853" t="s">
        <v>27</v>
      </c>
      <c r="AR853" t="s">
        <v>27</v>
      </c>
      <c r="AS853" t="s">
        <v>27</v>
      </c>
      <c r="AT853" t="s">
        <v>27</v>
      </c>
      <c r="AU853" t="s">
        <v>27</v>
      </c>
      <c r="AV853" t="s">
        <v>27</v>
      </c>
      <c r="AW853" t="s">
        <v>27</v>
      </c>
      <c r="AX853" t="s">
        <v>27</v>
      </c>
      <c r="AY853" t="s">
        <v>27</v>
      </c>
      <c r="AZ853" t="s">
        <v>27</v>
      </c>
      <c r="BA853" t="s">
        <v>27</v>
      </c>
      <c r="BB853" t="s">
        <v>27</v>
      </c>
      <c r="BC853" t="s">
        <v>27</v>
      </c>
      <c r="BD853" t="s">
        <v>27</v>
      </c>
      <c r="BE853" t="s">
        <v>27</v>
      </c>
      <c r="BF853" t="s">
        <v>27</v>
      </c>
      <c r="BG853" t="s">
        <v>27</v>
      </c>
      <c r="BH853" t="s">
        <v>27</v>
      </c>
      <c r="BI853" t="s">
        <v>27</v>
      </c>
      <c r="BJ853" t="s">
        <v>27</v>
      </c>
      <c r="BK853" t="s">
        <v>27</v>
      </c>
      <c r="BL853" t="s">
        <v>27</v>
      </c>
    </row>
    <row r="854" spans="1:64" x14ac:dyDescent="0.25">
      <c r="A854" t="s">
        <v>27</v>
      </c>
      <c r="AC854" t="s">
        <v>27</v>
      </c>
      <c r="AD854" t="s">
        <v>27</v>
      </c>
      <c r="AE854" t="s">
        <v>27</v>
      </c>
      <c r="AF854" t="s">
        <v>27</v>
      </c>
      <c r="AG854" t="s">
        <v>27</v>
      </c>
      <c r="AH854" t="s">
        <v>27</v>
      </c>
      <c r="AI854" t="s">
        <v>27</v>
      </c>
      <c r="AJ854" t="s">
        <v>27</v>
      </c>
      <c r="AK854" t="s">
        <v>27</v>
      </c>
      <c r="AL854" t="s">
        <v>27</v>
      </c>
      <c r="AM854" t="s">
        <v>27</v>
      </c>
      <c r="AN854" t="s">
        <v>27</v>
      </c>
      <c r="AO854" t="s">
        <v>27</v>
      </c>
      <c r="AP854" t="s">
        <v>27</v>
      </c>
      <c r="AQ854" t="s">
        <v>27</v>
      </c>
      <c r="AR854" t="s">
        <v>27</v>
      </c>
      <c r="AS854" t="s">
        <v>27</v>
      </c>
      <c r="AT854" t="s">
        <v>27</v>
      </c>
      <c r="AU854" t="s">
        <v>27</v>
      </c>
      <c r="AV854" t="s">
        <v>27</v>
      </c>
      <c r="AW854" t="s">
        <v>27</v>
      </c>
      <c r="AX854" t="s">
        <v>27</v>
      </c>
      <c r="AY854" t="s">
        <v>27</v>
      </c>
      <c r="AZ854" t="s">
        <v>27</v>
      </c>
      <c r="BA854" t="s">
        <v>27</v>
      </c>
      <c r="BB854" t="s">
        <v>27</v>
      </c>
      <c r="BC854" t="s">
        <v>27</v>
      </c>
      <c r="BD854" t="s">
        <v>27</v>
      </c>
      <c r="BE854" t="s">
        <v>27</v>
      </c>
      <c r="BF854" t="s">
        <v>27</v>
      </c>
      <c r="BG854" t="s">
        <v>27</v>
      </c>
      <c r="BH854" t="s">
        <v>27</v>
      </c>
      <c r="BI854" t="s">
        <v>27</v>
      </c>
      <c r="BJ854" t="s">
        <v>27</v>
      </c>
      <c r="BK854" t="s">
        <v>27</v>
      </c>
      <c r="BL854" t="s">
        <v>27</v>
      </c>
    </row>
    <row r="855" spans="1:64" x14ac:dyDescent="0.25">
      <c r="A855" t="s">
        <v>27</v>
      </c>
      <c r="AC855" t="s">
        <v>27</v>
      </c>
      <c r="AD855" t="s">
        <v>27</v>
      </c>
      <c r="AE855" t="s">
        <v>27</v>
      </c>
      <c r="AF855" t="s">
        <v>27</v>
      </c>
      <c r="AG855" t="s">
        <v>27</v>
      </c>
      <c r="AH855" t="s">
        <v>27</v>
      </c>
      <c r="AI855" t="s">
        <v>27</v>
      </c>
      <c r="AJ855" t="s">
        <v>27</v>
      </c>
      <c r="AK855" t="s">
        <v>27</v>
      </c>
      <c r="AL855" t="s">
        <v>27</v>
      </c>
      <c r="AM855" t="s">
        <v>27</v>
      </c>
      <c r="AN855" t="s">
        <v>27</v>
      </c>
      <c r="AO855" t="s">
        <v>27</v>
      </c>
      <c r="AP855" t="s">
        <v>27</v>
      </c>
      <c r="AQ855" t="s">
        <v>27</v>
      </c>
      <c r="AR855" t="s">
        <v>27</v>
      </c>
      <c r="AS855" t="s">
        <v>27</v>
      </c>
      <c r="AT855" t="s">
        <v>27</v>
      </c>
      <c r="AU855" t="s">
        <v>27</v>
      </c>
      <c r="AV855" t="s">
        <v>27</v>
      </c>
      <c r="AW855" t="s">
        <v>27</v>
      </c>
      <c r="AX855" t="s">
        <v>27</v>
      </c>
      <c r="AY855" t="s">
        <v>27</v>
      </c>
      <c r="AZ855" t="s">
        <v>27</v>
      </c>
      <c r="BA855" t="s">
        <v>27</v>
      </c>
      <c r="BB855" t="s">
        <v>27</v>
      </c>
      <c r="BC855" t="s">
        <v>27</v>
      </c>
      <c r="BD855" t="s">
        <v>27</v>
      </c>
      <c r="BE855" t="s">
        <v>27</v>
      </c>
      <c r="BF855" t="s">
        <v>27</v>
      </c>
      <c r="BG855" t="s">
        <v>27</v>
      </c>
      <c r="BH855" t="s">
        <v>27</v>
      </c>
      <c r="BI855" t="s">
        <v>27</v>
      </c>
      <c r="BJ855" t="s">
        <v>27</v>
      </c>
      <c r="BK855" t="s">
        <v>27</v>
      </c>
      <c r="BL855" t="s">
        <v>27</v>
      </c>
    </row>
    <row r="856" spans="1:64" x14ac:dyDescent="0.25">
      <c r="A856" t="s">
        <v>27</v>
      </c>
      <c r="AC856" t="s">
        <v>27</v>
      </c>
      <c r="AD856" t="s">
        <v>27</v>
      </c>
      <c r="AE856" t="s">
        <v>27</v>
      </c>
      <c r="AF856" t="s">
        <v>27</v>
      </c>
      <c r="AG856" t="s">
        <v>27</v>
      </c>
      <c r="AH856" t="s">
        <v>27</v>
      </c>
      <c r="AI856" t="s">
        <v>27</v>
      </c>
      <c r="AJ856" t="s">
        <v>27</v>
      </c>
      <c r="AK856" t="s">
        <v>27</v>
      </c>
      <c r="AL856" t="s">
        <v>27</v>
      </c>
      <c r="AM856" t="s">
        <v>27</v>
      </c>
      <c r="AN856" t="s">
        <v>27</v>
      </c>
      <c r="AO856" t="s">
        <v>27</v>
      </c>
      <c r="AP856" t="s">
        <v>27</v>
      </c>
      <c r="AQ856" t="s">
        <v>27</v>
      </c>
      <c r="AR856" t="s">
        <v>27</v>
      </c>
      <c r="AS856" t="s">
        <v>27</v>
      </c>
      <c r="AT856" t="s">
        <v>27</v>
      </c>
      <c r="AU856" t="s">
        <v>27</v>
      </c>
      <c r="AV856" t="s">
        <v>27</v>
      </c>
      <c r="AW856" t="s">
        <v>27</v>
      </c>
      <c r="AX856" t="s">
        <v>27</v>
      </c>
      <c r="AY856" t="s">
        <v>27</v>
      </c>
      <c r="AZ856" t="s">
        <v>27</v>
      </c>
      <c r="BA856" t="s">
        <v>27</v>
      </c>
      <c r="BB856" t="s">
        <v>27</v>
      </c>
      <c r="BC856" t="s">
        <v>27</v>
      </c>
      <c r="BD856" t="s">
        <v>27</v>
      </c>
      <c r="BE856" t="s">
        <v>27</v>
      </c>
      <c r="BF856" t="s">
        <v>27</v>
      </c>
      <c r="BG856" t="s">
        <v>27</v>
      </c>
      <c r="BH856" t="s">
        <v>27</v>
      </c>
      <c r="BI856" t="s">
        <v>27</v>
      </c>
      <c r="BJ856" t="s">
        <v>27</v>
      </c>
      <c r="BK856" t="s">
        <v>27</v>
      </c>
      <c r="BL856" t="s">
        <v>27</v>
      </c>
    </row>
    <row r="857" spans="1:64" x14ac:dyDescent="0.25">
      <c r="A857" t="s">
        <v>27</v>
      </c>
      <c r="AC857" t="s">
        <v>27</v>
      </c>
      <c r="AD857" t="s">
        <v>27</v>
      </c>
      <c r="AE857" t="s">
        <v>27</v>
      </c>
      <c r="AF857" t="s">
        <v>27</v>
      </c>
      <c r="AG857" t="s">
        <v>27</v>
      </c>
      <c r="AH857" t="s">
        <v>27</v>
      </c>
      <c r="AI857" t="s">
        <v>27</v>
      </c>
      <c r="AJ857" t="s">
        <v>27</v>
      </c>
      <c r="AK857" t="s">
        <v>27</v>
      </c>
      <c r="AL857" t="s">
        <v>27</v>
      </c>
      <c r="AM857" t="s">
        <v>27</v>
      </c>
      <c r="AN857" t="s">
        <v>27</v>
      </c>
      <c r="AO857" t="s">
        <v>27</v>
      </c>
      <c r="AP857" t="s">
        <v>27</v>
      </c>
      <c r="AQ857" t="s">
        <v>27</v>
      </c>
      <c r="AR857" t="s">
        <v>27</v>
      </c>
      <c r="AS857" t="s">
        <v>27</v>
      </c>
      <c r="AT857" t="s">
        <v>27</v>
      </c>
      <c r="AU857" t="s">
        <v>27</v>
      </c>
      <c r="AV857" t="s">
        <v>27</v>
      </c>
      <c r="AW857" t="s">
        <v>27</v>
      </c>
      <c r="AX857" t="s">
        <v>27</v>
      </c>
      <c r="AY857" t="s">
        <v>27</v>
      </c>
      <c r="AZ857" t="s">
        <v>27</v>
      </c>
      <c r="BA857" t="s">
        <v>27</v>
      </c>
      <c r="BB857" t="s">
        <v>27</v>
      </c>
      <c r="BC857" t="s">
        <v>27</v>
      </c>
      <c r="BD857" t="s">
        <v>27</v>
      </c>
      <c r="BE857" t="s">
        <v>27</v>
      </c>
      <c r="BF857" t="s">
        <v>27</v>
      </c>
      <c r="BG857" t="s">
        <v>27</v>
      </c>
      <c r="BH857" t="s">
        <v>27</v>
      </c>
      <c r="BI857" t="s">
        <v>27</v>
      </c>
      <c r="BJ857" t="s">
        <v>27</v>
      </c>
      <c r="BK857" t="s">
        <v>27</v>
      </c>
      <c r="BL857" t="s">
        <v>27</v>
      </c>
    </row>
    <row r="858" spans="1:64" x14ac:dyDescent="0.25">
      <c r="A858" t="s">
        <v>27</v>
      </c>
      <c r="AC858" t="s">
        <v>27</v>
      </c>
      <c r="AD858" t="s">
        <v>27</v>
      </c>
      <c r="AE858" t="s">
        <v>27</v>
      </c>
      <c r="AF858" t="s">
        <v>27</v>
      </c>
      <c r="AG858" t="s">
        <v>27</v>
      </c>
      <c r="AH858" t="s">
        <v>27</v>
      </c>
      <c r="AI858" t="s">
        <v>27</v>
      </c>
      <c r="AJ858" t="s">
        <v>27</v>
      </c>
      <c r="AK858" t="s">
        <v>27</v>
      </c>
      <c r="AL858" t="s">
        <v>27</v>
      </c>
      <c r="AM858" t="s">
        <v>27</v>
      </c>
      <c r="AN858" t="s">
        <v>27</v>
      </c>
      <c r="AO858" t="s">
        <v>27</v>
      </c>
      <c r="AP858" t="s">
        <v>27</v>
      </c>
      <c r="AQ858" t="s">
        <v>27</v>
      </c>
      <c r="AR858" t="s">
        <v>27</v>
      </c>
      <c r="AS858" t="s">
        <v>27</v>
      </c>
      <c r="AT858" t="s">
        <v>27</v>
      </c>
      <c r="AU858" t="s">
        <v>27</v>
      </c>
      <c r="AV858" t="s">
        <v>27</v>
      </c>
      <c r="AW858" t="s">
        <v>27</v>
      </c>
      <c r="AX858" t="s">
        <v>27</v>
      </c>
      <c r="AY858" t="s">
        <v>27</v>
      </c>
      <c r="AZ858" t="s">
        <v>27</v>
      </c>
      <c r="BA858" t="s">
        <v>27</v>
      </c>
      <c r="BB858" t="s">
        <v>27</v>
      </c>
      <c r="BC858" t="s">
        <v>27</v>
      </c>
      <c r="BD858" t="s">
        <v>27</v>
      </c>
      <c r="BE858" t="s">
        <v>27</v>
      </c>
      <c r="BF858" t="s">
        <v>27</v>
      </c>
      <c r="BG858" t="s">
        <v>27</v>
      </c>
      <c r="BH858" t="s">
        <v>27</v>
      </c>
      <c r="BI858" t="s">
        <v>27</v>
      </c>
      <c r="BJ858" t="s">
        <v>27</v>
      </c>
      <c r="BK858" t="s">
        <v>27</v>
      </c>
      <c r="BL858" t="s">
        <v>27</v>
      </c>
    </row>
    <row r="859" spans="1:64" x14ac:dyDescent="0.25">
      <c r="A859" t="s">
        <v>27</v>
      </c>
      <c r="AC859" t="s">
        <v>27</v>
      </c>
      <c r="AD859" t="s">
        <v>27</v>
      </c>
      <c r="AE859" t="s">
        <v>27</v>
      </c>
      <c r="AF859" t="s">
        <v>27</v>
      </c>
      <c r="AG859" t="s">
        <v>27</v>
      </c>
      <c r="AH859" t="s">
        <v>27</v>
      </c>
      <c r="AI859" t="s">
        <v>27</v>
      </c>
      <c r="AJ859" t="s">
        <v>27</v>
      </c>
      <c r="AK859" t="s">
        <v>27</v>
      </c>
      <c r="AL859" t="s">
        <v>27</v>
      </c>
      <c r="AM859" t="s">
        <v>27</v>
      </c>
      <c r="AN859" t="s">
        <v>27</v>
      </c>
      <c r="AO859" t="s">
        <v>27</v>
      </c>
      <c r="AP859" t="s">
        <v>27</v>
      </c>
      <c r="AQ859" t="s">
        <v>27</v>
      </c>
      <c r="AR859" t="s">
        <v>27</v>
      </c>
      <c r="AS859" t="s">
        <v>27</v>
      </c>
      <c r="AT859" t="s">
        <v>27</v>
      </c>
      <c r="AU859" t="s">
        <v>27</v>
      </c>
      <c r="AV859" t="s">
        <v>27</v>
      </c>
      <c r="AW859" t="s">
        <v>27</v>
      </c>
      <c r="AX859" t="s">
        <v>27</v>
      </c>
      <c r="AY859" t="s">
        <v>27</v>
      </c>
      <c r="AZ859" t="s">
        <v>27</v>
      </c>
      <c r="BA859" t="s">
        <v>27</v>
      </c>
      <c r="BB859" t="s">
        <v>27</v>
      </c>
      <c r="BC859" t="s">
        <v>27</v>
      </c>
      <c r="BD859" t="s">
        <v>27</v>
      </c>
      <c r="BE859" t="s">
        <v>27</v>
      </c>
      <c r="BF859" t="s">
        <v>27</v>
      </c>
      <c r="BG859" t="s">
        <v>27</v>
      </c>
      <c r="BH859" t="s">
        <v>27</v>
      </c>
      <c r="BI859" t="s">
        <v>27</v>
      </c>
      <c r="BJ859" t="s">
        <v>27</v>
      </c>
      <c r="BK859" t="s">
        <v>27</v>
      </c>
      <c r="BL859" t="s">
        <v>27</v>
      </c>
    </row>
    <row r="860" spans="1:64" x14ac:dyDescent="0.25">
      <c r="A860" t="s">
        <v>27</v>
      </c>
      <c r="AC860" t="s">
        <v>27</v>
      </c>
      <c r="AD860" t="s">
        <v>27</v>
      </c>
      <c r="AE860" t="s">
        <v>27</v>
      </c>
      <c r="AF860" t="s">
        <v>27</v>
      </c>
      <c r="AG860" t="s">
        <v>27</v>
      </c>
      <c r="AH860" t="s">
        <v>27</v>
      </c>
      <c r="AI860" t="s">
        <v>27</v>
      </c>
      <c r="AJ860" t="s">
        <v>27</v>
      </c>
      <c r="AK860" t="s">
        <v>27</v>
      </c>
      <c r="AL860" t="s">
        <v>27</v>
      </c>
      <c r="AM860" t="s">
        <v>27</v>
      </c>
      <c r="AN860" t="s">
        <v>27</v>
      </c>
      <c r="AO860" t="s">
        <v>27</v>
      </c>
      <c r="AP860" t="s">
        <v>27</v>
      </c>
      <c r="AQ860" t="s">
        <v>27</v>
      </c>
      <c r="AR860" t="s">
        <v>27</v>
      </c>
      <c r="AS860" t="s">
        <v>27</v>
      </c>
      <c r="AT860" t="s">
        <v>27</v>
      </c>
      <c r="AU860" t="s">
        <v>27</v>
      </c>
      <c r="AV860" t="s">
        <v>27</v>
      </c>
      <c r="AW860" t="s">
        <v>27</v>
      </c>
      <c r="AX860" t="s">
        <v>27</v>
      </c>
      <c r="AY860" t="s">
        <v>27</v>
      </c>
      <c r="AZ860" t="s">
        <v>27</v>
      </c>
      <c r="BA860" t="s">
        <v>27</v>
      </c>
      <c r="BB860" t="s">
        <v>27</v>
      </c>
      <c r="BC860" t="s">
        <v>27</v>
      </c>
      <c r="BD860" t="s">
        <v>27</v>
      </c>
      <c r="BE860" t="s">
        <v>27</v>
      </c>
      <c r="BF860" t="s">
        <v>27</v>
      </c>
      <c r="BG860" t="s">
        <v>27</v>
      </c>
      <c r="BH860" t="s">
        <v>27</v>
      </c>
      <c r="BI860" t="s">
        <v>27</v>
      </c>
      <c r="BJ860" t="s">
        <v>27</v>
      </c>
      <c r="BK860" t="s">
        <v>27</v>
      </c>
      <c r="BL860" t="s">
        <v>27</v>
      </c>
    </row>
    <row r="861" spans="1:64" x14ac:dyDescent="0.25">
      <c r="A861" t="s">
        <v>27</v>
      </c>
      <c r="AC861" t="s">
        <v>27</v>
      </c>
      <c r="AD861" t="s">
        <v>27</v>
      </c>
      <c r="AE861" t="s">
        <v>27</v>
      </c>
      <c r="AF861" t="s">
        <v>27</v>
      </c>
      <c r="AG861" t="s">
        <v>27</v>
      </c>
      <c r="AH861" t="s">
        <v>27</v>
      </c>
      <c r="AI861" t="s">
        <v>27</v>
      </c>
      <c r="AJ861" t="s">
        <v>27</v>
      </c>
      <c r="AK861" t="s">
        <v>27</v>
      </c>
      <c r="AL861" t="s">
        <v>27</v>
      </c>
      <c r="AM861" t="s">
        <v>27</v>
      </c>
      <c r="AN861" t="s">
        <v>27</v>
      </c>
      <c r="AO861" t="s">
        <v>27</v>
      </c>
      <c r="AP861" t="s">
        <v>27</v>
      </c>
      <c r="AQ861" t="s">
        <v>27</v>
      </c>
      <c r="AR861" t="s">
        <v>27</v>
      </c>
      <c r="AS861" t="s">
        <v>27</v>
      </c>
      <c r="AT861" t="s">
        <v>27</v>
      </c>
      <c r="AU861" t="s">
        <v>27</v>
      </c>
      <c r="AV861" t="s">
        <v>27</v>
      </c>
      <c r="AW861" t="s">
        <v>27</v>
      </c>
      <c r="AX861" t="s">
        <v>27</v>
      </c>
      <c r="AY861" t="s">
        <v>27</v>
      </c>
      <c r="AZ861" t="s">
        <v>27</v>
      </c>
      <c r="BA861" t="s">
        <v>27</v>
      </c>
      <c r="BB861" t="s">
        <v>27</v>
      </c>
      <c r="BC861" t="s">
        <v>27</v>
      </c>
      <c r="BD861" t="s">
        <v>27</v>
      </c>
      <c r="BE861" t="s">
        <v>27</v>
      </c>
      <c r="BF861" t="s">
        <v>27</v>
      </c>
      <c r="BG861" t="s">
        <v>27</v>
      </c>
      <c r="BH861" t="s">
        <v>27</v>
      </c>
      <c r="BI861" t="s">
        <v>27</v>
      </c>
      <c r="BJ861" t="s">
        <v>27</v>
      </c>
      <c r="BK861" t="s">
        <v>27</v>
      </c>
      <c r="BL861" t="s">
        <v>27</v>
      </c>
    </row>
    <row r="862" spans="1:64" x14ac:dyDescent="0.25">
      <c r="A862" t="s">
        <v>27</v>
      </c>
      <c r="AC862" t="s">
        <v>27</v>
      </c>
      <c r="AD862" t="s">
        <v>27</v>
      </c>
      <c r="AE862" t="s">
        <v>27</v>
      </c>
      <c r="AF862" t="s">
        <v>27</v>
      </c>
      <c r="AG862" t="s">
        <v>27</v>
      </c>
      <c r="AH862" t="s">
        <v>27</v>
      </c>
      <c r="AI862" t="s">
        <v>27</v>
      </c>
      <c r="AJ862" t="s">
        <v>27</v>
      </c>
      <c r="AK862" t="s">
        <v>27</v>
      </c>
      <c r="AL862" t="s">
        <v>27</v>
      </c>
      <c r="AM862" t="s">
        <v>27</v>
      </c>
      <c r="AN862" t="s">
        <v>27</v>
      </c>
      <c r="AO862" t="s">
        <v>27</v>
      </c>
      <c r="AP862" t="s">
        <v>27</v>
      </c>
      <c r="AQ862" t="s">
        <v>27</v>
      </c>
      <c r="AR862" t="s">
        <v>27</v>
      </c>
      <c r="AS862" t="s">
        <v>27</v>
      </c>
      <c r="AT862" t="s">
        <v>27</v>
      </c>
      <c r="AU862" t="s">
        <v>27</v>
      </c>
      <c r="AV862" t="s">
        <v>27</v>
      </c>
      <c r="AW862" t="s">
        <v>27</v>
      </c>
      <c r="AX862" t="s">
        <v>27</v>
      </c>
      <c r="AY862" t="s">
        <v>27</v>
      </c>
      <c r="AZ862" t="s">
        <v>27</v>
      </c>
      <c r="BA862" t="s">
        <v>27</v>
      </c>
      <c r="BB862" t="s">
        <v>27</v>
      </c>
      <c r="BC862" t="s">
        <v>27</v>
      </c>
      <c r="BD862" t="s">
        <v>27</v>
      </c>
      <c r="BE862" t="s">
        <v>27</v>
      </c>
      <c r="BF862" t="s">
        <v>27</v>
      </c>
      <c r="BG862" t="s">
        <v>27</v>
      </c>
      <c r="BH862" t="s">
        <v>27</v>
      </c>
      <c r="BI862" t="s">
        <v>27</v>
      </c>
      <c r="BJ862" t="s">
        <v>27</v>
      </c>
      <c r="BK862" t="s">
        <v>27</v>
      </c>
      <c r="BL862" t="s">
        <v>27</v>
      </c>
    </row>
    <row r="863" spans="1:64" x14ac:dyDescent="0.25">
      <c r="A863" t="s">
        <v>27</v>
      </c>
      <c r="AC863" t="s">
        <v>27</v>
      </c>
      <c r="AD863" t="s">
        <v>27</v>
      </c>
      <c r="AE863" t="s">
        <v>27</v>
      </c>
      <c r="AF863" t="s">
        <v>27</v>
      </c>
      <c r="AG863" t="s">
        <v>27</v>
      </c>
      <c r="AH863" t="s">
        <v>27</v>
      </c>
      <c r="AI863" t="s">
        <v>27</v>
      </c>
      <c r="AJ863" t="s">
        <v>27</v>
      </c>
      <c r="AK863" t="s">
        <v>27</v>
      </c>
      <c r="AL863" t="s">
        <v>27</v>
      </c>
      <c r="AM863" t="s">
        <v>27</v>
      </c>
      <c r="AN863" t="s">
        <v>27</v>
      </c>
      <c r="AO863" t="s">
        <v>27</v>
      </c>
      <c r="AP863" t="s">
        <v>27</v>
      </c>
      <c r="AQ863" t="s">
        <v>27</v>
      </c>
      <c r="AR863" t="s">
        <v>27</v>
      </c>
      <c r="AS863" t="s">
        <v>27</v>
      </c>
      <c r="AT863" t="s">
        <v>27</v>
      </c>
      <c r="AU863" t="s">
        <v>27</v>
      </c>
      <c r="AV863" t="s">
        <v>27</v>
      </c>
      <c r="AW863" t="s">
        <v>27</v>
      </c>
      <c r="AX863" t="s">
        <v>27</v>
      </c>
      <c r="AY863" t="s">
        <v>27</v>
      </c>
      <c r="AZ863" t="s">
        <v>27</v>
      </c>
      <c r="BA863" t="s">
        <v>27</v>
      </c>
      <c r="BB863" t="s">
        <v>27</v>
      </c>
      <c r="BC863" t="s">
        <v>27</v>
      </c>
      <c r="BD863" t="s">
        <v>27</v>
      </c>
      <c r="BE863" t="s">
        <v>27</v>
      </c>
      <c r="BF863" t="s">
        <v>27</v>
      </c>
      <c r="BG863" t="s">
        <v>27</v>
      </c>
      <c r="BH863" t="s">
        <v>27</v>
      </c>
      <c r="BI863" t="s">
        <v>27</v>
      </c>
      <c r="BJ863" t="s">
        <v>27</v>
      </c>
      <c r="BK863" t="s">
        <v>27</v>
      </c>
      <c r="BL863" t="s">
        <v>27</v>
      </c>
    </row>
    <row r="864" spans="1:64" x14ac:dyDescent="0.25">
      <c r="A864" t="s">
        <v>27</v>
      </c>
      <c r="AC864" t="s">
        <v>27</v>
      </c>
      <c r="AD864" t="s">
        <v>27</v>
      </c>
      <c r="AE864" t="s">
        <v>27</v>
      </c>
      <c r="AF864" t="s">
        <v>27</v>
      </c>
      <c r="AG864" t="s">
        <v>27</v>
      </c>
      <c r="AH864" t="s">
        <v>27</v>
      </c>
      <c r="AI864" t="s">
        <v>27</v>
      </c>
      <c r="AJ864" t="s">
        <v>27</v>
      </c>
      <c r="AK864" t="s">
        <v>27</v>
      </c>
      <c r="AL864" t="s">
        <v>27</v>
      </c>
      <c r="AM864" t="s">
        <v>27</v>
      </c>
      <c r="AN864" t="s">
        <v>27</v>
      </c>
      <c r="AO864" t="s">
        <v>27</v>
      </c>
      <c r="AP864" t="s">
        <v>27</v>
      </c>
      <c r="AQ864" t="s">
        <v>27</v>
      </c>
      <c r="AR864" t="s">
        <v>27</v>
      </c>
      <c r="AS864" t="s">
        <v>27</v>
      </c>
      <c r="AT864" t="s">
        <v>27</v>
      </c>
      <c r="AU864" t="s">
        <v>27</v>
      </c>
      <c r="AV864" t="s">
        <v>27</v>
      </c>
      <c r="AW864" t="s">
        <v>27</v>
      </c>
      <c r="AX864" t="s">
        <v>27</v>
      </c>
      <c r="AY864" t="s">
        <v>27</v>
      </c>
      <c r="AZ864" t="s">
        <v>27</v>
      </c>
      <c r="BA864" t="s">
        <v>27</v>
      </c>
      <c r="BB864" t="s">
        <v>27</v>
      </c>
      <c r="BC864" t="s">
        <v>27</v>
      </c>
      <c r="BD864" t="s">
        <v>27</v>
      </c>
      <c r="BE864" t="s">
        <v>27</v>
      </c>
      <c r="BF864" t="s">
        <v>27</v>
      </c>
      <c r="BG864" t="s">
        <v>27</v>
      </c>
      <c r="BH864" t="s">
        <v>27</v>
      </c>
      <c r="BI864" t="s">
        <v>27</v>
      </c>
      <c r="BJ864" t="s">
        <v>27</v>
      </c>
      <c r="BK864" t="s">
        <v>27</v>
      </c>
      <c r="BL864" t="s">
        <v>27</v>
      </c>
    </row>
    <row r="865" spans="1:64" x14ac:dyDescent="0.25">
      <c r="A865" t="s">
        <v>27</v>
      </c>
      <c r="AC865" t="s">
        <v>27</v>
      </c>
      <c r="AD865" t="s">
        <v>27</v>
      </c>
      <c r="AE865" t="s">
        <v>27</v>
      </c>
      <c r="AF865" t="s">
        <v>27</v>
      </c>
      <c r="AG865" t="s">
        <v>27</v>
      </c>
      <c r="AH865" t="s">
        <v>27</v>
      </c>
      <c r="AI865" t="s">
        <v>27</v>
      </c>
      <c r="AJ865" t="s">
        <v>27</v>
      </c>
      <c r="AK865" t="s">
        <v>27</v>
      </c>
      <c r="AL865" t="s">
        <v>27</v>
      </c>
      <c r="AM865" t="s">
        <v>27</v>
      </c>
      <c r="AN865" t="s">
        <v>27</v>
      </c>
      <c r="AO865" t="s">
        <v>27</v>
      </c>
      <c r="AP865" t="s">
        <v>27</v>
      </c>
      <c r="AQ865" t="s">
        <v>27</v>
      </c>
      <c r="AR865" t="s">
        <v>27</v>
      </c>
      <c r="AS865" t="s">
        <v>27</v>
      </c>
      <c r="AT865" t="s">
        <v>27</v>
      </c>
      <c r="AU865" t="s">
        <v>27</v>
      </c>
      <c r="AV865" t="s">
        <v>27</v>
      </c>
      <c r="AW865" t="s">
        <v>27</v>
      </c>
      <c r="AX865" t="s">
        <v>27</v>
      </c>
      <c r="AY865" t="s">
        <v>27</v>
      </c>
      <c r="AZ865" t="s">
        <v>27</v>
      </c>
      <c r="BA865" t="s">
        <v>27</v>
      </c>
      <c r="BB865" t="s">
        <v>27</v>
      </c>
      <c r="BC865" t="s">
        <v>27</v>
      </c>
      <c r="BD865" t="s">
        <v>27</v>
      </c>
      <c r="BE865" t="s">
        <v>27</v>
      </c>
      <c r="BF865" t="s">
        <v>27</v>
      </c>
      <c r="BG865" t="s">
        <v>27</v>
      </c>
      <c r="BH865" t="s">
        <v>27</v>
      </c>
      <c r="BI865" t="s">
        <v>27</v>
      </c>
      <c r="BJ865" t="s">
        <v>27</v>
      </c>
      <c r="BK865" t="s">
        <v>27</v>
      </c>
      <c r="BL865" t="s">
        <v>27</v>
      </c>
    </row>
    <row r="866" spans="1:64" x14ac:dyDescent="0.25">
      <c r="A866" t="s">
        <v>27</v>
      </c>
      <c r="AC866" t="s">
        <v>27</v>
      </c>
      <c r="AD866" t="s">
        <v>27</v>
      </c>
      <c r="AE866" t="s">
        <v>27</v>
      </c>
      <c r="AF866" t="s">
        <v>27</v>
      </c>
      <c r="AG866" t="s">
        <v>27</v>
      </c>
      <c r="AH866" t="s">
        <v>27</v>
      </c>
      <c r="AI866" t="s">
        <v>27</v>
      </c>
      <c r="AJ866" t="s">
        <v>27</v>
      </c>
      <c r="AK866" t="s">
        <v>27</v>
      </c>
      <c r="AL866" t="s">
        <v>27</v>
      </c>
      <c r="AM866" t="s">
        <v>27</v>
      </c>
      <c r="AN866" t="s">
        <v>27</v>
      </c>
      <c r="AO866" t="s">
        <v>27</v>
      </c>
      <c r="AP866" t="s">
        <v>27</v>
      </c>
      <c r="AQ866" t="s">
        <v>27</v>
      </c>
      <c r="AR866" t="s">
        <v>27</v>
      </c>
      <c r="AS866" t="s">
        <v>27</v>
      </c>
      <c r="AT866" t="s">
        <v>27</v>
      </c>
      <c r="AU866" t="s">
        <v>27</v>
      </c>
      <c r="AV866" t="s">
        <v>27</v>
      </c>
      <c r="AW866" t="s">
        <v>27</v>
      </c>
      <c r="AX866" t="s">
        <v>27</v>
      </c>
      <c r="AY866" t="s">
        <v>27</v>
      </c>
      <c r="AZ866" t="s">
        <v>27</v>
      </c>
      <c r="BA866" t="s">
        <v>27</v>
      </c>
      <c r="BB866" t="s">
        <v>27</v>
      </c>
      <c r="BC866" t="s">
        <v>27</v>
      </c>
      <c r="BD866" t="s">
        <v>27</v>
      </c>
      <c r="BE866" t="s">
        <v>27</v>
      </c>
      <c r="BF866" t="s">
        <v>27</v>
      </c>
      <c r="BG866" t="s">
        <v>27</v>
      </c>
      <c r="BH866" t="s">
        <v>27</v>
      </c>
      <c r="BI866" t="s">
        <v>27</v>
      </c>
      <c r="BJ866" t="s">
        <v>27</v>
      </c>
      <c r="BK866" t="s">
        <v>27</v>
      </c>
      <c r="BL866" t="s">
        <v>27</v>
      </c>
    </row>
    <row r="867" spans="1:64" x14ac:dyDescent="0.25">
      <c r="A867" t="s">
        <v>27</v>
      </c>
      <c r="AC867" t="s">
        <v>27</v>
      </c>
      <c r="AD867" t="s">
        <v>27</v>
      </c>
      <c r="AE867" t="s">
        <v>27</v>
      </c>
      <c r="AF867" t="s">
        <v>27</v>
      </c>
      <c r="AG867" t="s">
        <v>27</v>
      </c>
      <c r="AH867" t="s">
        <v>27</v>
      </c>
      <c r="AI867" t="s">
        <v>27</v>
      </c>
      <c r="AJ867" t="s">
        <v>27</v>
      </c>
      <c r="AK867" t="s">
        <v>27</v>
      </c>
      <c r="AL867" t="s">
        <v>27</v>
      </c>
      <c r="AM867" t="s">
        <v>27</v>
      </c>
      <c r="AN867" t="s">
        <v>27</v>
      </c>
      <c r="AO867" t="s">
        <v>27</v>
      </c>
      <c r="AP867" t="s">
        <v>27</v>
      </c>
      <c r="AQ867" t="s">
        <v>27</v>
      </c>
      <c r="AR867" t="s">
        <v>27</v>
      </c>
      <c r="AS867" t="s">
        <v>27</v>
      </c>
      <c r="AT867" t="s">
        <v>27</v>
      </c>
      <c r="AU867" t="s">
        <v>27</v>
      </c>
      <c r="AV867" t="s">
        <v>27</v>
      </c>
      <c r="AW867" t="s">
        <v>27</v>
      </c>
      <c r="AX867" t="s">
        <v>27</v>
      </c>
      <c r="AY867" t="s">
        <v>27</v>
      </c>
      <c r="AZ867" t="s">
        <v>27</v>
      </c>
      <c r="BA867" t="s">
        <v>27</v>
      </c>
      <c r="BB867" t="s">
        <v>27</v>
      </c>
      <c r="BC867" t="s">
        <v>27</v>
      </c>
      <c r="BD867" t="s">
        <v>27</v>
      </c>
      <c r="BE867" t="s">
        <v>27</v>
      </c>
      <c r="BF867" t="s">
        <v>27</v>
      </c>
      <c r="BG867" t="s">
        <v>27</v>
      </c>
      <c r="BH867" t="s">
        <v>27</v>
      </c>
      <c r="BI867" t="s">
        <v>27</v>
      </c>
      <c r="BJ867" t="s">
        <v>27</v>
      </c>
      <c r="BK867" t="s">
        <v>27</v>
      </c>
      <c r="BL867" t="s">
        <v>27</v>
      </c>
    </row>
    <row r="868" spans="1:64" x14ac:dyDescent="0.25">
      <c r="A868" t="s">
        <v>27</v>
      </c>
      <c r="AC868" t="s">
        <v>27</v>
      </c>
      <c r="AD868" t="s">
        <v>27</v>
      </c>
      <c r="AE868" t="s">
        <v>27</v>
      </c>
      <c r="AF868" t="s">
        <v>27</v>
      </c>
      <c r="AG868" t="s">
        <v>27</v>
      </c>
      <c r="AH868" t="s">
        <v>27</v>
      </c>
      <c r="AI868" t="s">
        <v>27</v>
      </c>
      <c r="AJ868" t="s">
        <v>27</v>
      </c>
      <c r="AK868" t="s">
        <v>27</v>
      </c>
      <c r="AL868" t="s">
        <v>27</v>
      </c>
      <c r="AM868" t="s">
        <v>27</v>
      </c>
      <c r="AN868" t="s">
        <v>27</v>
      </c>
      <c r="AO868" t="s">
        <v>27</v>
      </c>
      <c r="AP868" t="s">
        <v>27</v>
      </c>
      <c r="AQ868" t="s">
        <v>27</v>
      </c>
      <c r="AR868" t="s">
        <v>27</v>
      </c>
      <c r="AS868" t="s">
        <v>27</v>
      </c>
      <c r="AT868" t="s">
        <v>27</v>
      </c>
      <c r="AU868" t="s">
        <v>27</v>
      </c>
      <c r="AV868" t="s">
        <v>27</v>
      </c>
      <c r="AW868" t="s">
        <v>27</v>
      </c>
      <c r="AX868" t="s">
        <v>27</v>
      </c>
      <c r="AY868" t="s">
        <v>27</v>
      </c>
      <c r="AZ868" t="s">
        <v>27</v>
      </c>
      <c r="BA868" t="s">
        <v>27</v>
      </c>
      <c r="BB868" t="s">
        <v>27</v>
      </c>
      <c r="BC868" t="s">
        <v>27</v>
      </c>
      <c r="BD868" t="s">
        <v>27</v>
      </c>
      <c r="BE868" t="s">
        <v>27</v>
      </c>
      <c r="BF868" t="s">
        <v>27</v>
      </c>
      <c r="BG868" t="s">
        <v>27</v>
      </c>
      <c r="BH868" t="s">
        <v>27</v>
      </c>
      <c r="BI868" t="s">
        <v>27</v>
      </c>
      <c r="BJ868" t="s">
        <v>27</v>
      </c>
      <c r="BK868" t="s">
        <v>27</v>
      </c>
      <c r="BL868" t="s">
        <v>27</v>
      </c>
    </row>
    <row r="869" spans="1:64" x14ac:dyDescent="0.25">
      <c r="A869" t="s">
        <v>27</v>
      </c>
      <c r="AC869" t="s">
        <v>27</v>
      </c>
      <c r="AD869" t="s">
        <v>27</v>
      </c>
      <c r="AE869" t="s">
        <v>27</v>
      </c>
      <c r="AF869" t="s">
        <v>27</v>
      </c>
      <c r="AG869" t="s">
        <v>27</v>
      </c>
      <c r="AH869" t="s">
        <v>27</v>
      </c>
      <c r="AI869" t="s">
        <v>27</v>
      </c>
      <c r="AJ869" t="s">
        <v>27</v>
      </c>
      <c r="AK869" t="s">
        <v>27</v>
      </c>
      <c r="AL869" t="s">
        <v>27</v>
      </c>
      <c r="AM869" t="s">
        <v>27</v>
      </c>
      <c r="AN869" t="s">
        <v>27</v>
      </c>
      <c r="AO869" t="s">
        <v>27</v>
      </c>
      <c r="AP869" t="s">
        <v>27</v>
      </c>
      <c r="AQ869" t="s">
        <v>27</v>
      </c>
      <c r="AR869" t="s">
        <v>27</v>
      </c>
      <c r="AS869" t="s">
        <v>27</v>
      </c>
      <c r="AT869" t="s">
        <v>27</v>
      </c>
      <c r="AU869" t="s">
        <v>27</v>
      </c>
      <c r="AV869" t="s">
        <v>27</v>
      </c>
      <c r="AW869" t="s">
        <v>27</v>
      </c>
      <c r="AX869" t="s">
        <v>27</v>
      </c>
      <c r="AY869" t="s">
        <v>27</v>
      </c>
      <c r="AZ869" t="s">
        <v>27</v>
      </c>
      <c r="BA869" t="s">
        <v>27</v>
      </c>
      <c r="BB869" t="s">
        <v>27</v>
      </c>
      <c r="BC869" t="s">
        <v>27</v>
      </c>
      <c r="BD869" t="s">
        <v>27</v>
      </c>
      <c r="BE869" t="s">
        <v>27</v>
      </c>
      <c r="BF869" t="s">
        <v>27</v>
      </c>
      <c r="BG869" t="s">
        <v>27</v>
      </c>
      <c r="BH869" t="s">
        <v>27</v>
      </c>
      <c r="BI869" t="s">
        <v>27</v>
      </c>
      <c r="BJ869" t="s">
        <v>27</v>
      </c>
      <c r="BK869" t="s">
        <v>27</v>
      </c>
      <c r="BL869" t="s">
        <v>27</v>
      </c>
    </row>
    <row r="870" spans="1:64" x14ac:dyDescent="0.25">
      <c r="A870" t="s">
        <v>27</v>
      </c>
      <c r="AC870" t="s">
        <v>27</v>
      </c>
      <c r="AD870" t="s">
        <v>27</v>
      </c>
      <c r="AE870" t="s">
        <v>27</v>
      </c>
      <c r="AF870" t="s">
        <v>27</v>
      </c>
      <c r="AG870" t="s">
        <v>27</v>
      </c>
      <c r="AH870" t="s">
        <v>27</v>
      </c>
      <c r="AI870" t="s">
        <v>27</v>
      </c>
      <c r="AJ870" t="s">
        <v>27</v>
      </c>
      <c r="AK870" t="s">
        <v>27</v>
      </c>
      <c r="AL870" t="s">
        <v>27</v>
      </c>
      <c r="AM870" t="s">
        <v>27</v>
      </c>
      <c r="AN870" t="s">
        <v>27</v>
      </c>
      <c r="AO870" t="s">
        <v>27</v>
      </c>
      <c r="AP870" t="s">
        <v>27</v>
      </c>
      <c r="AQ870" t="s">
        <v>27</v>
      </c>
      <c r="AR870" t="s">
        <v>27</v>
      </c>
      <c r="AS870" t="s">
        <v>27</v>
      </c>
      <c r="AT870" t="s">
        <v>27</v>
      </c>
      <c r="AU870" t="s">
        <v>27</v>
      </c>
      <c r="AV870" t="s">
        <v>27</v>
      </c>
      <c r="AW870" t="s">
        <v>27</v>
      </c>
      <c r="AX870" t="s">
        <v>27</v>
      </c>
      <c r="AY870" t="s">
        <v>27</v>
      </c>
      <c r="AZ870" t="s">
        <v>27</v>
      </c>
      <c r="BA870" t="s">
        <v>27</v>
      </c>
      <c r="BB870" t="s">
        <v>27</v>
      </c>
      <c r="BC870" t="s">
        <v>27</v>
      </c>
      <c r="BD870" t="s">
        <v>27</v>
      </c>
      <c r="BE870" t="s">
        <v>27</v>
      </c>
      <c r="BF870" t="s">
        <v>27</v>
      </c>
      <c r="BG870" t="s">
        <v>27</v>
      </c>
      <c r="BH870" t="s">
        <v>27</v>
      </c>
      <c r="BI870" t="s">
        <v>27</v>
      </c>
      <c r="BJ870" t="s">
        <v>27</v>
      </c>
      <c r="BK870" t="s">
        <v>27</v>
      </c>
      <c r="BL870" t="s">
        <v>27</v>
      </c>
    </row>
    <row r="871" spans="1:64" x14ac:dyDescent="0.25">
      <c r="A871" t="s">
        <v>27</v>
      </c>
      <c r="AC871" t="s">
        <v>27</v>
      </c>
      <c r="AD871" t="s">
        <v>27</v>
      </c>
      <c r="AE871" t="s">
        <v>27</v>
      </c>
      <c r="AF871" t="s">
        <v>27</v>
      </c>
      <c r="AG871" t="s">
        <v>27</v>
      </c>
      <c r="AH871" t="s">
        <v>27</v>
      </c>
      <c r="AI871" t="s">
        <v>27</v>
      </c>
      <c r="AJ871" t="s">
        <v>27</v>
      </c>
      <c r="AK871" t="s">
        <v>27</v>
      </c>
      <c r="AL871" t="s">
        <v>27</v>
      </c>
      <c r="AM871" t="s">
        <v>27</v>
      </c>
      <c r="AN871" t="s">
        <v>27</v>
      </c>
      <c r="AO871" t="s">
        <v>27</v>
      </c>
      <c r="AP871" t="s">
        <v>27</v>
      </c>
      <c r="AQ871" t="s">
        <v>27</v>
      </c>
      <c r="AR871" t="s">
        <v>27</v>
      </c>
      <c r="AS871" t="s">
        <v>27</v>
      </c>
      <c r="AT871" t="s">
        <v>27</v>
      </c>
      <c r="AU871" t="s">
        <v>27</v>
      </c>
      <c r="AV871" t="s">
        <v>27</v>
      </c>
      <c r="AW871" t="s">
        <v>27</v>
      </c>
      <c r="AX871" t="s">
        <v>27</v>
      </c>
      <c r="AY871" t="s">
        <v>27</v>
      </c>
      <c r="AZ871" t="s">
        <v>27</v>
      </c>
      <c r="BA871" t="s">
        <v>27</v>
      </c>
      <c r="BB871" t="s">
        <v>27</v>
      </c>
      <c r="BC871" t="s">
        <v>27</v>
      </c>
      <c r="BD871" t="s">
        <v>27</v>
      </c>
      <c r="BE871" t="s">
        <v>27</v>
      </c>
      <c r="BF871" t="s">
        <v>27</v>
      </c>
      <c r="BG871" t="s">
        <v>27</v>
      </c>
      <c r="BH871" t="s">
        <v>27</v>
      </c>
      <c r="BI871" t="s">
        <v>27</v>
      </c>
      <c r="BJ871" t="s">
        <v>27</v>
      </c>
      <c r="BK871" t="s">
        <v>27</v>
      </c>
      <c r="BL871" t="s">
        <v>27</v>
      </c>
    </row>
    <row r="872" spans="1:64" x14ac:dyDescent="0.25">
      <c r="A872" t="s">
        <v>27</v>
      </c>
      <c r="AC872" t="s">
        <v>27</v>
      </c>
      <c r="AD872" t="s">
        <v>27</v>
      </c>
      <c r="AE872" t="s">
        <v>27</v>
      </c>
      <c r="AF872" t="s">
        <v>27</v>
      </c>
      <c r="AG872" t="s">
        <v>27</v>
      </c>
      <c r="AH872" t="s">
        <v>27</v>
      </c>
      <c r="AI872" t="s">
        <v>27</v>
      </c>
      <c r="AJ872" t="s">
        <v>27</v>
      </c>
      <c r="AK872" t="s">
        <v>27</v>
      </c>
      <c r="AL872" t="s">
        <v>27</v>
      </c>
      <c r="AM872" t="s">
        <v>27</v>
      </c>
      <c r="AN872" t="s">
        <v>27</v>
      </c>
      <c r="AO872" t="s">
        <v>27</v>
      </c>
      <c r="AP872" t="s">
        <v>27</v>
      </c>
      <c r="AQ872" t="s">
        <v>27</v>
      </c>
      <c r="AR872" t="s">
        <v>27</v>
      </c>
      <c r="AS872" t="s">
        <v>27</v>
      </c>
      <c r="AT872" t="s">
        <v>27</v>
      </c>
      <c r="AU872" t="s">
        <v>27</v>
      </c>
      <c r="AV872" t="s">
        <v>27</v>
      </c>
      <c r="AW872" t="s">
        <v>27</v>
      </c>
      <c r="AX872" t="s">
        <v>27</v>
      </c>
      <c r="AY872" t="s">
        <v>27</v>
      </c>
      <c r="AZ872" t="s">
        <v>27</v>
      </c>
      <c r="BA872" t="s">
        <v>27</v>
      </c>
      <c r="BB872" t="s">
        <v>27</v>
      </c>
      <c r="BC872" t="s">
        <v>27</v>
      </c>
      <c r="BD872" t="s">
        <v>27</v>
      </c>
      <c r="BE872" t="s">
        <v>27</v>
      </c>
      <c r="BF872" t="s">
        <v>27</v>
      </c>
      <c r="BG872" t="s">
        <v>27</v>
      </c>
      <c r="BH872" t="s">
        <v>27</v>
      </c>
      <c r="BI872" t="s">
        <v>27</v>
      </c>
      <c r="BJ872" t="s">
        <v>27</v>
      </c>
      <c r="BK872" t="s">
        <v>27</v>
      </c>
      <c r="BL872" t="s">
        <v>27</v>
      </c>
    </row>
    <row r="873" spans="1:64" x14ac:dyDescent="0.25">
      <c r="A873" t="s">
        <v>27</v>
      </c>
      <c r="AC873" t="s">
        <v>27</v>
      </c>
      <c r="AD873" t="s">
        <v>27</v>
      </c>
      <c r="AE873" t="s">
        <v>27</v>
      </c>
      <c r="AF873" t="s">
        <v>27</v>
      </c>
      <c r="AG873" t="s">
        <v>27</v>
      </c>
      <c r="AH873" t="s">
        <v>27</v>
      </c>
      <c r="AI873" t="s">
        <v>27</v>
      </c>
      <c r="AJ873" t="s">
        <v>27</v>
      </c>
      <c r="AK873" t="s">
        <v>27</v>
      </c>
      <c r="AL873" t="s">
        <v>27</v>
      </c>
      <c r="AM873" t="s">
        <v>27</v>
      </c>
      <c r="AN873" t="s">
        <v>27</v>
      </c>
      <c r="AO873" t="s">
        <v>27</v>
      </c>
      <c r="AP873" t="s">
        <v>27</v>
      </c>
      <c r="AQ873" t="s">
        <v>27</v>
      </c>
      <c r="AR873" t="s">
        <v>27</v>
      </c>
      <c r="AS873" t="s">
        <v>27</v>
      </c>
      <c r="AT873" t="s">
        <v>27</v>
      </c>
      <c r="AU873" t="s">
        <v>27</v>
      </c>
      <c r="AV873" t="s">
        <v>27</v>
      </c>
      <c r="AW873" t="s">
        <v>27</v>
      </c>
      <c r="AX873" t="s">
        <v>27</v>
      </c>
      <c r="AY873" t="s">
        <v>27</v>
      </c>
      <c r="AZ873" t="s">
        <v>27</v>
      </c>
      <c r="BA873" t="s">
        <v>27</v>
      </c>
      <c r="BB873" t="s">
        <v>27</v>
      </c>
      <c r="BC873" t="s">
        <v>27</v>
      </c>
      <c r="BD873" t="s">
        <v>27</v>
      </c>
      <c r="BE873" t="s">
        <v>27</v>
      </c>
      <c r="BF873" t="s">
        <v>27</v>
      </c>
      <c r="BG873" t="s">
        <v>27</v>
      </c>
      <c r="BH873" t="s">
        <v>27</v>
      </c>
      <c r="BI873" t="s">
        <v>27</v>
      </c>
      <c r="BJ873" t="s">
        <v>27</v>
      </c>
      <c r="BK873" t="s">
        <v>27</v>
      </c>
      <c r="BL873" t="s">
        <v>27</v>
      </c>
    </row>
    <row r="874" spans="1:64" x14ac:dyDescent="0.25">
      <c r="A874" t="s">
        <v>27</v>
      </c>
      <c r="AC874" t="s">
        <v>27</v>
      </c>
      <c r="AD874" t="s">
        <v>27</v>
      </c>
      <c r="AE874" t="s">
        <v>27</v>
      </c>
      <c r="AF874" t="s">
        <v>27</v>
      </c>
      <c r="AG874" t="s">
        <v>27</v>
      </c>
      <c r="AH874" t="s">
        <v>27</v>
      </c>
      <c r="AI874" t="s">
        <v>27</v>
      </c>
      <c r="AJ874" t="s">
        <v>27</v>
      </c>
      <c r="AK874" t="s">
        <v>27</v>
      </c>
      <c r="AL874" t="s">
        <v>27</v>
      </c>
      <c r="AM874" t="s">
        <v>27</v>
      </c>
      <c r="AN874" t="s">
        <v>27</v>
      </c>
      <c r="AO874" t="s">
        <v>27</v>
      </c>
      <c r="AP874" t="s">
        <v>27</v>
      </c>
      <c r="AQ874" t="s">
        <v>27</v>
      </c>
      <c r="AR874" t="s">
        <v>27</v>
      </c>
      <c r="AS874" t="s">
        <v>27</v>
      </c>
      <c r="AT874" t="s">
        <v>27</v>
      </c>
      <c r="AU874" t="s">
        <v>27</v>
      </c>
      <c r="AV874" t="s">
        <v>27</v>
      </c>
      <c r="AW874" t="s">
        <v>27</v>
      </c>
      <c r="AX874" t="s">
        <v>27</v>
      </c>
      <c r="AY874" t="s">
        <v>27</v>
      </c>
      <c r="AZ874" t="s">
        <v>27</v>
      </c>
      <c r="BA874" t="s">
        <v>27</v>
      </c>
      <c r="BB874" t="s">
        <v>27</v>
      </c>
      <c r="BC874" t="s">
        <v>27</v>
      </c>
      <c r="BD874" t="s">
        <v>27</v>
      </c>
      <c r="BE874" t="s">
        <v>27</v>
      </c>
      <c r="BF874" t="s">
        <v>27</v>
      </c>
      <c r="BG874" t="s">
        <v>27</v>
      </c>
      <c r="BH874" t="s">
        <v>27</v>
      </c>
      <c r="BI874" t="s">
        <v>27</v>
      </c>
      <c r="BJ874" t="s">
        <v>27</v>
      </c>
      <c r="BK874" t="s">
        <v>27</v>
      </c>
      <c r="BL874" t="s">
        <v>27</v>
      </c>
    </row>
    <row r="875" spans="1:64" x14ac:dyDescent="0.25">
      <c r="A875" t="s">
        <v>27</v>
      </c>
      <c r="AC875" t="s">
        <v>27</v>
      </c>
      <c r="AD875" t="s">
        <v>27</v>
      </c>
      <c r="AE875" t="s">
        <v>27</v>
      </c>
      <c r="AF875" t="s">
        <v>27</v>
      </c>
      <c r="AG875" t="s">
        <v>27</v>
      </c>
      <c r="AH875" t="s">
        <v>27</v>
      </c>
      <c r="AI875" t="s">
        <v>27</v>
      </c>
      <c r="AJ875" t="s">
        <v>27</v>
      </c>
      <c r="AK875" t="s">
        <v>27</v>
      </c>
      <c r="AL875" t="s">
        <v>27</v>
      </c>
      <c r="AM875" t="s">
        <v>27</v>
      </c>
      <c r="AN875" t="s">
        <v>27</v>
      </c>
      <c r="AO875" t="s">
        <v>27</v>
      </c>
      <c r="AP875" t="s">
        <v>27</v>
      </c>
      <c r="AQ875" t="s">
        <v>27</v>
      </c>
      <c r="AR875" t="s">
        <v>27</v>
      </c>
      <c r="AS875" t="s">
        <v>27</v>
      </c>
      <c r="AT875" t="s">
        <v>27</v>
      </c>
      <c r="AU875" t="s">
        <v>27</v>
      </c>
      <c r="AV875" t="s">
        <v>27</v>
      </c>
      <c r="AW875" t="s">
        <v>27</v>
      </c>
      <c r="AX875" t="s">
        <v>27</v>
      </c>
      <c r="AY875" t="s">
        <v>27</v>
      </c>
      <c r="AZ875" t="s">
        <v>27</v>
      </c>
      <c r="BA875" t="s">
        <v>27</v>
      </c>
      <c r="BB875" t="s">
        <v>27</v>
      </c>
      <c r="BC875" t="s">
        <v>27</v>
      </c>
      <c r="BD875" t="s">
        <v>27</v>
      </c>
      <c r="BE875" t="s">
        <v>27</v>
      </c>
      <c r="BF875" t="s">
        <v>27</v>
      </c>
      <c r="BG875" t="s">
        <v>27</v>
      </c>
      <c r="BH875" t="s">
        <v>27</v>
      </c>
      <c r="BI875" t="s">
        <v>27</v>
      </c>
      <c r="BJ875" t="s">
        <v>27</v>
      </c>
      <c r="BK875" t="s">
        <v>27</v>
      </c>
      <c r="BL875" t="s">
        <v>27</v>
      </c>
    </row>
    <row r="876" spans="1:64" x14ac:dyDescent="0.25">
      <c r="A876" t="s">
        <v>27</v>
      </c>
      <c r="AC876" t="s">
        <v>27</v>
      </c>
      <c r="AD876" t="s">
        <v>27</v>
      </c>
      <c r="AE876" t="s">
        <v>27</v>
      </c>
      <c r="AF876" t="s">
        <v>27</v>
      </c>
      <c r="AG876" t="s">
        <v>27</v>
      </c>
      <c r="AH876" t="s">
        <v>27</v>
      </c>
      <c r="AI876" t="s">
        <v>27</v>
      </c>
      <c r="AJ876" t="s">
        <v>27</v>
      </c>
      <c r="AK876" t="s">
        <v>27</v>
      </c>
      <c r="AL876" t="s">
        <v>27</v>
      </c>
      <c r="AM876" t="s">
        <v>27</v>
      </c>
      <c r="AN876" t="s">
        <v>27</v>
      </c>
      <c r="AO876" t="s">
        <v>27</v>
      </c>
      <c r="AP876" t="s">
        <v>27</v>
      </c>
      <c r="AQ876" t="s">
        <v>27</v>
      </c>
      <c r="AR876" t="s">
        <v>27</v>
      </c>
      <c r="AS876" t="s">
        <v>27</v>
      </c>
      <c r="AT876" t="s">
        <v>27</v>
      </c>
      <c r="AU876" t="s">
        <v>27</v>
      </c>
      <c r="AV876" t="s">
        <v>27</v>
      </c>
      <c r="AW876" t="s">
        <v>27</v>
      </c>
      <c r="AX876" t="s">
        <v>27</v>
      </c>
      <c r="AY876" t="s">
        <v>27</v>
      </c>
      <c r="AZ876" t="s">
        <v>27</v>
      </c>
      <c r="BA876" t="s">
        <v>27</v>
      </c>
      <c r="BB876" t="s">
        <v>27</v>
      </c>
      <c r="BC876" t="s">
        <v>27</v>
      </c>
      <c r="BD876" t="s">
        <v>27</v>
      </c>
      <c r="BE876" t="s">
        <v>27</v>
      </c>
      <c r="BF876" t="s">
        <v>27</v>
      </c>
      <c r="BG876" t="s">
        <v>27</v>
      </c>
      <c r="BH876" t="s">
        <v>27</v>
      </c>
      <c r="BI876" t="s">
        <v>27</v>
      </c>
      <c r="BJ876" t="s">
        <v>27</v>
      </c>
      <c r="BK876" t="s">
        <v>27</v>
      </c>
      <c r="BL876" t="s">
        <v>27</v>
      </c>
    </row>
    <row r="877" spans="1:64" x14ac:dyDescent="0.25">
      <c r="A877" t="s">
        <v>27</v>
      </c>
      <c r="AC877" t="s">
        <v>27</v>
      </c>
      <c r="AD877" t="s">
        <v>27</v>
      </c>
      <c r="AE877" t="s">
        <v>27</v>
      </c>
      <c r="AF877" t="s">
        <v>27</v>
      </c>
      <c r="AG877" t="s">
        <v>27</v>
      </c>
      <c r="AH877" t="s">
        <v>27</v>
      </c>
      <c r="AI877" t="s">
        <v>27</v>
      </c>
      <c r="AJ877" t="s">
        <v>27</v>
      </c>
      <c r="AK877" t="s">
        <v>27</v>
      </c>
      <c r="AL877" t="s">
        <v>27</v>
      </c>
      <c r="AM877" t="s">
        <v>27</v>
      </c>
      <c r="AN877" t="s">
        <v>27</v>
      </c>
      <c r="AO877" t="s">
        <v>27</v>
      </c>
      <c r="AP877" t="s">
        <v>27</v>
      </c>
      <c r="AQ877" t="s">
        <v>27</v>
      </c>
      <c r="AR877" t="s">
        <v>27</v>
      </c>
      <c r="AS877" t="s">
        <v>27</v>
      </c>
      <c r="AT877" t="s">
        <v>27</v>
      </c>
      <c r="AU877" t="s">
        <v>27</v>
      </c>
      <c r="AV877" t="s">
        <v>27</v>
      </c>
      <c r="AW877" t="s">
        <v>27</v>
      </c>
      <c r="AX877" t="s">
        <v>27</v>
      </c>
      <c r="AY877" t="s">
        <v>27</v>
      </c>
      <c r="AZ877" t="s">
        <v>27</v>
      </c>
      <c r="BA877" t="s">
        <v>27</v>
      </c>
      <c r="BB877" t="s">
        <v>27</v>
      </c>
      <c r="BC877" t="s">
        <v>27</v>
      </c>
      <c r="BD877" t="s">
        <v>27</v>
      </c>
      <c r="BE877" t="s">
        <v>27</v>
      </c>
      <c r="BF877" t="s">
        <v>27</v>
      </c>
      <c r="BG877" t="s">
        <v>27</v>
      </c>
      <c r="BH877" t="s">
        <v>27</v>
      </c>
      <c r="BI877" t="s">
        <v>27</v>
      </c>
      <c r="BJ877" t="s">
        <v>27</v>
      </c>
      <c r="BK877" t="s">
        <v>27</v>
      </c>
      <c r="BL877" t="s">
        <v>27</v>
      </c>
    </row>
    <row r="878" spans="1:64" x14ac:dyDescent="0.25">
      <c r="A878" t="s">
        <v>27</v>
      </c>
      <c r="AC878" t="s">
        <v>27</v>
      </c>
      <c r="AD878" t="s">
        <v>27</v>
      </c>
      <c r="AE878" t="s">
        <v>27</v>
      </c>
      <c r="AF878" t="s">
        <v>27</v>
      </c>
      <c r="AG878" t="s">
        <v>27</v>
      </c>
      <c r="AH878" t="s">
        <v>27</v>
      </c>
      <c r="AI878" t="s">
        <v>27</v>
      </c>
      <c r="AJ878" t="s">
        <v>27</v>
      </c>
      <c r="AK878" t="s">
        <v>27</v>
      </c>
      <c r="AL878" t="s">
        <v>27</v>
      </c>
      <c r="AM878" t="s">
        <v>27</v>
      </c>
      <c r="AN878" t="s">
        <v>27</v>
      </c>
      <c r="AO878" t="s">
        <v>27</v>
      </c>
      <c r="AP878" t="s">
        <v>27</v>
      </c>
      <c r="AQ878" t="s">
        <v>27</v>
      </c>
      <c r="AR878" t="s">
        <v>27</v>
      </c>
      <c r="AS878" t="s">
        <v>27</v>
      </c>
      <c r="AT878" t="s">
        <v>27</v>
      </c>
      <c r="AU878" t="s">
        <v>27</v>
      </c>
      <c r="AV878" t="s">
        <v>27</v>
      </c>
      <c r="AW878" t="s">
        <v>27</v>
      </c>
      <c r="AX878" t="s">
        <v>27</v>
      </c>
      <c r="AY878" t="s">
        <v>27</v>
      </c>
      <c r="AZ878" t="s">
        <v>27</v>
      </c>
      <c r="BA878" t="s">
        <v>27</v>
      </c>
      <c r="BB878" t="s">
        <v>27</v>
      </c>
      <c r="BC878" t="s">
        <v>27</v>
      </c>
      <c r="BD878" t="s">
        <v>27</v>
      </c>
      <c r="BE878" t="s">
        <v>27</v>
      </c>
      <c r="BF878" t="s">
        <v>27</v>
      </c>
      <c r="BG878" t="s">
        <v>27</v>
      </c>
      <c r="BH878" t="s">
        <v>27</v>
      </c>
      <c r="BI878" t="s">
        <v>27</v>
      </c>
      <c r="BJ878" t="s">
        <v>27</v>
      </c>
      <c r="BK878" t="s">
        <v>27</v>
      </c>
      <c r="BL878" t="s">
        <v>27</v>
      </c>
    </row>
    <row r="879" spans="1:64" x14ac:dyDescent="0.25">
      <c r="A879" t="s">
        <v>27</v>
      </c>
      <c r="AC879" t="s">
        <v>27</v>
      </c>
      <c r="AD879" t="s">
        <v>27</v>
      </c>
      <c r="AE879" t="s">
        <v>27</v>
      </c>
      <c r="AF879" t="s">
        <v>27</v>
      </c>
      <c r="AG879" t="s">
        <v>27</v>
      </c>
      <c r="AH879" t="s">
        <v>27</v>
      </c>
      <c r="AI879" t="s">
        <v>27</v>
      </c>
      <c r="AJ879" t="s">
        <v>27</v>
      </c>
      <c r="AK879" t="s">
        <v>27</v>
      </c>
      <c r="AL879" t="s">
        <v>27</v>
      </c>
      <c r="AM879" t="s">
        <v>27</v>
      </c>
      <c r="AN879" t="s">
        <v>27</v>
      </c>
      <c r="AO879" t="s">
        <v>27</v>
      </c>
      <c r="AP879" t="s">
        <v>27</v>
      </c>
      <c r="AQ879" t="s">
        <v>27</v>
      </c>
      <c r="AR879" t="s">
        <v>27</v>
      </c>
      <c r="AS879" t="s">
        <v>27</v>
      </c>
      <c r="AT879" t="s">
        <v>27</v>
      </c>
      <c r="AU879" t="s">
        <v>27</v>
      </c>
      <c r="AV879" t="s">
        <v>27</v>
      </c>
      <c r="AW879" t="s">
        <v>27</v>
      </c>
      <c r="AX879" t="s">
        <v>27</v>
      </c>
      <c r="AY879" t="s">
        <v>27</v>
      </c>
      <c r="AZ879" t="s">
        <v>27</v>
      </c>
      <c r="BA879" t="s">
        <v>27</v>
      </c>
      <c r="BB879" t="s">
        <v>27</v>
      </c>
      <c r="BC879" t="s">
        <v>27</v>
      </c>
      <c r="BD879" t="s">
        <v>27</v>
      </c>
      <c r="BE879" t="s">
        <v>27</v>
      </c>
      <c r="BF879" t="s">
        <v>27</v>
      </c>
      <c r="BG879" t="s">
        <v>27</v>
      </c>
      <c r="BH879" t="s">
        <v>27</v>
      </c>
      <c r="BI879" t="s">
        <v>27</v>
      </c>
      <c r="BJ879" t="s">
        <v>27</v>
      </c>
      <c r="BK879" t="s">
        <v>27</v>
      </c>
      <c r="BL879" t="s">
        <v>27</v>
      </c>
    </row>
    <row r="880" spans="1:64" x14ac:dyDescent="0.25">
      <c r="A880" t="s">
        <v>27</v>
      </c>
      <c r="AC880" t="s">
        <v>27</v>
      </c>
      <c r="AD880" t="s">
        <v>27</v>
      </c>
      <c r="AE880" t="s">
        <v>27</v>
      </c>
      <c r="AF880" t="s">
        <v>27</v>
      </c>
      <c r="AG880" t="s">
        <v>27</v>
      </c>
      <c r="AH880" t="s">
        <v>27</v>
      </c>
      <c r="AI880" t="s">
        <v>27</v>
      </c>
      <c r="AJ880" t="s">
        <v>27</v>
      </c>
      <c r="AK880" t="s">
        <v>27</v>
      </c>
      <c r="AL880" t="s">
        <v>27</v>
      </c>
      <c r="AM880" t="s">
        <v>27</v>
      </c>
      <c r="AN880" t="s">
        <v>27</v>
      </c>
      <c r="AO880" t="s">
        <v>27</v>
      </c>
      <c r="AP880" t="s">
        <v>27</v>
      </c>
      <c r="AQ880" t="s">
        <v>27</v>
      </c>
      <c r="AR880" t="s">
        <v>27</v>
      </c>
      <c r="AS880" t="s">
        <v>27</v>
      </c>
      <c r="AT880" t="s">
        <v>27</v>
      </c>
      <c r="AU880" t="s">
        <v>27</v>
      </c>
      <c r="AV880" t="s">
        <v>27</v>
      </c>
      <c r="AW880" t="s">
        <v>27</v>
      </c>
      <c r="AX880" t="s">
        <v>27</v>
      </c>
      <c r="AY880" t="s">
        <v>27</v>
      </c>
      <c r="AZ880" t="s">
        <v>27</v>
      </c>
      <c r="BA880" t="s">
        <v>27</v>
      </c>
      <c r="BB880" t="s">
        <v>27</v>
      </c>
      <c r="BC880" t="s">
        <v>27</v>
      </c>
      <c r="BD880" t="s">
        <v>27</v>
      </c>
      <c r="BE880" t="s">
        <v>27</v>
      </c>
      <c r="BF880" t="s">
        <v>27</v>
      </c>
      <c r="BG880" t="s">
        <v>27</v>
      </c>
      <c r="BH880" t="s">
        <v>27</v>
      </c>
      <c r="BI880" t="s">
        <v>27</v>
      </c>
      <c r="BJ880" t="s">
        <v>27</v>
      </c>
      <c r="BK880" t="s">
        <v>27</v>
      </c>
      <c r="BL880" t="s">
        <v>27</v>
      </c>
    </row>
    <row r="881" spans="1:64" x14ac:dyDescent="0.25">
      <c r="A881" t="s">
        <v>27</v>
      </c>
      <c r="AC881" t="s">
        <v>27</v>
      </c>
      <c r="AD881" t="s">
        <v>27</v>
      </c>
      <c r="AE881" t="s">
        <v>27</v>
      </c>
      <c r="AF881" t="s">
        <v>27</v>
      </c>
      <c r="AG881" t="s">
        <v>27</v>
      </c>
      <c r="AH881" t="s">
        <v>27</v>
      </c>
      <c r="AI881" t="s">
        <v>27</v>
      </c>
      <c r="AJ881" t="s">
        <v>27</v>
      </c>
      <c r="AK881" t="s">
        <v>27</v>
      </c>
      <c r="AL881" t="s">
        <v>27</v>
      </c>
      <c r="AM881" t="s">
        <v>27</v>
      </c>
      <c r="AN881" t="s">
        <v>27</v>
      </c>
      <c r="AO881" t="s">
        <v>27</v>
      </c>
      <c r="AP881" t="s">
        <v>27</v>
      </c>
      <c r="AQ881" t="s">
        <v>27</v>
      </c>
      <c r="AR881" t="s">
        <v>27</v>
      </c>
      <c r="AS881" t="s">
        <v>27</v>
      </c>
      <c r="AT881" t="s">
        <v>27</v>
      </c>
      <c r="AU881" t="s">
        <v>27</v>
      </c>
      <c r="AV881" t="s">
        <v>27</v>
      </c>
      <c r="AW881" t="s">
        <v>27</v>
      </c>
      <c r="AX881" t="s">
        <v>27</v>
      </c>
      <c r="AY881" t="s">
        <v>27</v>
      </c>
      <c r="AZ881" t="s">
        <v>27</v>
      </c>
      <c r="BA881" t="s">
        <v>27</v>
      </c>
      <c r="BB881" t="s">
        <v>27</v>
      </c>
      <c r="BC881" t="s">
        <v>27</v>
      </c>
      <c r="BD881" t="s">
        <v>27</v>
      </c>
      <c r="BE881" t="s">
        <v>27</v>
      </c>
      <c r="BF881" t="s">
        <v>27</v>
      </c>
      <c r="BG881" t="s">
        <v>27</v>
      </c>
      <c r="BH881" t="s">
        <v>27</v>
      </c>
      <c r="BI881" t="s">
        <v>27</v>
      </c>
      <c r="BJ881" t="s">
        <v>27</v>
      </c>
      <c r="BK881" t="s">
        <v>27</v>
      </c>
      <c r="BL881" t="s">
        <v>27</v>
      </c>
    </row>
    <row r="882" spans="1:64" x14ac:dyDescent="0.25">
      <c r="A882" t="s">
        <v>27</v>
      </c>
      <c r="AC882" t="s">
        <v>27</v>
      </c>
      <c r="AD882" t="s">
        <v>27</v>
      </c>
      <c r="AE882" t="s">
        <v>27</v>
      </c>
      <c r="AF882" t="s">
        <v>27</v>
      </c>
      <c r="AG882" t="s">
        <v>27</v>
      </c>
      <c r="AH882" t="s">
        <v>27</v>
      </c>
      <c r="AI882" t="s">
        <v>27</v>
      </c>
      <c r="AJ882" t="s">
        <v>27</v>
      </c>
      <c r="AK882" t="s">
        <v>27</v>
      </c>
      <c r="AL882" t="s">
        <v>27</v>
      </c>
      <c r="AM882" t="s">
        <v>27</v>
      </c>
      <c r="AN882" t="s">
        <v>27</v>
      </c>
      <c r="AO882" t="s">
        <v>27</v>
      </c>
      <c r="AP882" t="s">
        <v>27</v>
      </c>
      <c r="AQ882" t="s">
        <v>27</v>
      </c>
      <c r="AR882" t="s">
        <v>27</v>
      </c>
      <c r="AS882" t="s">
        <v>27</v>
      </c>
      <c r="AT882" t="s">
        <v>27</v>
      </c>
      <c r="AU882" t="s">
        <v>27</v>
      </c>
      <c r="AV882" t="s">
        <v>27</v>
      </c>
      <c r="AW882" t="s">
        <v>27</v>
      </c>
      <c r="AX882" t="s">
        <v>27</v>
      </c>
      <c r="AY882" t="s">
        <v>27</v>
      </c>
      <c r="AZ882" t="s">
        <v>27</v>
      </c>
      <c r="BA882" t="s">
        <v>27</v>
      </c>
      <c r="BB882" t="s">
        <v>27</v>
      </c>
      <c r="BC882" t="s">
        <v>27</v>
      </c>
      <c r="BD882" t="s">
        <v>27</v>
      </c>
      <c r="BE882" t="s">
        <v>27</v>
      </c>
      <c r="BF882" t="s">
        <v>27</v>
      </c>
      <c r="BG882" t="s">
        <v>27</v>
      </c>
      <c r="BH882" t="s">
        <v>27</v>
      </c>
      <c r="BI882" t="s">
        <v>27</v>
      </c>
      <c r="BJ882" t="s">
        <v>27</v>
      </c>
      <c r="BK882" t="s">
        <v>27</v>
      </c>
      <c r="BL882" t="s">
        <v>27</v>
      </c>
    </row>
    <row r="883" spans="1:64" x14ac:dyDescent="0.25">
      <c r="A883" t="s">
        <v>27</v>
      </c>
      <c r="AC883" t="s">
        <v>27</v>
      </c>
      <c r="AD883" t="s">
        <v>27</v>
      </c>
      <c r="AE883" t="s">
        <v>27</v>
      </c>
      <c r="AF883" t="s">
        <v>27</v>
      </c>
      <c r="AG883" t="s">
        <v>27</v>
      </c>
      <c r="AH883" t="s">
        <v>27</v>
      </c>
      <c r="AI883" t="s">
        <v>27</v>
      </c>
      <c r="AJ883" t="s">
        <v>27</v>
      </c>
      <c r="AK883" t="s">
        <v>27</v>
      </c>
      <c r="AL883" t="s">
        <v>27</v>
      </c>
      <c r="AM883" t="s">
        <v>27</v>
      </c>
      <c r="AN883" t="s">
        <v>27</v>
      </c>
      <c r="AO883" t="s">
        <v>27</v>
      </c>
      <c r="AP883" t="s">
        <v>27</v>
      </c>
      <c r="AQ883" t="s">
        <v>27</v>
      </c>
      <c r="AR883" t="s">
        <v>27</v>
      </c>
      <c r="AS883" t="s">
        <v>27</v>
      </c>
      <c r="AT883" t="s">
        <v>27</v>
      </c>
      <c r="AU883" t="s">
        <v>27</v>
      </c>
      <c r="AV883" t="s">
        <v>27</v>
      </c>
      <c r="AW883" t="s">
        <v>27</v>
      </c>
      <c r="AX883" t="s">
        <v>27</v>
      </c>
      <c r="AY883" t="s">
        <v>27</v>
      </c>
      <c r="AZ883" t="s">
        <v>27</v>
      </c>
      <c r="BA883" t="s">
        <v>27</v>
      </c>
      <c r="BB883" t="s">
        <v>27</v>
      </c>
      <c r="BC883" t="s">
        <v>27</v>
      </c>
      <c r="BD883" t="s">
        <v>27</v>
      </c>
      <c r="BE883" t="s">
        <v>27</v>
      </c>
      <c r="BF883" t="s">
        <v>27</v>
      </c>
      <c r="BG883" t="s">
        <v>27</v>
      </c>
      <c r="BH883" t="s">
        <v>27</v>
      </c>
      <c r="BI883" t="s">
        <v>27</v>
      </c>
      <c r="BJ883" t="s">
        <v>27</v>
      </c>
      <c r="BK883" t="s">
        <v>27</v>
      </c>
      <c r="BL883" t="s">
        <v>27</v>
      </c>
    </row>
    <row r="884" spans="1:64" x14ac:dyDescent="0.25">
      <c r="A884" t="s">
        <v>27</v>
      </c>
      <c r="AC884" t="s">
        <v>27</v>
      </c>
      <c r="AD884" t="s">
        <v>27</v>
      </c>
      <c r="AE884" t="s">
        <v>27</v>
      </c>
      <c r="AF884" t="s">
        <v>27</v>
      </c>
      <c r="AG884" t="s">
        <v>27</v>
      </c>
      <c r="AH884" t="s">
        <v>27</v>
      </c>
      <c r="AI884" t="s">
        <v>27</v>
      </c>
      <c r="AJ884" t="s">
        <v>27</v>
      </c>
      <c r="AK884" t="s">
        <v>27</v>
      </c>
      <c r="AL884" t="s">
        <v>27</v>
      </c>
      <c r="AM884" t="s">
        <v>27</v>
      </c>
      <c r="AN884" t="s">
        <v>27</v>
      </c>
      <c r="AO884" t="s">
        <v>27</v>
      </c>
      <c r="AP884" t="s">
        <v>27</v>
      </c>
      <c r="AQ884" t="s">
        <v>27</v>
      </c>
      <c r="AR884" t="s">
        <v>27</v>
      </c>
      <c r="AS884" t="s">
        <v>27</v>
      </c>
      <c r="AT884" t="s">
        <v>27</v>
      </c>
      <c r="AU884" t="s">
        <v>27</v>
      </c>
      <c r="AV884" t="s">
        <v>27</v>
      </c>
      <c r="AW884" t="s">
        <v>27</v>
      </c>
      <c r="AX884" t="s">
        <v>27</v>
      </c>
      <c r="AY884" t="s">
        <v>27</v>
      </c>
      <c r="AZ884" t="s">
        <v>27</v>
      </c>
      <c r="BA884" t="s">
        <v>27</v>
      </c>
      <c r="BB884" t="s">
        <v>27</v>
      </c>
      <c r="BC884" t="s">
        <v>27</v>
      </c>
      <c r="BD884" t="s">
        <v>27</v>
      </c>
      <c r="BE884" t="s">
        <v>27</v>
      </c>
      <c r="BF884" t="s">
        <v>27</v>
      </c>
      <c r="BG884" t="s">
        <v>27</v>
      </c>
      <c r="BH884" t="s">
        <v>27</v>
      </c>
      <c r="BI884" t="s">
        <v>27</v>
      </c>
      <c r="BJ884" t="s">
        <v>27</v>
      </c>
      <c r="BK884" t="s">
        <v>27</v>
      </c>
      <c r="BL884" t="s">
        <v>27</v>
      </c>
    </row>
    <row r="885" spans="1:64" x14ac:dyDescent="0.25">
      <c r="A885" t="s">
        <v>27</v>
      </c>
      <c r="AC885" t="s">
        <v>27</v>
      </c>
      <c r="AD885" t="s">
        <v>27</v>
      </c>
      <c r="AE885" t="s">
        <v>27</v>
      </c>
      <c r="AF885" t="s">
        <v>27</v>
      </c>
      <c r="AG885" t="s">
        <v>27</v>
      </c>
      <c r="AH885" t="s">
        <v>27</v>
      </c>
      <c r="AI885" t="s">
        <v>27</v>
      </c>
      <c r="AJ885" t="s">
        <v>27</v>
      </c>
      <c r="AK885" t="s">
        <v>27</v>
      </c>
      <c r="AL885" t="s">
        <v>27</v>
      </c>
      <c r="AM885" t="s">
        <v>27</v>
      </c>
      <c r="AN885" t="s">
        <v>27</v>
      </c>
      <c r="AO885" t="s">
        <v>27</v>
      </c>
      <c r="AP885" t="s">
        <v>27</v>
      </c>
      <c r="AQ885" t="s">
        <v>27</v>
      </c>
      <c r="AR885" t="s">
        <v>27</v>
      </c>
      <c r="AS885" t="s">
        <v>27</v>
      </c>
      <c r="AT885" t="s">
        <v>27</v>
      </c>
      <c r="AU885" t="s">
        <v>27</v>
      </c>
      <c r="AV885" t="s">
        <v>27</v>
      </c>
      <c r="AW885" t="s">
        <v>27</v>
      </c>
      <c r="AX885" t="s">
        <v>27</v>
      </c>
      <c r="AY885" t="s">
        <v>27</v>
      </c>
      <c r="AZ885" t="s">
        <v>27</v>
      </c>
      <c r="BA885" t="s">
        <v>27</v>
      </c>
      <c r="BB885" t="s">
        <v>27</v>
      </c>
      <c r="BC885" t="s">
        <v>27</v>
      </c>
      <c r="BD885" t="s">
        <v>27</v>
      </c>
      <c r="BE885" t="s">
        <v>27</v>
      </c>
      <c r="BF885" t="s">
        <v>27</v>
      </c>
      <c r="BG885" t="s">
        <v>27</v>
      </c>
      <c r="BH885" t="s">
        <v>27</v>
      </c>
      <c r="BI885" t="s">
        <v>27</v>
      </c>
      <c r="BJ885" t="s">
        <v>27</v>
      </c>
      <c r="BK885" t="s">
        <v>27</v>
      </c>
      <c r="BL885" t="s">
        <v>27</v>
      </c>
    </row>
    <row r="886" spans="1:64" x14ac:dyDescent="0.25">
      <c r="A886" t="s">
        <v>27</v>
      </c>
      <c r="AC886" t="s">
        <v>27</v>
      </c>
      <c r="AD886" t="s">
        <v>27</v>
      </c>
      <c r="AE886" t="s">
        <v>27</v>
      </c>
      <c r="AF886" t="s">
        <v>27</v>
      </c>
      <c r="AG886" t="s">
        <v>27</v>
      </c>
      <c r="AH886" t="s">
        <v>27</v>
      </c>
      <c r="AI886" t="s">
        <v>27</v>
      </c>
      <c r="AJ886" t="s">
        <v>27</v>
      </c>
      <c r="AK886" t="s">
        <v>27</v>
      </c>
      <c r="AL886" t="s">
        <v>27</v>
      </c>
      <c r="AM886" t="s">
        <v>27</v>
      </c>
      <c r="AN886" t="s">
        <v>27</v>
      </c>
      <c r="AO886" t="s">
        <v>27</v>
      </c>
      <c r="AP886" t="s">
        <v>27</v>
      </c>
      <c r="AQ886" t="s">
        <v>27</v>
      </c>
      <c r="AR886" t="s">
        <v>27</v>
      </c>
      <c r="AS886" t="s">
        <v>27</v>
      </c>
      <c r="AT886" t="s">
        <v>27</v>
      </c>
      <c r="AU886" t="s">
        <v>27</v>
      </c>
      <c r="AV886" t="s">
        <v>27</v>
      </c>
      <c r="AW886" t="s">
        <v>27</v>
      </c>
      <c r="AX886" t="s">
        <v>27</v>
      </c>
      <c r="AY886" t="s">
        <v>27</v>
      </c>
      <c r="AZ886" t="s">
        <v>27</v>
      </c>
      <c r="BA886" t="s">
        <v>27</v>
      </c>
      <c r="BB886" t="s">
        <v>27</v>
      </c>
      <c r="BC886" t="s">
        <v>27</v>
      </c>
      <c r="BD886" t="s">
        <v>27</v>
      </c>
      <c r="BE886" t="s">
        <v>27</v>
      </c>
      <c r="BF886" t="s">
        <v>27</v>
      </c>
      <c r="BG886" t="s">
        <v>27</v>
      </c>
      <c r="BH886" t="s">
        <v>27</v>
      </c>
      <c r="BI886" t="s">
        <v>27</v>
      </c>
      <c r="BJ886" t="s">
        <v>27</v>
      </c>
      <c r="BK886" t="s">
        <v>27</v>
      </c>
      <c r="BL886" t="s">
        <v>27</v>
      </c>
    </row>
    <row r="887" spans="1:64" x14ac:dyDescent="0.25">
      <c r="A887" t="s">
        <v>27</v>
      </c>
      <c r="AC887" t="s">
        <v>27</v>
      </c>
      <c r="AD887" t="s">
        <v>27</v>
      </c>
      <c r="AE887" t="s">
        <v>27</v>
      </c>
      <c r="AF887" t="s">
        <v>27</v>
      </c>
      <c r="AG887" t="s">
        <v>27</v>
      </c>
      <c r="AH887" t="s">
        <v>27</v>
      </c>
      <c r="AI887" t="s">
        <v>27</v>
      </c>
      <c r="AJ887" t="s">
        <v>27</v>
      </c>
      <c r="AK887" t="s">
        <v>27</v>
      </c>
      <c r="AL887" t="s">
        <v>27</v>
      </c>
      <c r="AM887" t="s">
        <v>27</v>
      </c>
      <c r="AN887" t="s">
        <v>27</v>
      </c>
      <c r="AO887" t="s">
        <v>27</v>
      </c>
      <c r="AP887" t="s">
        <v>27</v>
      </c>
      <c r="AQ887" t="s">
        <v>27</v>
      </c>
      <c r="AR887" t="s">
        <v>27</v>
      </c>
      <c r="AS887" t="s">
        <v>27</v>
      </c>
      <c r="AT887" t="s">
        <v>27</v>
      </c>
      <c r="AU887" t="s">
        <v>27</v>
      </c>
      <c r="AV887" t="s">
        <v>27</v>
      </c>
      <c r="AW887" t="s">
        <v>27</v>
      </c>
      <c r="AX887" t="s">
        <v>27</v>
      </c>
      <c r="AY887" t="s">
        <v>27</v>
      </c>
      <c r="AZ887" t="s">
        <v>27</v>
      </c>
      <c r="BA887" t="s">
        <v>27</v>
      </c>
      <c r="BB887" t="s">
        <v>27</v>
      </c>
      <c r="BC887" t="s">
        <v>27</v>
      </c>
      <c r="BD887" t="s">
        <v>27</v>
      </c>
      <c r="BE887" t="s">
        <v>27</v>
      </c>
      <c r="BF887" t="s">
        <v>27</v>
      </c>
      <c r="BG887" t="s">
        <v>27</v>
      </c>
      <c r="BH887" t="s">
        <v>27</v>
      </c>
      <c r="BI887" t="s">
        <v>27</v>
      </c>
      <c r="BJ887" t="s">
        <v>27</v>
      </c>
      <c r="BK887" t="s">
        <v>27</v>
      </c>
      <c r="BL887" t="s">
        <v>27</v>
      </c>
    </row>
    <row r="888" spans="1:64" x14ac:dyDescent="0.25">
      <c r="A888" t="s">
        <v>27</v>
      </c>
      <c r="AC888" t="s">
        <v>27</v>
      </c>
      <c r="AD888" t="s">
        <v>27</v>
      </c>
      <c r="AE888" t="s">
        <v>27</v>
      </c>
      <c r="AF888" t="s">
        <v>27</v>
      </c>
      <c r="AG888" t="s">
        <v>27</v>
      </c>
      <c r="AH888" t="s">
        <v>27</v>
      </c>
      <c r="AI888" t="s">
        <v>27</v>
      </c>
      <c r="AJ888" t="s">
        <v>27</v>
      </c>
      <c r="AK888" t="s">
        <v>27</v>
      </c>
      <c r="AL888" t="s">
        <v>27</v>
      </c>
      <c r="AM888" t="s">
        <v>27</v>
      </c>
      <c r="AN888" t="s">
        <v>27</v>
      </c>
      <c r="AO888" t="s">
        <v>27</v>
      </c>
      <c r="AP888" t="s">
        <v>27</v>
      </c>
      <c r="AQ888" t="s">
        <v>27</v>
      </c>
      <c r="AR888" t="s">
        <v>27</v>
      </c>
      <c r="AS888" t="s">
        <v>27</v>
      </c>
      <c r="AT888" t="s">
        <v>27</v>
      </c>
      <c r="AU888" t="s">
        <v>27</v>
      </c>
      <c r="AV888" t="s">
        <v>27</v>
      </c>
      <c r="AW888" t="s">
        <v>27</v>
      </c>
      <c r="AX888" t="s">
        <v>27</v>
      </c>
      <c r="AY888" t="s">
        <v>27</v>
      </c>
      <c r="AZ888" t="s">
        <v>27</v>
      </c>
      <c r="BA888" t="s">
        <v>27</v>
      </c>
      <c r="BB888" t="s">
        <v>27</v>
      </c>
      <c r="BC888" t="s">
        <v>27</v>
      </c>
      <c r="BD888" t="s">
        <v>27</v>
      </c>
      <c r="BE888" t="s">
        <v>27</v>
      </c>
      <c r="BF888" t="s">
        <v>27</v>
      </c>
      <c r="BG888" t="s">
        <v>27</v>
      </c>
      <c r="BH888" t="s">
        <v>27</v>
      </c>
      <c r="BI888" t="s">
        <v>27</v>
      </c>
      <c r="BJ888" t="s">
        <v>27</v>
      </c>
      <c r="BK888" t="s">
        <v>27</v>
      </c>
      <c r="BL888" t="s">
        <v>27</v>
      </c>
    </row>
    <row r="889" spans="1:64" x14ac:dyDescent="0.25">
      <c r="A889" t="s">
        <v>27</v>
      </c>
      <c r="AC889" t="s">
        <v>27</v>
      </c>
      <c r="AD889" t="s">
        <v>27</v>
      </c>
      <c r="AE889" t="s">
        <v>27</v>
      </c>
      <c r="AF889" t="s">
        <v>27</v>
      </c>
      <c r="AG889" t="s">
        <v>27</v>
      </c>
      <c r="AH889" t="s">
        <v>27</v>
      </c>
      <c r="AI889" t="s">
        <v>27</v>
      </c>
      <c r="AJ889" t="s">
        <v>27</v>
      </c>
      <c r="AK889" t="s">
        <v>27</v>
      </c>
      <c r="AL889" t="s">
        <v>27</v>
      </c>
      <c r="AM889" t="s">
        <v>27</v>
      </c>
      <c r="AN889" t="s">
        <v>27</v>
      </c>
      <c r="AO889" t="s">
        <v>27</v>
      </c>
      <c r="AP889" t="s">
        <v>27</v>
      </c>
      <c r="AQ889" t="s">
        <v>27</v>
      </c>
      <c r="AR889" t="s">
        <v>27</v>
      </c>
      <c r="AS889" t="s">
        <v>27</v>
      </c>
      <c r="AT889" t="s">
        <v>27</v>
      </c>
      <c r="AU889" t="s">
        <v>27</v>
      </c>
      <c r="AV889" t="s">
        <v>27</v>
      </c>
      <c r="AW889" t="s">
        <v>27</v>
      </c>
      <c r="AX889" t="s">
        <v>27</v>
      </c>
      <c r="AY889" t="s">
        <v>27</v>
      </c>
      <c r="AZ889" t="s">
        <v>27</v>
      </c>
      <c r="BA889" t="s">
        <v>27</v>
      </c>
      <c r="BB889" t="s">
        <v>27</v>
      </c>
      <c r="BC889" t="s">
        <v>27</v>
      </c>
      <c r="BD889" t="s">
        <v>27</v>
      </c>
      <c r="BE889" t="s">
        <v>27</v>
      </c>
      <c r="BF889" t="s">
        <v>27</v>
      </c>
      <c r="BG889" t="s">
        <v>27</v>
      </c>
      <c r="BH889" t="s">
        <v>27</v>
      </c>
      <c r="BI889" t="s">
        <v>27</v>
      </c>
      <c r="BJ889" t="s">
        <v>27</v>
      </c>
      <c r="BK889" t="s">
        <v>27</v>
      </c>
      <c r="BL889" t="s">
        <v>27</v>
      </c>
    </row>
    <row r="890" spans="1:64" x14ac:dyDescent="0.25">
      <c r="A890" t="s">
        <v>27</v>
      </c>
      <c r="AC890" t="s">
        <v>27</v>
      </c>
      <c r="AD890" t="s">
        <v>27</v>
      </c>
      <c r="AE890" t="s">
        <v>27</v>
      </c>
      <c r="AF890" t="s">
        <v>27</v>
      </c>
      <c r="AG890" t="s">
        <v>27</v>
      </c>
      <c r="AH890" t="s">
        <v>27</v>
      </c>
      <c r="AI890" t="s">
        <v>27</v>
      </c>
      <c r="AJ890" t="s">
        <v>27</v>
      </c>
      <c r="AK890" t="s">
        <v>27</v>
      </c>
      <c r="AL890" t="s">
        <v>27</v>
      </c>
      <c r="AM890" t="s">
        <v>27</v>
      </c>
      <c r="AN890" t="s">
        <v>27</v>
      </c>
      <c r="AO890" t="s">
        <v>27</v>
      </c>
      <c r="AP890" t="s">
        <v>27</v>
      </c>
      <c r="AQ890" t="s">
        <v>27</v>
      </c>
      <c r="AR890" t="s">
        <v>27</v>
      </c>
      <c r="AS890" t="s">
        <v>27</v>
      </c>
      <c r="AT890" t="s">
        <v>27</v>
      </c>
      <c r="AU890" t="s">
        <v>27</v>
      </c>
      <c r="AV890" t="s">
        <v>27</v>
      </c>
      <c r="AW890" t="s">
        <v>27</v>
      </c>
      <c r="AX890" t="s">
        <v>27</v>
      </c>
      <c r="AY890" t="s">
        <v>27</v>
      </c>
      <c r="AZ890" t="s">
        <v>27</v>
      </c>
      <c r="BA890" t="s">
        <v>27</v>
      </c>
      <c r="BB890" t="s">
        <v>27</v>
      </c>
      <c r="BC890" t="s">
        <v>27</v>
      </c>
      <c r="BD890" t="s">
        <v>27</v>
      </c>
      <c r="BE890" t="s">
        <v>27</v>
      </c>
      <c r="BF890" t="s">
        <v>27</v>
      </c>
      <c r="BG890" t="s">
        <v>27</v>
      </c>
      <c r="BH890" t="s">
        <v>27</v>
      </c>
      <c r="BI890" t="s">
        <v>27</v>
      </c>
      <c r="BJ890" t="s">
        <v>27</v>
      </c>
      <c r="BK890" t="s">
        <v>27</v>
      </c>
      <c r="BL890" t="s">
        <v>27</v>
      </c>
    </row>
    <row r="891" spans="1:64" x14ac:dyDescent="0.25">
      <c r="A891" t="s">
        <v>27</v>
      </c>
      <c r="AC891" t="s">
        <v>27</v>
      </c>
      <c r="AD891" t="s">
        <v>27</v>
      </c>
      <c r="AE891" t="s">
        <v>27</v>
      </c>
      <c r="AF891" t="s">
        <v>27</v>
      </c>
      <c r="AG891" t="s">
        <v>27</v>
      </c>
      <c r="AH891" t="s">
        <v>27</v>
      </c>
      <c r="AI891" t="s">
        <v>27</v>
      </c>
      <c r="AJ891" t="s">
        <v>27</v>
      </c>
      <c r="AK891" t="s">
        <v>27</v>
      </c>
      <c r="AL891" t="s">
        <v>27</v>
      </c>
      <c r="AM891" t="s">
        <v>27</v>
      </c>
      <c r="AN891" t="s">
        <v>27</v>
      </c>
      <c r="AO891" t="s">
        <v>27</v>
      </c>
      <c r="AP891" t="s">
        <v>27</v>
      </c>
      <c r="AQ891" t="s">
        <v>27</v>
      </c>
      <c r="AR891" t="s">
        <v>27</v>
      </c>
      <c r="AS891" t="s">
        <v>27</v>
      </c>
      <c r="AT891" t="s">
        <v>27</v>
      </c>
      <c r="AU891" t="s">
        <v>27</v>
      </c>
      <c r="AV891" t="s">
        <v>27</v>
      </c>
      <c r="AW891" t="s">
        <v>27</v>
      </c>
      <c r="AX891" t="s">
        <v>27</v>
      </c>
      <c r="AY891" t="s">
        <v>27</v>
      </c>
      <c r="AZ891" t="s">
        <v>27</v>
      </c>
      <c r="BA891" t="s">
        <v>27</v>
      </c>
      <c r="BB891" t="s">
        <v>27</v>
      </c>
      <c r="BC891" t="s">
        <v>27</v>
      </c>
      <c r="BD891" t="s">
        <v>27</v>
      </c>
      <c r="BE891" t="s">
        <v>27</v>
      </c>
      <c r="BF891" t="s">
        <v>27</v>
      </c>
      <c r="BG891" t="s">
        <v>27</v>
      </c>
      <c r="BH891" t="s">
        <v>27</v>
      </c>
      <c r="BI891" t="s">
        <v>27</v>
      </c>
      <c r="BJ891" t="s">
        <v>27</v>
      </c>
      <c r="BK891" t="s">
        <v>27</v>
      </c>
      <c r="BL891" t="s">
        <v>27</v>
      </c>
    </row>
    <row r="892" spans="1:64" x14ac:dyDescent="0.25">
      <c r="A892" t="s">
        <v>27</v>
      </c>
      <c r="AC892" t="s">
        <v>27</v>
      </c>
      <c r="AD892" t="s">
        <v>27</v>
      </c>
      <c r="AE892" t="s">
        <v>27</v>
      </c>
      <c r="AF892" t="s">
        <v>27</v>
      </c>
      <c r="AG892" t="s">
        <v>27</v>
      </c>
      <c r="AH892" t="s">
        <v>27</v>
      </c>
      <c r="AI892" t="s">
        <v>27</v>
      </c>
      <c r="AJ892" t="s">
        <v>27</v>
      </c>
      <c r="AK892" t="s">
        <v>27</v>
      </c>
      <c r="AL892" t="s">
        <v>27</v>
      </c>
      <c r="AM892" t="s">
        <v>27</v>
      </c>
      <c r="AN892" t="s">
        <v>27</v>
      </c>
      <c r="AO892" t="s">
        <v>27</v>
      </c>
      <c r="AP892" t="s">
        <v>27</v>
      </c>
      <c r="AQ892" t="s">
        <v>27</v>
      </c>
      <c r="AR892" t="s">
        <v>27</v>
      </c>
      <c r="AS892" t="s">
        <v>27</v>
      </c>
      <c r="AT892" t="s">
        <v>27</v>
      </c>
      <c r="AU892" t="s">
        <v>27</v>
      </c>
      <c r="AV892" t="s">
        <v>27</v>
      </c>
      <c r="AW892" t="s">
        <v>27</v>
      </c>
      <c r="AX892" t="s">
        <v>27</v>
      </c>
      <c r="AY892" t="s">
        <v>27</v>
      </c>
      <c r="AZ892" t="s">
        <v>27</v>
      </c>
      <c r="BA892" t="s">
        <v>27</v>
      </c>
      <c r="BB892" t="s">
        <v>27</v>
      </c>
      <c r="BC892" t="s">
        <v>27</v>
      </c>
      <c r="BD892" t="s">
        <v>27</v>
      </c>
      <c r="BE892" t="s">
        <v>27</v>
      </c>
      <c r="BF892" t="s">
        <v>27</v>
      </c>
      <c r="BG892" t="s">
        <v>27</v>
      </c>
      <c r="BH892" t="s">
        <v>27</v>
      </c>
      <c r="BI892" t="s">
        <v>27</v>
      </c>
      <c r="BJ892" t="s">
        <v>27</v>
      </c>
      <c r="BK892" t="s">
        <v>27</v>
      </c>
      <c r="BL892" t="s">
        <v>27</v>
      </c>
    </row>
    <row r="893" spans="1:64" x14ac:dyDescent="0.25">
      <c r="A893" t="s">
        <v>27</v>
      </c>
      <c r="AC893" t="s">
        <v>27</v>
      </c>
      <c r="AD893" t="s">
        <v>27</v>
      </c>
      <c r="AE893" t="s">
        <v>27</v>
      </c>
      <c r="AF893" t="s">
        <v>27</v>
      </c>
      <c r="AG893" t="s">
        <v>27</v>
      </c>
      <c r="AH893" t="s">
        <v>27</v>
      </c>
      <c r="AI893" t="s">
        <v>27</v>
      </c>
      <c r="AJ893" t="s">
        <v>27</v>
      </c>
      <c r="AK893" t="s">
        <v>27</v>
      </c>
      <c r="AL893" t="s">
        <v>27</v>
      </c>
      <c r="AM893" t="s">
        <v>27</v>
      </c>
      <c r="AN893" t="s">
        <v>27</v>
      </c>
      <c r="AO893" t="s">
        <v>27</v>
      </c>
      <c r="AP893" t="s">
        <v>27</v>
      </c>
      <c r="AQ893" t="s">
        <v>27</v>
      </c>
      <c r="AR893" t="s">
        <v>27</v>
      </c>
      <c r="AS893" t="s">
        <v>27</v>
      </c>
      <c r="AT893" t="s">
        <v>27</v>
      </c>
      <c r="AU893" t="s">
        <v>27</v>
      </c>
      <c r="AV893" t="s">
        <v>27</v>
      </c>
      <c r="AW893" t="s">
        <v>27</v>
      </c>
      <c r="AX893" t="s">
        <v>27</v>
      </c>
      <c r="AY893" t="s">
        <v>27</v>
      </c>
      <c r="AZ893" t="s">
        <v>27</v>
      </c>
      <c r="BA893" t="s">
        <v>27</v>
      </c>
      <c r="BB893" t="s">
        <v>27</v>
      </c>
      <c r="BC893" t="s">
        <v>27</v>
      </c>
      <c r="BD893" t="s">
        <v>27</v>
      </c>
      <c r="BE893" t="s">
        <v>27</v>
      </c>
      <c r="BF893" t="s">
        <v>27</v>
      </c>
      <c r="BG893" t="s">
        <v>27</v>
      </c>
      <c r="BH893" t="s">
        <v>27</v>
      </c>
      <c r="BI893" t="s">
        <v>27</v>
      </c>
      <c r="BJ893" t="s">
        <v>27</v>
      </c>
      <c r="BK893" t="s">
        <v>27</v>
      </c>
      <c r="BL893" t="s">
        <v>27</v>
      </c>
    </row>
    <row r="894" spans="1:64" x14ac:dyDescent="0.25">
      <c r="A894" t="s">
        <v>27</v>
      </c>
      <c r="AC894" t="s">
        <v>27</v>
      </c>
      <c r="AD894" t="s">
        <v>27</v>
      </c>
      <c r="AE894" t="s">
        <v>27</v>
      </c>
      <c r="AF894" t="s">
        <v>27</v>
      </c>
      <c r="AG894" t="s">
        <v>27</v>
      </c>
      <c r="AH894" t="s">
        <v>27</v>
      </c>
      <c r="AI894" t="s">
        <v>27</v>
      </c>
      <c r="AJ894" t="s">
        <v>27</v>
      </c>
      <c r="AK894" t="s">
        <v>27</v>
      </c>
      <c r="AL894" t="s">
        <v>27</v>
      </c>
      <c r="AM894" t="s">
        <v>27</v>
      </c>
      <c r="AN894" t="s">
        <v>27</v>
      </c>
      <c r="AO894" t="s">
        <v>27</v>
      </c>
      <c r="AP894" t="s">
        <v>27</v>
      </c>
      <c r="AQ894" t="s">
        <v>27</v>
      </c>
      <c r="AR894" t="s">
        <v>27</v>
      </c>
      <c r="AS894" t="s">
        <v>27</v>
      </c>
      <c r="AT894" t="s">
        <v>27</v>
      </c>
      <c r="AU894" t="s">
        <v>27</v>
      </c>
      <c r="AV894" t="s">
        <v>27</v>
      </c>
      <c r="AW894" t="s">
        <v>27</v>
      </c>
      <c r="AX894" t="s">
        <v>27</v>
      </c>
      <c r="AY894" t="s">
        <v>27</v>
      </c>
      <c r="AZ894" t="s">
        <v>27</v>
      </c>
      <c r="BA894" t="s">
        <v>27</v>
      </c>
      <c r="BB894" t="s">
        <v>27</v>
      </c>
      <c r="BC894" t="s">
        <v>27</v>
      </c>
      <c r="BD894" t="s">
        <v>27</v>
      </c>
      <c r="BE894" t="s">
        <v>27</v>
      </c>
      <c r="BF894" t="s">
        <v>27</v>
      </c>
      <c r="BG894" t="s">
        <v>27</v>
      </c>
      <c r="BH894" t="s">
        <v>27</v>
      </c>
      <c r="BI894" t="s">
        <v>27</v>
      </c>
      <c r="BJ894" t="s">
        <v>27</v>
      </c>
      <c r="BK894" t="s">
        <v>27</v>
      </c>
      <c r="BL894" t="s">
        <v>27</v>
      </c>
    </row>
    <row r="895" spans="1:64" x14ac:dyDescent="0.25">
      <c r="A895" t="s">
        <v>27</v>
      </c>
      <c r="AC895" t="s">
        <v>27</v>
      </c>
      <c r="AD895" t="s">
        <v>27</v>
      </c>
      <c r="AE895" t="s">
        <v>27</v>
      </c>
      <c r="AF895" t="s">
        <v>27</v>
      </c>
      <c r="AG895" t="s">
        <v>27</v>
      </c>
      <c r="AH895" t="s">
        <v>27</v>
      </c>
      <c r="AI895" t="s">
        <v>27</v>
      </c>
      <c r="AJ895" t="s">
        <v>27</v>
      </c>
      <c r="AK895" t="s">
        <v>27</v>
      </c>
      <c r="AL895" t="s">
        <v>27</v>
      </c>
      <c r="AM895" t="s">
        <v>27</v>
      </c>
      <c r="AN895" t="s">
        <v>27</v>
      </c>
      <c r="AO895" t="s">
        <v>27</v>
      </c>
      <c r="AP895" t="s">
        <v>27</v>
      </c>
      <c r="AQ895" t="s">
        <v>27</v>
      </c>
      <c r="AR895" t="s">
        <v>27</v>
      </c>
      <c r="AS895" t="s">
        <v>27</v>
      </c>
      <c r="AT895" t="s">
        <v>27</v>
      </c>
      <c r="AU895" t="s">
        <v>27</v>
      </c>
      <c r="AV895" t="s">
        <v>27</v>
      </c>
      <c r="AW895" t="s">
        <v>27</v>
      </c>
      <c r="AX895" t="s">
        <v>27</v>
      </c>
      <c r="AY895" t="s">
        <v>27</v>
      </c>
      <c r="AZ895" t="s">
        <v>27</v>
      </c>
      <c r="BA895" t="s">
        <v>27</v>
      </c>
      <c r="BB895" t="s">
        <v>27</v>
      </c>
      <c r="BC895" t="s">
        <v>27</v>
      </c>
      <c r="BD895" t="s">
        <v>27</v>
      </c>
      <c r="BE895" t="s">
        <v>27</v>
      </c>
      <c r="BF895" t="s">
        <v>27</v>
      </c>
      <c r="BG895" t="s">
        <v>27</v>
      </c>
      <c r="BH895" t="s">
        <v>27</v>
      </c>
      <c r="BI895" t="s">
        <v>27</v>
      </c>
      <c r="BJ895" t="s">
        <v>27</v>
      </c>
      <c r="BK895" t="s">
        <v>27</v>
      </c>
      <c r="BL895" t="s">
        <v>27</v>
      </c>
    </row>
    <row r="896" spans="1:64" x14ac:dyDescent="0.25">
      <c r="A896" t="s">
        <v>27</v>
      </c>
      <c r="AC896" t="s">
        <v>27</v>
      </c>
      <c r="AD896" t="s">
        <v>27</v>
      </c>
      <c r="AE896" t="s">
        <v>27</v>
      </c>
      <c r="AF896" t="s">
        <v>27</v>
      </c>
      <c r="AG896" t="s">
        <v>27</v>
      </c>
      <c r="AH896" t="s">
        <v>27</v>
      </c>
      <c r="AI896" t="s">
        <v>27</v>
      </c>
      <c r="AJ896" t="s">
        <v>27</v>
      </c>
      <c r="AK896" t="s">
        <v>27</v>
      </c>
      <c r="AL896" t="s">
        <v>27</v>
      </c>
      <c r="AM896" t="s">
        <v>27</v>
      </c>
      <c r="AN896" t="s">
        <v>27</v>
      </c>
      <c r="AO896" t="s">
        <v>27</v>
      </c>
      <c r="AP896" t="s">
        <v>27</v>
      </c>
      <c r="AQ896" t="s">
        <v>27</v>
      </c>
      <c r="AR896" t="s">
        <v>27</v>
      </c>
      <c r="AS896" t="s">
        <v>27</v>
      </c>
      <c r="AT896" t="s">
        <v>27</v>
      </c>
      <c r="AU896" t="s">
        <v>27</v>
      </c>
      <c r="AV896" t="s">
        <v>27</v>
      </c>
      <c r="AW896" t="s">
        <v>27</v>
      </c>
      <c r="AX896" t="s">
        <v>27</v>
      </c>
      <c r="AY896" t="s">
        <v>27</v>
      </c>
      <c r="AZ896" t="s">
        <v>27</v>
      </c>
      <c r="BA896" t="s">
        <v>27</v>
      </c>
      <c r="BB896" t="s">
        <v>27</v>
      </c>
      <c r="BC896" t="s">
        <v>27</v>
      </c>
      <c r="BD896" t="s">
        <v>27</v>
      </c>
      <c r="BE896" t="s">
        <v>27</v>
      </c>
      <c r="BF896" t="s">
        <v>27</v>
      </c>
      <c r="BG896" t="s">
        <v>27</v>
      </c>
      <c r="BH896" t="s">
        <v>27</v>
      </c>
      <c r="BI896" t="s">
        <v>27</v>
      </c>
      <c r="BJ896" t="s">
        <v>27</v>
      </c>
      <c r="BK896" t="s">
        <v>27</v>
      </c>
      <c r="BL896" t="s">
        <v>27</v>
      </c>
    </row>
    <row r="897" spans="1:64" x14ac:dyDescent="0.25">
      <c r="A897" t="s">
        <v>27</v>
      </c>
      <c r="AC897" t="s">
        <v>27</v>
      </c>
      <c r="AD897" t="s">
        <v>27</v>
      </c>
      <c r="AE897" t="s">
        <v>27</v>
      </c>
      <c r="AF897" t="s">
        <v>27</v>
      </c>
      <c r="AG897" t="s">
        <v>27</v>
      </c>
      <c r="AH897" t="s">
        <v>27</v>
      </c>
      <c r="AI897" t="s">
        <v>27</v>
      </c>
      <c r="AJ897" t="s">
        <v>27</v>
      </c>
      <c r="AK897" t="s">
        <v>27</v>
      </c>
      <c r="AL897" t="s">
        <v>27</v>
      </c>
      <c r="AM897" t="s">
        <v>27</v>
      </c>
      <c r="AN897" t="s">
        <v>27</v>
      </c>
      <c r="AO897" t="s">
        <v>27</v>
      </c>
      <c r="AP897" t="s">
        <v>27</v>
      </c>
      <c r="AQ897" t="s">
        <v>27</v>
      </c>
      <c r="AR897" t="s">
        <v>27</v>
      </c>
      <c r="AS897" t="s">
        <v>27</v>
      </c>
      <c r="AT897" t="s">
        <v>27</v>
      </c>
      <c r="AU897" t="s">
        <v>27</v>
      </c>
      <c r="AV897" t="s">
        <v>27</v>
      </c>
      <c r="AW897" t="s">
        <v>27</v>
      </c>
      <c r="AX897" t="s">
        <v>27</v>
      </c>
      <c r="AY897" t="s">
        <v>27</v>
      </c>
      <c r="AZ897" t="s">
        <v>27</v>
      </c>
      <c r="BA897" t="s">
        <v>27</v>
      </c>
      <c r="BB897" t="s">
        <v>27</v>
      </c>
      <c r="BC897" t="s">
        <v>27</v>
      </c>
      <c r="BD897" t="s">
        <v>27</v>
      </c>
      <c r="BE897" t="s">
        <v>27</v>
      </c>
      <c r="BF897" t="s">
        <v>27</v>
      </c>
      <c r="BG897" t="s">
        <v>27</v>
      </c>
      <c r="BH897" t="s">
        <v>27</v>
      </c>
      <c r="BI897" t="s">
        <v>27</v>
      </c>
      <c r="BJ897" t="s">
        <v>27</v>
      </c>
      <c r="BK897" t="s">
        <v>27</v>
      </c>
      <c r="BL897" t="s">
        <v>27</v>
      </c>
    </row>
    <row r="898" spans="1:64" x14ac:dyDescent="0.25">
      <c r="A898" t="s">
        <v>27</v>
      </c>
      <c r="AC898" t="s">
        <v>27</v>
      </c>
      <c r="AD898" t="s">
        <v>27</v>
      </c>
      <c r="AE898" t="s">
        <v>27</v>
      </c>
      <c r="AF898" t="s">
        <v>27</v>
      </c>
      <c r="AG898" t="s">
        <v>27</v>
      </c>
      <c r="AH898" t="s">
        <v>27</v>
      </c>
      <c r="AI898" t="s">
        <v>27</v>
      </c>
      <c r="AJ898" t="s">
        <v>27</v>
      </c>
      <c r="AK898" t="s">
        <v>27</v>
      </c>
      <c r="AL898" t="s">
        <v>27</v>
      </c>
      <c r="AM898" t="s">
        <v>27</v>
      </c>
      <c r="AN898" t="s">
        <v>27</v>
      </c>
      <c r="AO898" t="s">
        <v>27</v>
      </c>
      <c r="AP898" t="s">
        <v>27</v>
      </c>
      <c r="AQ898" t="s">
        <v>27</v>
      </c>
      <c r="AR898" t="s">
        <v>27</v>
      </c>
      <c r="AS898" t="s">
        <v>27</v>
      </c>
      <c r="AT898" t="s">
        <v>27</v>
      </c>
      <c r="AU898" t="s">
        <v>27</v>
      </c>
      <c r="AV898" t="s">
        <v>27</v>
      </c>
      <c r="AW898" t="s">
        <v>27</v>
      </c>
      <c r="AX898" t="s">
        <v>27</v>
      </c>
      <c r="AY898" t="s">
        <v>27</v>
      </c>
      <c r="AZ898" t="s">
        <v>27</v>
      </c>
      <c r="BA898" t="s">
        <v>27</v>
      </c>
      <c r="BB898" t="s">
        <v>27</v>
      </c>
      <c r="BC898" t="s">
        <v>27</v>
      </c>
      <c r="BD898" t="s">
        <v>27</v>
      </c>
      <c r="BE898" t="s">
        <v>27</v>
      </c>
      <c r="BF898" t="s">
        <v>27</v>
      </c>
      <c r="BG898" t="s">
        <v>27</v>
      </c>
      <c r="BH898" t="s">
        <v>27</v>
      </c>
      <c r="BI898" t="s">
        <v>27</v>
      </c>
      <c r="BJ898" t="s">
        <v>27</v>
      </c>
      <c r="BK898" t="s">
        <v>27</v>
      </c>
      <c r="BL898" t="s">
        <v>27</v>
      </c>
    </row>
    <row r="899" spans="1:64" x14ac:dyDescent="0.25">
      <c r="A899" t="s">
        <v>27</v>
      </c>
      <c r="AC899" t="s">
        <v>27</v>
      </c>
      <c r="AD899" t="s">
        <v>27</v>
      </c>
      <c r="AE899" t="s">
        <v>27</v>
      </c>
      <c r="AF899" t="s">
        <v>27</v>
      </c>
      <c r="AG899" t="s">
        <v>27</v>
      </c>
      <c r="AH899" t="s">
        <v>27</v>
      </c>
      <c r="AI899" t="s">
        <v>27</v>
      </c>
      <c r="AJ899" t="s">
        <v>27</v>
      </c>
      <c r="AK899" t="s">
        <v>27</v>
      </c>
      <c r="AL899" t="s">
        <v>27</v>
      </c>
      <c r="AM899" t="s">
        <v>27</v>
      </c>
      <c r="AN899" t="s">
        <v>27</v>
      </c>
      <c r="AO899" t="s">
        <v>27</v>
      </c>
      <c r="AP899" t="s">
        <v>27</v>
      </c>
      <c r="AQ899" t="s">
        <v>27</v>
      </c>
      <c r="AR899" t="s">
        <v>27</v>
      </c>
      <c r="AS899" t="s">
        <v>27</v>
      </c>
      <c r="AT899" t="s">
        <v>27</v>
      </c>
      <c r="AU899" t="s">
        <v>27</v>
      </c>
      <c r="AV899" t="s">
        <v>27</v>
      </c>
      <c r="AW899" t="s">
        <v>27</v>
      </c>
      <c r="AX899" t="s">
        <v>27</v>
      </c>
      <c r="AY899" t="s">
        <v>27</v>
      </c>
      <c r="AZ899" t="s">
        <v>27</v>
      </c>
      <c r="BA899" t="s">
        <v>27</v>
      </c>
      <c r="BB899" t="s">
        <v>27</v>
      </c>
      <c r="BC899" t="s">
        <v>27</v>
      </c>
      <c r="BD899" t="s">
        <v>27</v>
      </c>
      <c r="BE899" t="s">
        <v>27</v>
      </c>
      <c r="BF899" t="s">
        <v>27</v>
      </c>
      <c r="BG899" t="s">
        <v>27</v>
      </c>
      <c r="BH899" t="s">
        <v>27</v>
      </c>
      <c r="BI899" t="s">
        <v>27</v>
      </c>
      <c r="BJ899" t="s">
        <v>27</v>
      </c>
      <c r="BK899" t="s">
        <v>27</v>
      </c>
      <c r="BL899" t="s">
        <v>27</v>
      </c>
    </row>
    <row r="900" spans="1:64" x14ac:dyDescent="0.25">
      <c r="A900" t="s">
        <v>27</v>
      </c>
      <c r="AC900" t="s">
        <v>27</v>
      </c>
      <c r="AD900" t="s">
        <v>27</v>
      </c>
      <c r="AE900" t="s">
        <v>27</v>
      </c>
      <c r="AF900" t="s">
        <v>27</v>
      </c>
      <c r="AG900" t="s">
        <v>27</v>
      </c>
      <c r="AH900" t="s">
        <v>27</v>
      </c>
      <c r="AI900" t="s">
        <v>27</v>
      </c>
      <c r="AJ900" t="s">
        <v>27</v>
      </c>
      <c r="AK900" t="s">
        <v>27</v>
      </c>
      <c r="AL900" t="s">
        <v>27</v>
      </c>
      <c r="AM900" t="s">
        <v>27</v>
      </c>
      <c r="AN900" t="s">
        <v>27</v>
      </c>
      <c r="AO900" t="s">
        <v>27</v>
      </c>
      <c r="AP900" t="s">
        <v>27</v>
      </c>
      <c r="AQ900" t="s">
        <v>27</v>
      </c>
      <c r="AR900" t="s">
        <v>27</v>
      </c>
      <c r="AS900" t="s">
        <v>27</v>
      </c>
      <c r="AT900" t="s">
        <v>27</v>
      </c>
      <c r="AU900" t="s">
        <v>27</v>
      </c>
      <c r="AV900" t="s">
        <v>27</v>
      </c>
      <c r="AW900" t="s">
        <v>27</v>
      </c>
      <c r="AX900" t="s">
        <v>27</v>
      </c>
      <c r="AY900" t="s">
        <v>27</v>
      </c>
      <c r="AZ900" t="s">
        <v>27</v>
      </c>
      <c r="BA900" t="s">
        <v>27</v>
      </c>
      <c r="BB900" t="s">
        <v>27</v>
      </c>
      <c r="BC900" t="s">
        <v>27</v>
      </c>
      <c r="BD900" t="s">
        <v>27</v>
      </c>
      <c r="BE900" t="s">
        <v>27</v>
      </c>
      <c r="BF900" t="s">
        <v>27</v>
      </c>
      <c r="BG900" t="s">
        <v>27</v>
      </c>
      <c r="BH900" t="s">
        <v>27</v>
      </c>
      <c r="BI900" t="s">
        <v>27</v>
      </c>
      <c r="BJ900" t="s">
        <v>27</v>
      </c>
      <c r="BK900" t="s">
        <v>27</v>
      </c>
      <c r="BL900" t="s">
        <v>27</v>
      </c>
    </row>
    <row r="901" spans="1:64" x14ac:dyDescent="0.25">
      <c r="A901" t="s">
        <v>27</v>
      </c>
      <c r="AC901" t="s">
        <v>27</v>
      </c>
      <c r="AD901" t="s">
        <v>27</v>
      </c>
      <c r="AE901" t="s">
        <v>27</v>
      </c>
      <c r="AF901" t="s">
        <v>27</v>
      </c>
      <c r="AG901" t="s">
        <v>27</v>
      </c>
      <c r="AH901" t="s">
        <v>27</v>
      </c>
      <c r="AI901" t="s">
        <v>27</v>
      </c>
      <c r="AJ901" t="s">
        <v>27</v>
      </c>
      <c r="AK901" t="s">
        <v>27</v>
      </c>
      <c r="AL901" t="s">
        <v>27</v>
      </c>
      <c r="AM901" t="s">
        <v>27</v>
      </c>
      <c r="AN901" t="s">
        <v>27</v>
      </c>
      <c r="AO901" t="s">
        <v>27</v>
      </c>
      <c r="AP901" t="s">
        <v>27</v>
      </c>
      <c r="AQ901" t="s">
        <v>27</v>
      </c>
      <c r="AR901" t="s">
        <v>27</v>
      </c>
      <c r="AS901" t="s">
        <v>27</v>
      </c>
      <c r="AT901" t="s">
        <v>27</v>
      </c>
      <c r="AU901" t="s">
        <v>27</v>
      </c>
      <c r="AV901" t="s">
        <v>27</v>
      </c>
      <c r="AW901" t="s">
        <v>27</v>
      </c>
      <c r="AX901" t="s">
        <v>27</v>
      </c>
      <c r="AY901" t="s">
        <v>27</v>
      </c>
      <c r="AZ901" t="s">
        <v>27</v>
      </c>
      <c r="BA901" t="s">
        <v>27</v>
      </c>
      <c r="BB901" t="s">
        <v>27</v>
      </c>
      <c r="BC901" t="s">
        <v>27</v>
      </c>
      <c r="BD901" t="s">
        <v>27</v>
      </c>
      <c r="BE901" t="s">
        <v>27</v>
      </c>
      <c r="BF901" t="s">
        <v>27</v>
      </c>
      <c r="BG901" t="s">
        <v>27</v>
      </c>
      <c r="BH901" t="s">
        <v>27</v>
      </c>
      <c r="BI901" t="s">
        <v>27</v>
      </c>
      <c r="BJ901" t="s">
        <v>27</v>
      </c>
      <c r="BK901" t="s">
        <v>27</v>
      </c>
      <c r="BL901" t="s">
        <v>27</v>
      </c>
    </row>
    <row r="902" spans="1:64" x14ac:dyDescent="0.25">
      <c r="A902" t="s">
        <v>27</v>
      </c>
      <c r="AC902" t="s">
        <v>27</v>
      </c>
      <c r="AD902" t="s">
        <v>27</v>
      </c>
      <c r="AE902" t="s">
        <v>27</v>
      </c>
      <c r="AF902" t="s">
        <v>27</v>
      </c>
      <c r="AG902" t="s">
        <v>27</v>
      </c>
      <c r="AH902" t="s">
        <v>27</v>
      </c>
      <c r="AI902" t="s">
        <v>27</v>
      </c>
      <c r="AJ902" t="s">
        <v>27</v>
      </c>
      <c r="AK902" t="s">
        <v>27</v>
      </c>
      <c r="AL902" t="s">
        <v>27</v>
      </c>
      <c r="AM902" t="s">
        <v>27</v>
      </c>
      <c r="AN902" t="s">
        <v>27</v>
      </c>
      <c r="AO902" t="s">
        <v>27</v>
      </c>
      <c r="AP902" t="s">
        <v>27</v>
      </c>
      <c r="AQ902" t="s">
        <v>27</v>
      </c>
      <c r="AR902" t="s">
        <v>27</v>
      </c>
      <c r="AS902" t="s">
        <v>27</v>
      </c>
      <c r="AT902" t="s">
        <v>27</v>
      </c>
      <c r="AU902" t="s">
        <v>27</v>
      </c>
      <c r="AV902" t="s">
        <v>27</v>
      </c>
      <c r="AW902" t="s">
        <v>27</v>
      </c>
      <c r="AX902" t="s">
        <v>27</v>
      </c>
      <c r="AY902" t="s">
        <v>27</v>
      </c>
      <c r="AZ902" t="s">
        <v>27</v>
      </c>
      <c r="BA902" t="s">
        <v>27</v>
      </c>
      <c r="BB902" t="s">
        <v>27</v>
      </c>
      <c r="BC902" t="s">
        <v>27</v>
      </c>
      <c r="BD902" t="s">
        <v>27</v>
      </c>
      <c r="BE902" t="s">
        <v>27</v>
      </c>
      <c r="BF902" t="s">
        <v>27</v>
      </c>
      <c r="BG902" t="s">
        <v>27</v>
      </c>
      <c r="BH902" t="s">
        <v>27</v>
      </c>
      <c r="BI902" t="s">
        <v>27</v>
      </c>
      <c r="BJ902" t="s">
        <v>27</v>
      </c>
      <c r="BK902" t="s">
        <v>27</v>
      </c>
      <c r="BL902" t="s">
        <v>27</v>
      </c>
    </row>
    <row r="903" spans="1:64" x14ac:dyDescent="0.25">
      <c r="A903" t="s">
        <v>27</v>
      </c>
      <c r="AC903" t="s">
        <v>27</v>
      </c>
      <c r="AD903" t="s">
        <v>27</v>
      </c>
      <c r="AE903" t="s">
        <v>27</v>
      </c>
      <c r="AF903" t="s">
        <v>27</v>
      </c>
      <c r="AG903" t="s">
        <v>27</v>
      </c>
      <c r="AH903" t="s">
        <v>27</v>
      </c>
      <c r="AI903" t="s">
        <v>27</v>
      </c>
      <c r="AJ903" t="s">
        <v>27</v>
      </c>
      <c r="AK903" t="s">
        <v>27</v>
      </c>
      <c r="AL903" t="s">
        <v>27</v>
      </c>
      <c r="AM903" t="s">
        <v>27</v>
      </c>
      <c r="AN903" t="s">
        <v>27</v>
      </c>
      <c r="AO903" t="s">
        <v>27</v>
      </c>
      <c r="AP903" t="s">
        <v>27</v>
      </c>
      <c r="AQ903" t="s">
        <v>27</v>
      </c>
      <c r="AR903" t="s">
        <v>27</v>
      </c>
      <c r="AS903" t="s">
        <v>27</v>
      </c>
      <c r="AT903" t="s">
        <v>27</v>
      </c>
      <c r="AU903" t="s">
        <v>27</v>
      </c>
      <c r="AV903" t="s">
        <v>27</v>
      </c>
      <c r="AW903" t="s">
        <v>27</v>
      </c>
      <c r="AX903" t="s">
        <v>27</v>
      </c>
      <c r="AY903" t="s">
        <v>27</v>
      </c>
      <c r="AZ903" t="s">
        <v>27</v>
      </c>
      <c r="BA903" t="s">
        <v>27</v>
      </c>
      <c r="BB903" t="s">
        <v>27</v>
      </c>
      <c r="BC903" t="s">
        <v>27</v>
      </c>
      <c r="BD903" t="s">
        <v>27</v>
      </c>
      <c r="BE903" t="s">
        <v>27</v>
      </c>
      <c r="BF903" t="s">
        <v>27</v>
      </c>
      <c r="BG903" t="s">
        <v>27</v>
      </c>
      <c r="BH903" t="s">
        <v>27</v>
      </c>
      <c r="BI903" t="s">
        <v>27</v>
      </c>
      <c r="BJ903" t="s">
        <v>27</v>
      </c>
      <c r="BK903" t="s">
        <v>27</v>
      </c>
      <c r="BL903" t="s">
        <v>27</v>
      </c>
    </row>
    <row r="904" spans="1:64" x14ac:dyDescent="0.25">
      <c r="A904" t="s">
        <v>27</v>
      </c>
      <c r="AC904" t="s">
        <v>27</v>
      </c>
      <c r="AD904" t="s">
        <v>27</v>
      </c>
      <c r="AE904" t="s">
        <v>27</v>
      </c>
      <c r="AF904" t="s">
        <v>27</v>
      </c>
      <c r="AG904" t="s">
        <v>27</v>
      </c>
      <c r="AH904" t="s">
        <v>27</v>
      </c>
      <c r="AI904" t="s">
        <v>27</v>
      </c>
      <c r="AJ904" t="s">
        <v>27</v>
      </c>
      <c r="AK904" t="s">
        <v>27</v>
      </c>
      <c r="AL904" t="s">
        <v>27</v>
      </c>
      <c r="AM904" t="s">
        <v>27</v>
      </c>
      <c r="AN904" t="s">
        <v>27</v>
      </c>
      <c r="AO904" t="s">
        <v>27</v>
      </c>
      <c r="AP904" t="s">
        <v>27</v>
      </c>
      <c r="AQ904" t="s">
        <v>27</v>
      </c>
      <c r="AR904" t="s">
        <v>27</v>
      </c>
      <c r="AS904" t="s">
        <v>27</v>
      </c>
      <c r="AT904" t="s">
        <v>27</v>
      </c>
      <c r="AU904" t="s">
        <v>27</v>
      </c>
      <c r="AV904" t="s">
        <v>27</v>
      </c>
      <c r="AW904" t="s">
        <v>27</v>
      </c>
      <c r="AX904" t="s">
        <v>27</v>
      </c>
      <c r="AY904" t="s">
        <v>27</v>
      </c>
      <c r="AZ904" t="s">
        <v>27</v>
      </c>
      <c r="BA904" t="s">
        <v>27</v>
      </c>
      <c r="BB904" t="s">
        <v>27</v>
      </c>
      <c r="BC904" t="s">
        <v>27</v>
      </c>
      <c r="BD904" t="s">
        <v>27</v>
      </c>
      <c r="BE904" t="s">
        <v>27</v>
      </c>
      <c r="BF904" t="s">
        <v>27</v>
      </c>
      <c r="BG904" t="s">
        <v>27</v>
      </c>
      <c r="BH904" t="s">
        <v>27</v>
      </c>
      <c r="BI904" t="s">
        <v>27</v>
      </c>
      <c r="BJ904" t="s">
        <v>27</v>
      </c>
      <c r="BK904" t="s">
        <v>27</v>
      </c>
      <c r="BL904" t="s">
        <v>27</v>
      </c>
    </row>
    <row r="905" spans="1:64" x14ac:dyDescent="0.25">
      <c r="A905" t="s">
        <v>27</v>
      </c>
      <c r="AC905" t="s">
        <v>27</v>
      </c>
      <c r="AD905" t="s">
        <v>27</v>
      </c>
      <c r="AE905" t="s">
        <v>27</v>
      </c>
      <c r="AF905" t="s">
        <v>27</v>
      </c>
      <c r="AG905" t="s">
        <v>27</v>
      </c>
      <c r="AH905" t="s">
        <v>27</v>
      </c>
      <c r="AI905" t="s">
        <v>27</v>
      </c>
      <c r="AJ905" t="s">
        <v>27</v>
      </c>
      <c r="AK905" t="s">
        <v>27</v>
      </c>
      <c r="AL905" t="s">
        <v>27</v>
      </c>
      <c r="AM905" t="s">
        <v>27</v>
      </c>
      <c r="AN905" t="s">
        <v>27</v>
      </c>
      <c r="AO905" t="s">
        <v>27</v>
      </c>
      <c r="AP905" t="s">
        <v>27</v>
      </c>
      <c r="AQ905" t="s">
        <v>27</v>
      </c>
      <c r="AR905" t="s">
        <v>27</v>
      </c>
      <c r="AS905" t="s">
        <v>27</v>
      </c>
      <c r="AT905" t="s">
        <v>27</v>
      </c>
      <c r="AU905" t="s">
        <v>27</v>
      </c>
      <c r="AV905" t="s">
        <v>27</v>
      </c>
      <c r="AW905" t="s">
        <v>27</v>
      </c>
      <c r="AX905" t="s">
        <v>27</v>
      </c>
      <c r="AY905" t="s">
        <v>27</v>
      </c>
      <c r="AZ905" t="s">
        <v>27</v>
      </c>
      <c r="BA905" t="s">
        <v>27</v>
      </c>
      <c r="BB905" t="s">
        <v>27</v>
      </c>
      <c r="BC905" t="s">
        <v>27</v>
      </c>
      <c r="BD905" t="s">
        <v>27</v>
      </c>
      <c r="BE905" t="s">
        <v>27</v>
      </c>
      <c r="BF905" t="s">
        <v>27</v>
      </c>
      <c r="BG905" t="s">
        <v>27</v>
      </c>
      <c r="BH905" t="s">
        <v>27</v>
      </c>
      <c r="BI905" t="s">
        <v>27</v>
      </c>
      <c r="BJ905" t="s">
        <v>27</v>
      </c>
      <c r="BK905" t="s">
        <v>27</v>
      </c>
      <c r="BL905" t="s">
        <v>27</v>
      </c>
    </row>
    <row r="906" spans="1:64" x14ac:dyDescent="0.25">
      <c r="A906" t="s">
        <v>27</v>
      </c>
      <c r="AC906" t="s">
        <v>27</v>
      </c>
      <c r="AD906" t="s">
        <v>27</v>
      </c>
      <c r="AE906" t="s">
        <v>27</v>
      </c>
      <c r="AF906" t="s">
        <v>27</v>
      </c>
      <c r="AG906" t="s">
        <v>27</v>
      </c>
      <c r="AH906" t="s">
        <v>27</v>
      </c>
      <c r="AI906" t="s">
        <v>27</v>
      </c>
      <c r="AJ906" t="s">
        <v>27</v>
      </c>
      <c r="AK906" t="s">
        <v>27</v>
      </c>
      <c r="AL906" t="s">
        <v>27</v>
      </c>
      <c r="AM906" t="s">
        <v>27</v>
      </c>
      <c r="AN906" t="s">
        <v>27</v>
      </c>
      <c r="AO906" t="s">
        <v>27</v>
      </c>
      <c r="AP906" t="s">
        <v>27</v>
      </c>
      <c r="AQ906" t="s">
        <v>27</v>
      </c>
      <c r="AR906" t="s">
        <v>27</v>
      </c>
      <c r="AS906" t="s">
        <v>27</v>
      </c>
      <c r="AT906" t="s">
        <v>27</v>
      </c>
      <c r="AU906" t="s">
        <v>27</v>
      </c>
      <c r="AV906" t="s">
        <v>27</v>
      </c>
      <c r="AW906" t="s">
        <v>27</v>
      </c>
      <c r="AX906" t="s">
        <v>27</v>
      </c>
      <c r="AY906" t="s">
        <v>27</v>
      </c>
      <c r="AZ906" t="s">
        <v>27</v>
      </c>
      <c r="BA906" t="s">
        <v>27</v>
      </c>
      <c r="BB906" t="s">
        <v>27</v>
      </c>
      <c r="BC906" t="s">
        <v>27</v>
      </c>
      <c r="BD906" t="s">
        <v>27</v>
      </c>
      <c r="BE906" t="s">
        <v>27</v>
      </c>
      <c r="BF906" t="s">
        <v>27</v>
      </c>
      <c r="BG906" t="s">
        <v>27</v>
      </c>
      <c r="BH906" t="s">
        <v>27</v>
      </c>
      <c r="BI906" t="s">
        <v>27</v>
      </c>
      <c r="BJ906" t="s">
        <v>27</v>
      </c>
      <c r="BK906" t="s">
        <v>27</v>
      </c>
      <c r="BL906" t="s">
        <v>27</v>
      </c>
    </row>
    <row r="907" spans="1:64" x14ac:dyDescent="0.25">
      <c r="A907" t="s">
        <v>27</v>
      </c>
      <c r="AC907" t="s">
        <v>27</v>
      </c>
      <c r="AD907" t="s">
        <v>27</v>
      </c>
      <c r="AE907" t="s">
        <v>27</v>
      </c>
      <c r="AF907" t="s">
        <v>27</v>
      </c>
      <c r="AG907" t="s">
        <v>27</v>
      </c>
      <c r="AH907" t="s">
        <v>27</v>
      </c>
      <c r="AI907" t="s">
        <v>27</v>
      </c>
      <c r="AJ907" t="s">
        <v>27</v>
      </c>
      <c r="AK907" t="s">
        <v>27</v>
      </c>
      <c r="AL907" t="s">
        <v>27</v>
      </c>
      <c r="AM907" t="s">
        <v>27</v>
      </c>
      <c r="AN907" t="s">
        <v>27</v>
      </c>
      <c r="AO907" t="s">
        <v>27</v>
      </c>
      <c r="AP907" t="s">
        <v>27</v>
      </c>
      <c r="AQ907" t="s">
        <v>27</v>
      </c>
      <c r="AR907" t="s">
        <v>27</v>
      </c>
      <c r="AS907" t="s">
        <v>27</v>
      </c>
      <c r="AT907" t="s">
        <v>27</v>
      </c>
      <c r="AU907" t="s">
        <v>27</v>
      </c>
      <c r="AV907" t="s">
        <v>27</v>
      </c>
      <c r="AW907" t="s">
        <v>27</v>
      </c>
      <c r="AX907" t="s">
        <v>27</v>
      </c>
      <c r="AY907" t="s">
        <v>27</v>
      </c>
      <c r="AZ907" t="s">
        <v>27</v>
      </c>
      <c r="BA907" t="s">
        <v>27</v>
      </c>
      <c r="BB907" t="s">
        <v>27</v>
      </c>
      <c r="BC907" t="s">
        <v>27</v>
      </c>
      <c r="BD907" t="s">
        <v>27</v>
      </c>
      <c r="BE907" t="s">
        <v>27</v>
      </c>
      <c r="BF907" t="s">
        <v>27</v>
      </c>
      <c r="BG907" t="s">
        <v>27</v>
      </c>
      <c r="BH907" t="s">
        <v>27</v>
      </c>
      <c r="BI907" t="s">
        <v>27</v>
      </c>
      <c r="BJ907" t="s">
        <v>27</v>
      </c>
      <c r="BK907" t="s">
        <v>27</v>
      </c>
      <c r="BL907" t="s">
        <v>27</v>
      </c>
    </row>
    <row r="908" spans="1:64" x14ac:dyDescent="0.25">
      <c r="A908" t="s">
        <v>27</v>
      </c>
      <c r="AC908" t="s">
        <v>27</v>
      </c>
      <c r="AD908" t="s">
        <v>27</v>
      </c>
      <c r="AE908" t="s">
        <v>27</v>
      </c>
      <c r="AF908" t="s">
        <v>27</v>
      </c>
      <c r="AG908" t="s">
        <v>27</v>
      </c>
      <c r="AH908" t="s">
        <v>27</v>
      </c>
      <c r="AI908" t="s">
        <v>27</v>
      </c>
      <c r="AJ908" t="s">
        <v>27</v>
      </c>
      <c r="AK908" t="s">
        <v>27</v>
      </c>
      <c r="AL908" t="s">
        <v>27</v>
      </c>
      <c r="AM908" t="s">
        <v>27</v>
      </c>
      <c r="AN908" t="s">
        <v>27</v>
      </c>
      <c r="AO908" t="s">
        <v>27</v>
      </c>
      <c r="AP908" t="s">
        <v>27</v>
      </c>
      <c r="AQ908" t="s">
        <v>27</v>
      </c>
      <c r="AR908" t="s">
        <v>27</v>
      </c>
      <c r="AS908" t="s">
        <v>27</v>
      </c>
      <c r="AT908" t="s">
        <v>27</v>
      </c>
      <c r="AU908" t="s">
        <v>27</v>
      </c>
      <c r="AV908" t="s">
        <v>27</v>
      </c>
      <c r="AW908" t="s">
        <v>27</v>
      </c>
      <c r="AX908" t="s">
        <v>27</v>
      </c>
      <c r="AY908" t="s">
        <v>27</v>
      </c>
      <c r="AZ908" t="s">
        <v>27</v>
      </c>
      <c r="BA908" t="s">
        <v>27</v>
      </c>
      <c r="BB908" t="s">
        <v>27</v>
      </c>
      <c r="BC908" t="s">
        <v>27</v>
      </c>
      <c r="BD908" t="s">
        <v>27</v>
      </c>
      <c r="BE908" t="s">
        <v>27</v>
      </c>
      <c r="BF908" t="s">
        <v>27</v>
      </c>
      <c r="BG908" t="s">
        <v>27</v>
      </c>
      <c r="BH908" t="s">
        <v>27</v>
      </c>
      <c r="BI908" t="s">
        <v>27</v>
      </c>
      <c r="BJ908" t="s">
        <v>27</v>
      </c>
      <c r="BK908" t="s">
        <v>27</v>
      </c>
      <c r="BL908" t="s">
        <v>27</v>
      </c>
    </row>
    <row r="909" spans="1:64" x14ac:dyDescent="0.25">
      <c r="A909" t="s">
        <v>27</v>
      </c>
      <c r="AC909" t="s">
        <v>27</v>
      </c>
      <c r="AD909" t="s">
        <v>27</v>
      </c>
      <c r="AE909" t="s">
        <v>27</v>
      </c>
      <c r="AF909" t="s">
        <v>27</v>
      </c>
      <c r="AG909" t="s">
        <v>27</v>
      </c>
      <c r="AH909" t="s">
        <v>27</v>
      </c>
      <c r="AI909" t="s">
        <v>27</v>
      </c>
      <c r="AJ909" t="s">
        <v>27</v>
      </c>
      <c r="AK909" t="s">
        <v>27</v>
      </c>
      <c r="AL909" t="s">
        <v>27</v>
      </c>
      <c r="AM909" t="s">
        <v>27</v>
      </c>
      <c r="AN909" t="s">
        <v>27</v>
      </c>
      <c r="AO909" t="s">
        <v>27</v>
      </c>
      <c r="AP909" t="s">
        <v>27</v>
      </c>
      <c r="AQ909" t="s">
        <v>27</v>
      </c>
      <c r="AR909" t="s">
        <v>27</v>
      </c>
      <c r="AS909" t="s">
        <v>27</v>
      </c>
      <c r="AT909" t="s">
        <v>27</v>
      </c>
      <c r="AU909" t="s">
        <v>27</v>
      </c>
      <c r="AV909" t="s">
        <v>27</v>
      </c>
      <c r="AW909" t="s">
        <v>27</v>
      </c>
      <c r="AX909" t="s">
        <v>27</v>
      </c>
      <c r="AY909" t="s">
        <v>27</v>
      </c>
      <c r="AZ909" t="s">
        <v>27</v>
      </c>
      <c r="BA909" t="s">
        <v>27</v>
      </c>
      <c r="BB909" t="s">
        <v>27</v>
      </c>
      <c r="BC909" t="s">
        <v>27</v>
      </c>
      <c r="BD909" t="s">
        <v>27</v>
      </c>
      <c r="BE909" t="s">
        <v>27</v>
      </c>
      <c r="BF909" t="s">
        <v>27</v>
      </c>
      <c r="BG909" t="s">
        <v>27</v>
      </c>
      <c r="BH909" t="s">
        <v>27</v>
      </c>
      <c r="BI909" t="s">
        <v>27</v>
      </c>
      <c r="BJ909" t="s">
        <v>27</v>
      </c>
      <c r="BK909" t="s">
        <v>27</v>
      </c>
      <c r="BL909" t="s">
        <v>27</v>
      </c>
    </row>
    <row r="910" spans="1:64" x14ac:dyDescent="0.25">
      <c r="A910" t="s">
        <v>27</v>
      </c>
      <c r="AC910" t="s">
        <v>27</v>
      </c>
      <c r="AD910" t="s">
        <v>27</v>
      </c>
      <c r="AE910" t="s">
        <v>27</v>
      </c>
      <c r="AF910" t="s">
        <v>27</v>
      </c>
      <c r="AG910" t="s">
        <v>27</v>
      </c>
      <c r="AH910" t="s">
        <v>27</v>
      </c>
      <c r="AI910" t="s">
        <v>27</v>
      </c>
      <c r="AJ910" t="s">
        <v>27</v>
      </c>
      <c r="AK910" t="s">
        <v>27</v>
      </c>
      <c r="AL910" t="s">
        <v>27</v>
      </c>
      <c r="AM910" t="s">
        <v>27</v>
      </c>
      <c r="AN910" t="s">
        <v>27</v>
      </c>
      <c r="AO910" t="s">
        <v>27</v>
      </c>
      <c r="AP910" t="s">
        <v>27</v>
      </c>
      <c r="AQ910" t="s">
        <v>27</v>
      </c>
      <c r="AR910" t="s">
        <v>27</v>
      </c>
      <c r="AS910" t="s">
        <v>27</v>
      </c>
      <c r="AT910" t="s">
        <v>27</v>
      </c>
      <c r="AU910" t="s">
        <v>27</v>
      </c>
      <c r="AV910" t="s">
        <v>27</v>
      </c>
      <c r="AW910" t="s">
        <v>27</v>
      </c>
      <c r="AX910" t="s">
        <v>27</v>
      </c>
      <c r="AY910" t="s">
        <v>27</v>
      </c>
      <c r="AZ910" t="s">
        <v>27</v>
      </c>
      <c r="BA910" t="s">
        <v>27</v>
      </c>
      <c r="BB910" t="s">
        <v>27</v>
      </c>
      <c r="BC910" t="s">
        <v>27</v>
      </c>
      <c r="BD910" t="s">
        <v>27</v>
      </c>
      <c r="BE910" t="s">
        <v>27</v>
      </c>
      <c r="BF910" t="s">
        <v>27</v>
      </c>
      <c r="BG910" t="s">
        <v>27</v>
      </c>
      <c r="BH910" t="s">
        <v>27</v>
      </c>
      <c r="BI910" t="s">
        <v>27</v>
      </c>
      <c r="BJ910" t="s">
        <v>27</v>
      </c>
      <c r="BK910" t="s">
        <v>27</v>
      </c>
      <c r="BL910" t="s">
        <v>27</v>
      </c>
    </row>
    <row r="911" spans="1:64" x14ac:dyDescent="0.25">
      <c r="A911" t="s">
        <v>27</v>
      </c>
      <c r="AC911" t="s">
        <v>27</v>
      </c>
      <c r="AD911" t="s">
        <v>27</v>
      </c>
      <c r="AE911" t="s">
        <v>27</v>
      </c>
      <c r="AF911" t="s">
        <v>27</v>
      </c>
      <c r="AG911" t="s">
        <v>27</v>
      </c>
      <c r="AH911" t="s">
        <v>27</v>
      </c>
      <c r="AI911" t="s">
        <v>27</v>
      </c>
      <c r="AJ911" t="s">
        <v>27</v>
      </c>
      <c r="AK911" t="s">
        <v>27</v>
      </c>
      <c r="AL911" t="s">
        <v>27</v>
      </c>
      <c r="AM911" t="s">
        <v>27</v>
      </c>
      <c r="AN911" t="s">
        <v>27</v>
      </c>
      <c r="AO911" t="s">
        <v>27</v>
      </c>
      <c r="AP911" t="s">
        <v>27</v>
      </c>
      <c r="AQ911" t="s">
        <v>27</v>
      </c>
      <c r="AR911" t="s">
        <v>27</v>
      </c>
      <c r="AS911" t="s">
        <v>27</v>
      </c>
      <c r="AT911" t="s">
        <v>27</v>
      </c>
      <c r="AU911" t="s">
        <v>27</v>
      </c>
      <c r="AV911" t="s">
        <v>27</v>
      </c>
      <c r="AW911" t="s">
        <v>27</v>
      </c>
      <c r="AX911" t="s">
        <v>27</v>
      </c>
      <c r="AY911" t="s">
        <v>27</v>
      </c>
      <c r="AZ911" t="s">
        <v>27</v>
      </c>
      <c r="BA911" t="s">
        <v>27</v>
      </c>
      <c r="BB911" t="s">
        <v>27</v>
      </c>
      <c r="BC911" t="s">
        <v>27</v>
      </c>
      <c r="BD911" t="s">
        <v>27</v>
      </c>
      <c r="BE911" t="s">
        <v>27</v>
      </c>
      <c r="BF911" t="s">
        <v>27</v>
      </c>
      <c r="BG911" t="s">
        <v>27</v>
      </c>
      <c r="BH911" t="s">
        <v>27</v>
      </c>
      <c r="BI911" t="s">
        <v>27</v>
      </c>
      <c r="BJ911" t="s">
        <v>27</v>
      </c>
      <c r="BK911" t="s">
        <v>27</v>
      </c>
      <c r="BL911" t="s">
        <v>27</v>
      </c>
    </row>
    <row r="912" spans="1:64" x14ac:dyDescent="0.25">
      <c r="A912" t="s">
        <v>27</v>
      </c>
      <c r="AC912" t="s">
        <v>27</v>
      </c>
      <c r="AD912" t="s">
        <v>27</v>
      </c>
      <c r="AE912" t="s">
        <v>27</v>
      </c>
      <c r="AF912" t="s">
        <v>27</v>
      </c>
      <c r="AG912" t="s">
        <v>27</v>
      </c>
      <c r="AH912" t="s">
        <v>27</v>
      </c>
      <c r="AI912" t="s">
        <v>27</v>
      </c>
      <c r="AJ912" t="s">
        <v>27</v>
      </c>
      <c r="AK912" t="s">
        <v>27</v>
      </c>
      <c r="AL912" t="s">
        <v>27</v>
      </c>
      <c r="AM912" t="s">
        <v>27</v>
      </c>
      <c r="AN912" t="s">
        <v>27</v>
      </c>
      <c r="AO912" t="s">
        <v>27</v>
      </c>
      <c r="AP912" t="s">
        <v>27</v>
      </c>
      <c r="AQ912" t="s">
        <v>27</v>
      </c>
      <c r="AR912" t="s">
        <v>27</v>
      </c>
      <c r="AS912" t="s">
        <v>27</v>
      </c>
      <c r="AT912" t="s">
        <v>27</v>
      </c>
      <c r="AU912" t="s">
        <v>27</v>
      </c>
      <c r="AV912" t="s">
        <v>27</v>
      </c>
      <c r="AW912" t="s">
        <v>27</v>
      </c>
      <c r="AX912" t="s">
        <v>27</v>
      </c>
      <c r="AY912" t="s">
        <v>27</v>
      </c>
      <c r="AZ912" t="s">
        <v>27</v>
      </c>
      <c r="BA912" t="s">
        <v>27</v>
      </c>
      <c r="BB912" t="s">
        <v>27</v>
      </c>
      <c r="BC912" t="s">
        <v>27</v>
      </c>
      <c r="BD912" t="s">
        <v>27</v>
      </c>
      <c r="BE912" t="s">
        <v>27</v>
      </c>
      <c r="BF912" t="s">
        <v>27</v>
      </c>
      <c r="BG912" t="s">
        <v>27</v>
      </c>
      <c r="BH912" t="s">
        <v>27</v>
      </c>
      <c r="BI912" t="s">
        <v>27</v>
      </c>
      <c r="BJ912" t="s">
        <v>27</v>
      </c>
      <c r="BK912" t="s">
        <v>27</v>
      </c>
      <c r="BL912" t="s">
        <v>27</v>
      </c>
    </row>
    <row r="913" spans="1:64" x14ac:dyDescent="0.25">
      <c r="A913" t="s">
        <v>27</v>
      </c>
      <c r="AC913" t="s">
        <v>27</v>
      </c>
      <c r="AD913" t="s">
        <v>27</v>
      </c>
      <c r="AE913" t="s">
        <v>27</v>
      </c>
      <c r="AF913" t="s">
        <v>27</v>
      </c>
      <c r="AG913" t="s">
        <v>27</v>
      </c>
      <c r="AH913" t="s">
        <v>27</v>
      </c>
      <c r="AI913" t="s">
        <v>27</v>
      </c>
      <c r="AJ913" t="s">
        <v>27</v>
      </c>
      <c r="AK913" t="s">
        <v>27</v>
      </c>
      <c r="AL913" t="s">
        <v>27</v>
      </c>
      <c r="AM913" t="s">
        <v>27</v>
      </c>
      <c r="AN913" t="s">
        <v>27</v>
      </c>
      <c r="AO913" t="s">
        <v>27</v>
      </c>
      <c r="AP913" t="s">
        <v>27</v>
      </c>
      <c r="AQ913" t="s">
        <v>27</v>
      </c>
      <c r="AR913" t="s">
        <v>27</v>
      </c>
      <c r="AS913" t="s">
        <v>27</v>
      </c>
      <c r="AT913" t="s">
        <v>27</v>
      </c>
      <c r="AU913" t="s">
        <v>27</v>
      </c>
      <c r="AV913" t="s">
        <v>27</v>
      </c>
      <c r="AW913" t="s">
        <v>27</v>
      </c>
      <c r="AX913" t="s">
        <v>27</v>
      </c>
      <c r="AY913" t="s">
        <v>27</v>
      </c>
      <c r="AZ913" t="s">
        <v>27</v>
      </c>
      <c r="BA913" t="s">
        <v>27</v>
      </c>
      <c r="BB913" t="s">
        <v>27</v>
      </c>
      <c r="BC913" t="s">
        <v>27</v>
      </c>
      <c r="BD913" t="s">
        <v>27</v>
      </c>
      <c r="BE913" t="s">
        <v>27</v>
      </c>
      <c r="BF913" t="s">
        <v>27</v>
      </c>
      <c r="BG913" t="s">
        <v>27</v>
      </c>
      <c r="BH913" t="s">
        <v>27</v>
      </c>
      <c r="BI913" t="s">
        <v>27</v>
      </c>
      <c r="BJ913" t="s">
        <v>27</v>
      </c>
      <c r="BK913" t="s">
        <v>27</v>
      </c>
      <c r="BL913" t="s">
        <v>27</v>
      </c>
    </row>
    <row r="914" spans="1:64" x14ac:dyDescent="0.25">
      <c r="A914" t="s">
        <v>27</v>
      </c>
      <c r="AC914" t="s">
        <v>27</v>
      </c>
      <c r="AD914" t="s">
        <v>27</v>
      </c>
      <c r="AE914" t="s">
        <v>27</v>
      </c>
      <c r="AF914" t="s">
        <v>27</v>
      </c>
      <c r="AG914" t="s">
        <v>27</v>
      </c>
      <c r="AH914" t="s">
        <v>27</v>
      </c>
      <c r="AI914" t="s">
        <v>27</v>
      </c>
      <c r="AJ914" t="s">
        <v>27</v>
      </c>
      <c r="AK914" t="s">
        <v>27</v>
      </c>
      <c r="AL914" t="s">
        <v>27</v>
      </c>
      <c r="AM914" t="s">
        <v>27</v>
      </c>
      <c r="AN914" t="s">
        <v>27</v>
      </c>
      <c r="AO914" t="s">
        <v>27</v>
      </c>
      <c r="AP914" t="s">
        <v>27</v>
      </c>
      <c r="AQ914" t="s">
        <v>27</v>
      </c>
      <c r="AR914" t="s">
        <v>27</v>
      </c>
      <c r="AS914" t="s">
        <v>27</v>
      </c>
      <c r="AT914" t="s">
        <v>27</v>
      </c>
      <c r="AU914" t="s">
        <v>27</v>
      </c>
      <c r="AV914" t="s">
        <v>27</v>
      </c>
      <c r="AW914" t="s">
        <v>27</v>
      </c>
      <c r="AX914" t="s">
        <v>27</v>
      </c>
      <c r="AY914" t="s">
        <v>27</v>
      </c>
      <c r="AZ914" t="s">
        <v>27</v>
      </c>
      <c r="BA914" t="s">
        <v>27</v>
      </c>
      <c r="BB914" t="s">
        <v>27</v>
      </c>
      <c r="BC914" t="s">
        <v>27</v>
      </c>
      <c r="BD914" t="s">
        <v>27</v>
      </c>
      <c r="BE914" t="s">
        <v>27</v>
      </c>
      <c r="BF914" t="s">
        <v>27</v>
      </c>
      <c r="BG914" t="s">
        <v>27</v>
      </c>
      <c r="BH914" t="s">
        <v>27</v>
      </c>
      <c r="BI914" t="s">
        <v>27</v>
      </c>
      <c r="BJ914" t="s">
        <v>27</v>
      </c>
      <c r="BK914" t="s">
        <v>27</v>
      </c>
      <c r="BL914" t="s">
        <v>27</v>
      </c>
    </row>
    <row r="915" spans="1:64" x14ac:dyDescent="0.25">
      <c r="A915" t="s">
        <v>27</v>
      </c>
      <c r="AC915" t="s">
        <v>27</v>
      </c>
      <c r="AD915" t="s">
        <v>27</v>
      </c>
      <c r="AE915" t="s">
        <v>27</v>
      </c>
      <c r="AF915" t="s">
        <v>27</v>
      </c>
      <c r="AG915" t="s">
        <v>27</v>
      </c>
      <c r="AH915" t="s">
        <v>27</v>
      </c>
      <c r="AI915" t="s">
        <v>27</v>
      </c>
      <c r="AJ915" t="s">
        <v>27</v>
      </c>
      <c r="AK915" t="s">
        <v>27</v>
      </c>
      <c r="AL915" t="s">
        <v>27</v>
      </c>
      <c r="AM915" t="s">
        <v>27</v>
      </c>
      <c r="AN915" t="s">
        <v>27</v>
      </c>
      <c r="AO915" t="s">
        <v>27</v>
      </c>
      <c r="AP915" t="s">
        <v>27</v>
      </c>
      <c r="AQ915" t="s">
        <v>27</v>
      </c>
      <c r="AR915" t="s">
        <v>27</v>
      </c>
      <c r="AS915" t="s">
        <v>27</v>
      </c>
      <c r="AT915" t="s">
        <v>27</v>
      </c>
      <c r="AU915" t="s">
        <v>27</v>
      </c>
      <c r="AV915" t="s">
        <v>27</v>
      </c>
      <c r="AW915" t="s">
        <v>27</v>
      </c>
      <c r="AX915" t="s">
        <v>27</v>
      </c>
      <c r="AY915" t="s">
        <v>27</v>
      </c>
      <c r="AZ915" t="s">
        <v>27</v>
      </c>
      <c r="BA915" t="s">
        <v>27</v>
      </c>
      <c r="BB915" t="s">
        <v>27</v>
      </c>
      <c r="BC915" t="s">
        <v>27</v>
      </c>
      <c r="BD915" t="s">
        <v>27</v>
      </c>
      <c r="BE915" t="s">
        <v>27</v>
      </c>
      <c r="BF915" t="s">
        <v>27</v>
      </c>
      <c r="BG915" t="s">
        <v>27</v>
      </c>
      <c r="BH915" t="s">
        <v>27</v>
      </c>
      <c r="BI915" t="s">
        <v>27</v>
      </c>
      <c r="BJ915" t="s">
        <v>27</v>
      </c>
      <c r="BK915" t="s">
        <v>27</v>
      </c>
      <c r="BL915" t="s">
        <v>27</v>
      </c>
    </row>
    <row r="916" spans="1:64" x14ac:dyDescent="0.25">
      <c r="A916" t="s">
        <v>27</v>
      </c>
      <c r="AC916" t="s">
        <v>27</v>
      </c>
      <c r="AD916" t="s">
        <v>27</v>
      </c>
      <c r="AE916" t="s">
        <v>27</v>
      </c>
      <c r="AF916" t="s">
        <v>27</v>
      </c>
      <c r="AG916" t="s">
        <v>27</v>
      </c>
      <c r="AH916" t="s">
        <v>27</v>
      </c>
      <c r="AI916" t="s">
        <v>27</v>
      </c>
      <c r="AJ916" t="s">
        <v>27</v>
      </c>
      <c r="AK916" t="s">
        <v>27</v>
      </c>
      <c r="AL916" t="s">
        <v>27</v>
      </c>
      <c r="AM916" t="s">
        <v>27</v>
      </c>
      <c r="AN916" t="s">
        <v>27</v>
      </c>
      <c r="AO916" t="s">
        <v>27</v>
      </c>
      <c r="AP916" t="s">
        <v>27</v>
      </c>
      <c r="AQ916" t="s">
        <v>27</v>
      </c>
      <c r="AR916" t="s">
        <v>27</v>
      </c>
      <c r="AS916" t="s">
        <v>27</v>
      </c>
      <c r="AT916" t="s">
        <v>27</v>
      </c>
      <c r="AU916" t="s">
        <v>27</v>
      </c>
      <c r="AV916" t="s">
        <v>27</v>
      </c>
      <c r="AW916" t="s">
        <v>27</v>
      </c>
      <c r="AX916" t="s">
        <v>27</v>
      </c>
      <c r="AY916" t="s">
        <v>27</v>
      </c>
      <c r="AZ916" t="s">
        <v>27</v>
      </c>
      <c r="BA916" t="s">
        <v>27</v>
      </c>
      <c r="BB916" t="s">
        <v>27</v>
      </c>
      <c r="BC916" t="s">
        <v>27</v>
      </c>
      <c r="BD916" t="s">
        <v>27</v>
      </c>
      <c r="BE916" t="s">
        <v>27</v>
      </c>
      <c r="BF916" t="s">
        <v>27</v>
      </c>
      <c r="BG916" t="s">
        <v>27</v>
      </c>
      <c r="BH916" t="s">
        <v>27</v>
      </c>
      <c r="BI916" t="s">
        <v>27</v>
      </c>
      <c r="BJ916" t="s">
        <v>27</v>
      </c>
      <c r="BK916" t="s">
        <v>27</v>
      </c>
      <c r="BL916" t="s">
        <v>27</v>
      </c>
    </row>
    <row r="917" spans="1:64" x14ac:dyDescent="0.25">
      <c r="A917" t="s">
        <v>27</v>
      </c>
      <c r="AC917" t="s">
        <v>27</v>
      </c>
      <c r="AD917" t="s">
        <v>27</v>
      </c>
      <c r="AE917" t="s">
        <v>27</v>
      </c>
      <c r="AF917" t="s">
        <v>27</v>
      </c>
      <c r="AG917" t="s">
        <v>27</v>
      </c>
      <c r="AH917" t="s">
        <v>27</v>
      </c>
      <c r="AI917" t="s">
        <v>27</v>
      </c>
      <c r="AJ917" t="s">
        <v>27</v>
      </c>
      <c r="AK917" t="s">
        <v>27</v>
      </c>
      <c r="AL917" t="s">
        <v>27</v>
      </c>
      <c r="AM917" t="s">
        <v>27</v>
      </c>
      <c r="AN917" t="s">
        <v>27</v>
      </c>
      <c r="AO917" t="s">
        <v>27</v>
      </c>
      <c r="AP917" t="s">
        <v>27</v>
      </c>
      <c r="AQ917" t="s">
        <v>27</v>
      </c>
      <c r="AR917" t="s">
        <v>27</v>
      </c>
      <c r="AS917" t="s">
        <v>27</v>
      </c>
      <c r="AT917" t="s">
        <v>27</v>
      </c>
      <c r="AU917" t="s">
        <v>27</v>
      </c>
      <c r="AV917" t="s">
        <v>27</v>
      </c>
      <c r="AW917" t="s">
        <v>27</v>
      </c>
      <c r="AX917" t="s">
        <v>27</v>
      </c>
      <c r="AY917" t="s">
        <v>27</v>
      </c>
      <c r="AZ917" t="s">
        <v>27</v>
      </c>
      <c r="BA917" t="s">
        <v>27</v>
      </c>
      <c r="BB917" t="s">
        <v>27</v>
      </c>
      <c r="BC917" t="s">
        <v>27</v>
      </c>
      <c r="BD917" t="s">
        <v>27</v>
      </c>
      <c r="BE917" t="s">
        <v>27</v>
      </c>
      <c r="BF917" t="s">
        <v>27</v>
      </c>
      <c r="BG917" t="s">
        <v>27</v>
      </c>
      <c r="BH917" t="s">
        <v>27</v>
      </c>
      <c r="BI917" t="s">
        <v>27</v>
      </c>
      <c r="BJ917" t="s">
        <v>27</v>
      </c>
      <c r="BK917" t="s">
        <v>27</v>
      </c>
      <c r="BL917" t="s">
        <v>27</v>
      </c>
    </row>
    <row r="918" spans="1:64" x14ac:dyDescent="0.25">
      <c r="A918" t="s">
        <v>27</v>
      </c>
      <c r="AC918" t="s">
        <v>27</v>
      </c>
      <c r="AD918" t="s">
        <v>27</v>
      </c>
      <c r="AE918" t="s">
        <v>27</v>
      </c>
      <c r="AF918" t="s">
        <v>27</v>
      </c>
      <c r="AG918" t="s">
        <v>27</v>
      </c>
      <c r="AH918" t="s">
        <v>27</v>
      </c>
      <c r="AI918" t="s">
        <v>27</v>
      </c>
      <c r="AJ918" t="s">
        <v>27</v>
      </c>
      <c r="AK918" t="s">
        <v>27</v>
      </c>
      <c r="AL918" t="s">
        <v>27</v>
      </c>
      <c r="AM918" t="s">
        <v>27</v>
      </c>
      <c r="AN918" t="s">
        <v>27</v>
      </c>
      <c r="AO918" t="s">
        <v>27</v>
      </c>
      <c r="AP918" t="s">
        <v>27</v>
      </c>
      <c r="AQ918" t="s">
        <v>27</v>
      </c>
      <c r="AR918" t="s">
        <v>27</v>
      </c>
      <c r="AS918" t="s">
        <v>27</v>
      </c>
      <c r="AT918" t="s">
        <v>27</v>
      </c>
      <c r="AU918" t="s">
        <v>27</v>
      </c>
      <c r="AV918" t="s">
        <v>27</v>
      </c>
      <c r="AW918" t="s">
        <v>27</v>
      </c>
      <c r="AX918" t="s">
        <v>27</v>
      </c>
      <c r="AY918" t="s">
        <v>27</v>
      </c>
      <c r="AZ918" t="s">
        <v>27</v>
      </c>
      <c r="BA918" t="s">
        <v>27</v>
      </c>
      <c r="BB918" t="s">
        <v>27</v>
      </c>
      <c r="BC918" t="s">
        <v>27</v>
      </c>
      <c r="BD918" t="s">
        <v>27</v>
      </c>
      <c r="BE918" t="s">
        <v>27</v>
      </c>
      <c r="BF918" t="s">
        <v>27</v>
      </c>
      <c r="BG918" t="s">
        <v>27</v>
      </c>
      <c r="BH918" t="s">
        <v>27</v>
      </c>
      <c r="BI918" t="s">
        <v>27</v>
      </c>
      <c r="BJ918" t="s">
        <v>27</v>
      </c>
      <c r="BK918" t="s">
        <v>27</v>
      </c>
      <c r="BL918" t="s">
        <v>27</v>
      </c>
    </row>
    <row r="919" spans="1:64" x14ac:dyDescent="0.25">
      <c r="A919" t="s">
        <v>27</v>
      </c>
      <c r="AC919" t="s">
        <v>27</v>
      </c>
      <c r="AD919" t="s">
        <v>27</v>
      </c>
      <c r="AE919" t="s">
        <v>27</v>
      </c>
      <c r="AF919" t="s">
        <v>27</v>
      </c>
      <c r="AG919" t="s">
        <v>27</v>
      </c>
      <c r="AH919" t="s">
        <v>27</v>
      </c>
      <c r="AI919" t="s">
        <v>27</v>
      </c>
      <c r="AJ919" t="s">
        <v>27</v>
      </c>
      <c r="AK919" t="s">
        <v>27</v>
      </c>
      <c r="AL919" t="s">
        <v>27</v>
      </c>
      <c r="AM919" t="s">
        <v>27</v>
      </c>
      <c r="AN919" t="s">
        <v>27</v>
      </c>
      <c r="AO919" t="s">
        <v>27</v>
      </c>
      <c r="AP919" t="s">
        <v>27</v>
      </c>
      <c r="AQ919" t="s">
        <v>27</v>
      </c>
      <c r="AR919" t="s">
        <v>27</v>
      </c>
      <c r="AS919" t="s">
        <v>27</v>
      </c>
      <c r="AT919" t="s">
        <v>27</v>
      </c>
      <c r="AU919" t="s">
        <v>27</v>
      </c>
      <c r="AV919" t="s">
        <v>27</v>
      </c>
      <c r="AW919" t="s">
        <v>27</v>
      </c>
      <c r="AX919" t="s">
        <v>27</v>
      </c>
      <c r="AY919" t="s">
        <v>27</v>
      </c>
      <c r="AZ919" t="s">
        <v>27</v>
      </c>
      <c r="BA919" t="s">
        <v>27</v>
      </c>
      <c r="BB919" t="s">
        <v>27</v>
      </c>
      <c r="BC919" t="s">
        <v>27</v>
      </c>
      <c r="BD919" t="s">
        <v>27</v>
      </c>
      <c r="BE919" t="s">
        <v>27</v>
      </c>
      <c r="BF919" t="s">
        <v>27</v>
      </c>
      <c r="BG919" t="s">
        <v>27</v>
      </c>
      <c r="BH919" t="s">
        <v>27</v>
      </c>
      <c r="BI919" t="s">
        <v>27</v>
      </c>
      <c r="BJ919" t="s">
        <v>27</v>
      </c>
      <c r="BK919" t="s">
        <v>27</v>
      </c>
      <c r="BL919" t="s">
        <v>27</v>
      </c>
    </row>
    <row r="920" spans="1:64" x14ac:dyDescent="0.25">
      <c r="A920" t="s">
        <v>27</v>
      </c>
      <c r="AC920" t="s">
        <v>27</v>
      </c>
      <c r="AD920" t="s">
        <v>27</v>
      </c>
      <c r="AE920" t="s">
        <v>27</v>
      </c>
      <c r="AF920" t="s">
        <v>27</v>
      </c>
      <c r="AG920" t="s">
        <v>27</v>
      </c>
      <c r="AH920" t="s">
        <v>27</v>
      </c>
      <c r="AI920" t="s">
        <v>27</v>
      </c>
      <c r="AJ920" t="s">
        <v>27</v>
      </c>
      <c r="AK920" t="s">
        <v>27</v>
      </c>
      <c r="AL920" t="s">
        <v>27</v>
      </c>
      <c r="AM920" t="s">
        <v>27</v>
      </c>
      <c r="AN920" t="s">
        <v>27</v>
      </c>
      <c r="AO920" t="s">
        <v>27</v>
      </c>
      <c r="AP920" t="s">
        <v>27</v>
      </c>
      <c r="AQ920" t="s">
        <v>27</v>
      </c>
      <c r="AR920" t="s">
        <v>27</v>
      </c>
      <c r="AS920" t="s">
        <v>27</v>
      </c>
      <c r="AT920" t="s">
        <v>27</v>
      </c>
      <c r="AU920" t="s">
        <v>27</v>
      </c>
      <c r="AV920" t="s">
        <v>27</v>
      </c>
      <c r="AW920" t="s">
        <v>27</v>
      </c>
      <c r="AX920" t="s">
        <v>27</v>
      </c>
      <c r="AY920" t="s">
        <v>27</v>
      </c>
      <c r="AZ920" t="s">
        <v>27</v>
      </c>
      <c r="BA920" t="s">
        <v>27</v>
      </c>
      <c r="BB920" t="s">
        <v>27</v>
      </c>
      <c r="BC920" t="s">
        <v>27</v>
      </c>
      <c r="BD920" t="s">
        <v>27</v>
      </c>
      <c r="BE920" t="s">
        <v>27</v>
      </c>
      <c r="BF920" t="s">
        <v>27</v>
      </c>
      <c r="BG920" t="s">
        <v>27</v>
      </c>
      <c r="BH920" t="s">
        <v>27</v>
      </c>
      <c r="BI920" t="s">
        <v>27</v>
      </c>
      <c r="BJ920" t="s">
        <v>27</v>
      </c>
      <c r="BK920" t="s">
        <v>27</v>
      </c>
      <c r="BL920" t="s">
        <v>27</v>
      </c>
    </row>
    <row r="921" spans="1:64" x14ac:dyDescent="0.25">
      <c r="A921" t="s">
        <v>27</v>
      </c>
      <c r="AC921" t="s">
        <v>27</v>
      </c>
      <c r="AD921" t="s">
        <v>27</v>
      </c>
      <c r="AE921" t="s">
        <v>27</v>
      </c>
      <c r="AF921" t="s">
        <v>27</v>
      </c>
      <c r="AG921" t="s">
        <v>27</v>
      </c>
      <c r="AH921" t="s">
        <v>27</v>
      </c>
      <c r="AI921" t="s">
        <v>27</v>
      </c>
      <c r="AJ921" t="s">
        <v>27</v>
      </c>
      <c r="AK921" t="s">
        <v>27</v>
      </c>
      <c r="AL921" t="s">
        <v>27</v>
      </c>
      <c r="AM921" t="s">
        <v>27</v>
      </c>
      <c r="AN921" t="s">
        <v>27</v>
      </c>
      <c r="AO921" t="s">
        <v>27</v>
      </c>
      <c r="AP921" t="s">
        <v>27</v>
      </c>
      <c r="AQ921" t="s">
        <v>27</v>
      </c>
      <c r="AR921" t="s">
        <v>27</v>
      </c>
      <c r="AS921" t="s">
        <v>27</v>
      </c>
      <c r="AT921" t="s">
        <v>27</v>
      </c>
      <c r="AU921" t="s">
        <v>27</v>
      </c>
      <c r="AV921" t="s">
        <v>27</v>
      </c>
      <c r="AW921" t="s">
        <v>27</v>
      </c>
      <c r="AX921" t="s">
        <v>27</v>
      </c>
      <c r="AY921" t="s">
        <v>27</v>
      </c>
      <c r="AZ921" t="s">
        <v>27</v>
      </c>
      <c r="BA921" t="s">
        <v>27</v>
      </c>
      <c r="BB921" t="s">
        <v>27</v>
      </c>
      <c r="BC921" t="s">
        <v>27</v>
      </c>
      <c r="BD921" t="s">
        <v>27</v>
      </c>
      <c r="BE921" t="s">
        <v>27</v>
      </c>
      <c r="BF921" t="s">
        <v>27</v>
      </c>
      <c r="BG921" t="s">
        <v>27</v>
      </c>
      <c r="BH921" t="s">
        <v>27</v>
      </c>
      <c r="BI921" t="s">
        <v>27</v>
      </c>
      <c r="BJ921" t="s">
        <v>27</v>
      </c>
      <c r="BK921" t="s">
        <v>27</v>
      </c>
      <c r="BL921" t="s">
        <v>27</v>
      </c>
    </row>
    <row r="922" spans="1:64" x14ac:dyDescent="0.25">
      <c r="A922" t="s">
        <v>27</v>
      </c>
      <c r="AC922" t="s">
        <v>27</v>
      </c>
      <c r="AD922" t="s">
        <v>27</v>
      </c>
      <c r="AE922" t="s">
        <v>27</v>
      </c>
      <c r="AF922" t="s">
        <v>27</v>
      </c>
      <c r="AG922" t="s">
        <v>27</v>
      </c>
      <c r="AH922" t="s">
        <v>27</v>
      </c>
      <c r="AI922" t="s">
        <v>27</v>
      </c>
      <c r="AJ922" t="s">
        <v>27</v>
      </c>
      <c r="AK922" t="s">
        <v>27</v>
      </c>
      <c r="AL922" t="s">
        <v>27</v>
      </c>
      <c r="AM922" t="s">
        <v>27</v>
      </c>
      <c r="AN922" t="s">
        <v>27</v>
      </c>
      <c r="AO922" t="s">
        <v>27</v>
      </c>
      <c r="AP922" t="s">
        <v>27</v>
      </c>
      <c r="AQ922" t="s">
        <v>27</v>
      </c>
      <c r="AR922" t="s">
        <v>27</v>
      </c>
      <c r="AS922" t="s">
        <v>27</v>
      </c>
      <c r="AT922" t="s">
        <v>27</v>
      </c>
      <c r="AU922" t="s">
        <v>27</v>
      </c>
      <c r="AV922" t="s">
        <v>27</v>
      </c>
      <c r="AW922" t="s">
        <v>27</v>
      </c>
      <c r="AX922" t="s">
        <v>27</v>
      </c>
      <c r="AY922" t="s">
        <v>27</v>
      </c>
      <c r="AZ922" t="s">
        <v>27</v>
      </c>
      <c r="BA922" t="s">
        <v>27</v>
      </c>
      <c r="BB922" t="s">
        <v>27</v>
      </c>
      <c r="BC922" t="s">
        <v>27</v>
      </c>
      <c r="BD922" t="s">
        <v>27</v>
      </c>
      <c r="BE922" t="s">
        <v>27</v>
      </c>
      <c r="BF922" t="s">
        <v>27</v>
      </c>
      <c r="BG922" t="s">
        <v>27</v>
      </c>
      <c r="BH922" t="s">
        <v>27</v>
      </c>
      <c r="BI922" t="s">
        <v>27</v>
      </c>
      <c r="BJ922" t="s">
        <v>27</v>
      </c>
      <c r="BK922" t="s">
        <v>27</v>
      </c>
      <c r="BL922" t="s">
        <v>27</v>
      </c>
    </row>
    <row r="923" spans="1:64" x14ac:dyDescent="0.25">
      <c r="A923" t="s">
        <v>27</v>
      </c>
      <c r="AC923" t="s">
        <v>27</v>
      </c>
      <c r="AD923" t="s">
        <v>27</v>
      </c>
      <c r="AE923" t="s">
        <v>27</v>
      </c>
      <c r="AF923" t="s">
        <v>27</v>
      </c>
      <c r="AG923" t="s">
        <v>27</v>
      </c>
      <c r="AH923" t="s">
        <v>27</v>
      </c>
      <c r="AI923" t="s">
        <v>27</v>
      </c>
      <c r="AJ923" t="s">
        <v>27</v>
      </c>
      <c r="AK923" t="s">
        <v>27</v>
      </c>
      <c r="AL923" t="s">
        <v>27</v>
      </c>
      <c r="AM923" t="s">
        <v>27</v>
      </c>
      <c r="AN923" t="s">
        <v>27</v>
      </c>
      <c r="AO923" t="s">
        <v>27</v>
      </c>
      <c r="AP923" t="s">
        <v>27</v>
      </c>
      <c r="AQ923" t="s">
        <v>27</v>
      </c>
      <c r="AR923" t="s">
        <v>27</v>
      </c>
      <c r="AS923" t="s">
        <v>27</v>
      </c>
      <c r="AT923" t="s">
        <v>27</v>
      </c>
      <c r="AU923" t="s">
        <v>27</v>
      </c>
      <c r="AV923" t="s">
        <v>27</v>
      </c>
      <c r="AW923" t="s">
        <v>27</v>
      </c>
      <c r="AX923" t="s">
        <v>27</v>
      </c>
      <c r="AY923" t="s">
        <v>27</v>
      </c>
      <c r="AZ923" t="s">
        <v>27</v>
      </c>
      <c r="BA923" t="s">
        <v>27</v>
      </c>
      <c r="BB923" t="s">
        <v>27</v>
      </c>
      <c r="BC923" t="s">
        <v>27</v>
      </c>
      <c r="BD923" t="s">
        <v>27</v>
      </c>
      <c r="BE923" t="s">
        <v>27</v>
      </c>
      <c r="BF923" t="s">
        <v>27</v>
      </c>
      <c r="BG923" t="s">
        <v>27</v>
      </c>
      <c r="BH923" t="s">
        <v>27</v>
      </c>
      <c r="BI923" t="s">
        <v>27</v>
      </c>
      <c r="BJ923" t="s">
        <v>27</v>
      </c>
      <c r="BK923" t="s">
        <v>27</v>
      </c>
      <c r="BL923" t="s">
        <v>27</v>
      </c>
    </row>
    <row r="924" spans="1:64" x14ac:dyDescent="0.25">
      <c r="A924" t="s">
        <v>27</v>
      </c>
      <c r="AC924" t="s">
        <v>27</v>
      </c>
      <c r="AD924" t="s">
        <v>27</v>
      </c>
      <c r="AE924" t="s">
        <v>27</v>
      </c>
      <c r="AF924" t="s">
        <v>27</v>
      </c>
      <c r="AG924" t="s">
        <v>27</v>
      </c>
      <c r="AH924" t="s">
        <v>27</v>
      </c>
      <c r="AI924" t="s">
        <v>27</v>
      </c>
      <c r="AJ924" t="s">
        <v>27</v>
      </c>
      <c r="AK924" t="s">
        <v>27</v>
      </c>
      <c r="AL924" t="s">
        <v>27</v>
      </c>
      <c r="AM924" t="s">
        <v>27</v>
      </c>
      <c r="AN924" t="s">
        <v>27</v>
      </c>
      <c r="AO924" t="s">
        <v>27</v>
      </c>
      <c r="AP924" t="s">
        <v>27</v>
      </c>
      <c r="AQ924" t="s">
        <v>27</v>
      </c>
      <c r="AR924" t="s">
        <v>27</v>
      </c>
      <c r="AS924" t="s">
        <v>27</v>
      </c>
      <c r="AT924" t="s">
        <v>27</v>
      </c>
      <c r="AU924" t="s">
        <v>27</v>
      </c>
      <c r="AV924" t="s">
        <v>27</v>
      </c>
      <c r="AW924" t="s">
        <v>27</v>
      </c>
      <c r="AX924" t="s">
        <v>27</v>
      </c>
      <c r="AY924" t="s">
        <v>27</v>
      </c>
      <c r="AZ924" t="s">
        <v>27</v>
      </c>
      <c r="BA924" t="s">
        <v>27</v>
      </c>
      <c r="BB924" t="s">
        <v>27</v>
      </c>
      <c r="BC924" t="s">
        <v>27</v>
      </c>
      <c r="BD924" t="s">
        <v>27</v>
      </c>
      <c r="BE924" t="s">
        <v>27</v>
      </c>
      <c r="BF924" t="s">
        <v>27</v>
      </c>
      <c r="BG924" t="s">
        <v>27</v>
      </c>
      <c r="BH924" t="s">
        <v>27</v>
      </c>
      <c r="BI924" t="s">
        <v>27</v>
      </c>
      <c r="BJ924" t="s">
        <v>27</v>
      </c>
      <c r="BK924" t="s">
        <v>27</v>
      </c>
      <c r="BL924" t="s">
        <v>27</v>
      </c>
    </row>
    <row r="925" spans="1:64" x14ac:dyDescent="0.25">
      <c r="A925" t="s">
        <v>27</v>
      </c>
      <c r="AC925" t="s">
        <v>27</v>
      </c>
      <c r="AD925" t="s">
        <v>27</v>
      </c>
      <c r="AE925" t="s">
        <v>27</v>
      </c>
      <c r="AF925" t="s">
        <v>27</v>
      </c>
      <c r="AG925" t="s">
        <v>27</v>
      </c>
      <c r="AH925" t="s">
        <v>27</v>
      </c>
      <c r="AI925" t="s">
        <v>27</v>
      </c>
      <c r="AJ925" t="s">
        <v>27</v>
      </c>
      <c r="AK925" t="s">
        <v>27</v>
      </c>
      <c r="AL925" t="s">
        <v>27</v>
      </c>
      <c r="AM925" t="s">
        <v>27</v>
      </c>
      <c r="AN925" t="s">
        <v>27</v>
      </c>
      <c r="AO925" t="s">
        <v>27</v>
      </c>
      <c r="AP925" t="s">
        <v>27</v>
      </c>
      <c r="AQ925" t="s">
        <v>27</v>
      </c>
      <c r="AR925" t="s">
        <v>27</v>
      </c>
      <c r="AS925" t="s">
        <v>27</v>
      </c>
      <c r="AT925" t="s">
        <v>27</v>
      </c>
      <c r="AU925" t="s">
        <v>27</v>
      </c>
      <c r="AV925" t="s">
        <v>27</v>
      </c>
      <c r="AW925" t="s">
        <v>27</v>
      </c>
      <c r="AX925" t="s">
        <v>27</v>
      </c>
      <c r="AY925" t="s">
        <v>27</v>
      </c>
      <c r="AZ925" t="s">
        <v>27</v>
      </c>
      <c r="BA925" t="s">
        <v>27</v>
      </c>
      <c r="BB925" t="s">
        <v>27</v>
      </c>
      <c r="BC925" t="s">
        <v>27</v>
      </c>
      <c r="BD925" t="s">
        <v>27</v>
      </c>
      <c r="BE925" t="s">
        <v>27</v>
      </c>
      <c r="BF925" t="s">
        <v>27</v>
      </c>
      <c r="BG925" t="s">
        <v>27</v>
      </c>
      <c r="BH925" t="s">
        <v>27</v>
      </c>
      <c r="BI925" t="s">
        <v>27</v>
      </c>
      <c r="BJ925" t="s">
        <v>27</v>
      </c>
      <c r="BK925" t="s">
        <v>27</v>
      </c>
      <c r="BL925" t="s">
        <v>27</v>
      </c>
    </row>
    <row r="926" spans="1:64" x14ac:dyDescent="0.25">
      <c r="A926" t="s">
        <v>27</v>
      </c>
      <c r="AC926" t="s">
        <v>27</v>
      </c>
      <c r="AD926" t="s">
        <v>27</v>
      </c>
      <c r="AE926" t="s">
        <v>27</v>
      </c>
      <c r="AF926" t="s">
        <v>27</v>
      </c>
      <c r="AG926" t="s">
        <v>27</v>
      </c>
      <c r="AH926" t="s">
        <v>27</v>
      </c>
      <c r="AI926" t="s">
        <v>27</v>
      </c>
      <c r="AJ926" t="s">
        <v>27</v>
      </c>
      <c r="AK926" t="s">
        <v>27</v>
      </c>
      <c r="AL926" t="s">
        <v>27</v>
      </c>
      <c r="AM926" t="s">
        <v>27</v>
      </c>
      <c r="AN926" t="s">
        <v>27</v>
      </c>
      <c r="AO926" t="s">
        <v>27</v>
      </c>
      <c r="AP926" t="s">
        <v>27</v>
      </c>
      <c r="AQ926" t="s">
        <v>27</v>
      </c>
      <c r="AR926" t="s">
        <v>27</v>
      </c>
      <c r="AS926" t="s">
        <v>27</v>
      </c>
      <c r="AT926" t="s">
        <v>27</v>
      </c>
      <c r="AU926" t="s">
        <v>27</v>
      </c>
      <c r="AV926" t="s">
        <v>27</v>
      </c>
      <c r="AW926" t="s">
        <v>27</v>
      </c>
      <c r="AX926" t="s">
        <v>27</v>
      </c>
      <c r="AY926" t="s">
        <v>27</v>
      </c>
      <c r="AZ926" t="s">
        <v>27</v>
      </c>
      <c r="BA926" t="s">
        <v>27</v>
      </c>
      <c r="BB926" t="s">
        <v>27</v>
      </c>
      <c r="BC926" t="s">
        <v>27</v>
      </c>
      <c r="BD926" t="s">
        <v>27</v>
      </c>
      <c r="BE926" t="s">
        <v>27</v>
      </c>
      <c r="BF926" t="s">
        <v>27</v>
      </c>
      <c r="BG926" t="s">
        <v>27</v>
      </c>
      <c r="BH926" t="s">
        <v>27</v>
      </c>
      <c r="BI926" t="s">
        <v>27</v>
      </c>
      <c r="BJ926" t="s">
        <v>27</v>
      </c>
      <c r="BK926" t="s">
        <v>27</v>
      </c>
      <c r="BL926" t="s">
        <v>27</v>
      </c>
    </row>
    <row r="927" spans="1:64" x14ac:dyDescent="0.25">
      <c r="A927" t="s">
        <v>27</v>
      </c>
      <c r="AC927" t="s">
        <v>27</v>
      </c>
      <c r="AD927" t="s">
        <v>27</v>
      </c>
      <c r="AE927" t="s">
        <v>27</v>
      </c>
      <c r="AF927" t="s">
        <v>27</v>
      </c>
      <c r="AG927" t="s">
        <v>27</v>
      </c>
      <c r="AH927" t="s">
        <v>27</v>
      </c>
      <c r="AI927" t="s">
        <v>27</v>
      </c>
      <c r="AJ927" t="s">
        <v>27</v>
      </c>
      <c r="AK927" t="s">
        <v>27</v>
      </c>
      <c r="AL927" t="s">
        <v>27</v>
      </c>
      <c r="AM927" t="s">
        <v>27</v>
      </c>
      <c r="AN927" t="s">
        <v>27</v>
      </c>
      <c r="AO927" t="s">
        <v>27</v>
      </c>
      <c r="AP927" t="s">
        <v>27</v>
      </c>
      <c r="AQ927" t="s">
        <v>27</v>
      </c>
      <c r="AR927" t="s">
        <v>27</v>
      </c>
      <c r="AS927" t="s">
        <v>27</v>
      </c>
      <c r="AT927" t="s">
        <v>27</v>
      </c>
      <c r="AU927" t="s">
        <v>27</v>
      </c>
      <c r="AV927" t="s">
        <v>27</v>
      </c>
      <c r="AW927" t="s">
        <v>27</v>
      </c>
      <c r="AX927" t="s">
        <v>27</v>
      </c>
      <c r="AY927" t="s">
        <v>27</v>
      </c>
      <c r="AZ927" t="s">
        <v>27</v>
      </c>
      <c r="BA927" t="s">
        <v>27</v>
      </c>
      <c r="BB927" t="s">
        <v>27</v>
      </c>
      <c r="BC927" t="s">
        <v>27</v>
      </c>
      <c r="BD927" t="s">
        <v>27</v>
      </c>
      <c r="BE927" t="s">
        <v>27</v>
      </c>
      <c r="BF927" t="s">
        <v>27</v>
      </c>
      <c r="BG927" t="s">
        <v>27</v>
      </c>
      <c r="BH927" t="s">
        <v>27</v>
      </c>
      <c r="BI927" t="s">
        <v>27</v>
      </c>
      <c r="BJ927" t="s">
        <v>27</v>
      </c>
      <c r="BK927" t="s">
        <v>27</v>
      </c>
      <c r="BL927" t="s">
        <v>27</v>
      </c>
    </row>
    <row r="928" spans="1:64" x14ac:dyDescent="0.25">
      <c r="A928" t="s">
        <v>27</v>
      </c>
      <c r="AC928" t="s">
        <v>27</v>
      </c>
      <c r="AD928" t="s">
        <v>27</v>
      </c>
      <c r="AE928" t="s">
        <v>27</v>
      </c>
      <c r="AF928" t="s">
        <v>27</v>
      </c>
      <c r="AG928" t="s">
        <v>27</v>
      </c>
      <c r="AH928" t="s">
        <v>27</v>
      </c>
      <c r="AI928" t="s">
        <v>27</v>
      </c>
      <c r="AJ928" t="s">
        <v>27</v>
      </c>
      <c r="AK928" t="s">
        <v>27</v>
      </c>
      <c r="AL928" t="s">
        <v>27</v>
      </c>
      <c r="AM928" t="s">
        <v>27</v>
      </c>
      <c r="AN928" t="s">
        <v>27</v>
      </c>
      <c r="AO928" t="s">
        <v>27</v>
      </c>
      <c r="AP928" t="s">
        <v>27</v>
      </c>
      <c r="AQ928" t="s">
        <v>27</v>
      </c>
      <c r="AR928" t="s">
        <v>27</v>
      </c>
      <c r="AS928" t="s">
        <v>27</v>
      </c>
      <c r="AT928" t="s">
        <v>27</v>
      </c>
      <c r="AU928" t="s">
        <v>27</v>
      </c>
      <c r="AV928" t="s">
        <v>27</v>
      </c>
      <c r="AW928" t="s">
        <v>27</v>
      </c>
      <c r="AX928" t="s">
        <v>27</v>
      </c>
      <c r="AY928" t="s">
        <v>27</v>
      </c>
      <c r="AZ928" t="s">
        <v>27</v>
      </c>
      <c r="BA928" t="s">
        <v>27</v>
      </c>
      <c r="BB928" t="s">
        <v>27</v>
      </c>
      <c r="BC928" t="s">
        <v>27</v>
      </c>
      <c r="BD928" t="s">
        <v>27</v>
      </c>
      <c r="BE928" t="s">
        <v>27</v>
      </c>
      <c r="BF928" t="s">
        <v>27</v>
      </c>
      <c r="BG928" t="s">
        <v>27</v>
      </c>
      <c r="BH928" t="s">
        <v>27</v>
      </c>
      <c r="BI928" t="s">
        <v>27</v>
      </c>
      <c r="BJ928" t="s">
        <v>27</v>
      </c>
      <c r="BK928" t="s">
        <v>27</v>
      </c>
      <c r="BL928" t="s">
        <v>27</v>
      </c>
    </row>
    <row r="929" spans="1:64" x14ac:dyDescent="0.25">
      <c r="A929" t="s">
        <v>27</v>
      </c>
      <c r="AC929" t="s">
        <v>27</v>
      </c>
      <c r="AD929" t="s">
        <v>27</v>
      </c>
      <c r="AE929" t="s">
        <v>27</v>
      </c>
      <c r="AF929" t="s">
        <v>27</v>
      </c>
      <c r="AG929" t="s">
        <v>27</v>
      </c>
      <c r="AH929" t="s">
        <v>27</v>
      </c>
      <c r="AI929" t="s">
        <v>27</v>
      </c>
      <c r="AJ929" t="s">
        <v>27</v>
      </c>
      <c r="AK929" t="s">
        <v>27</v>
      </c>
      <c r="AL929" t="s">
        <v>27</v>
      </c>
      <c r="AM929" t="s">
        <v>27</v>
      </c>
      <c r="AN929" t="s">
        <v>27</v>
      </c>
      <c r="AO929" t="s">
        <v>27</v>
      </c>
      <c r="AP929" t="s">
        <v>27</v>
      </c>
      <c r="AQ929" t="s">
        <v>27</v>
      </c>
      <c r="AR929" t="s">
        <v>27</v>
      </c>
      <c r="AS929" t="s">
        <v>27</v>
      </c>
      <c r="AT929" t="s">
        <v>27</v>
      </c>
      <c r="AU929" t="s">
        <v>27</v>
      </c>
      <c r="AV929" t="s">
        <v>27</v>
      </c>
      <c r="AW929" t="s">
        <v>27</v>
      </c>
      <c r="AX929" t="s">
        <v>27</v>
      </c>
      <c r="AY929" t="s">
        <v>27</v>
      </c>
      <c r="AZ929" t="s">
        <v>27</v>
      </c>
      <c r="BA929" t="s">
        <v>27</v>
      </c>
      <c r="BB929" t="s">
        <v>27</v>
      </c>
      <c r="BC929" t="s">
        <v>27</v>
      </c>
      <c r="BD929" t="s">
        <v>27</v>
      </c>
      <c r="BE929" t="s">
        <v>27</v>
      </c>
      <c r="BF929" t="s">
        <v>27</v>
      </c>
      <c r="BG929" t="s">
        <v>27</v>
      </c>
      <c r="BH929" t="s">
        <v>27</v>
      </c>
      <c r="BI929" t="s">
        <v>27</v>
      </c>
      <c r="BJ929" t="s">
        <v>27</v>
      </c>
      <c r="BK929" t="s">
        <v>27</v>
      </c>
      <c r="BL929" t="s">
        <v>27</v>
      </c>
    </row>
    <row r="930" spans="1:64" x14ac:dyDescent="0.25">
      <c r="A930" t="s">
        <v>27</v>
      </c>
      <c r="AC930" t="s">
        <v>27</v>
      </c>
      <c r="AD930" t="s">
        <v>27</v>
      </c>
      <c r="AE930" t="s">
        <v>27</v>
      </c>
      <c r="AF930" t="s">
        <v>27</v>
      </c>
      <c r="AG930" t="s">
        <v>27</v>
      </c>
      <c r="AH930" t="s">
        <v>27</v>
      </c>
      <c r="AI930" t="s">
        <v>27</v>
      </c>
      <c r="AJ930" t="s">
        <v>27</v>
      </c>
      <c r="AK930" t="s">
        <v>27</v>
      </c>
      <c r="AL930" t="s">
        <v>27</v>
      </c>
      <c r="AM930" t="s">
        <v>27</v>
      </c>
      <c r="AN930" t="s">
        <v>27</v>
      </c>
      <c r="AO930" t="s">
        <v>27</v>
      </c>
      <c r="AP930" t="s">
        <v>27</v>
      </c>
      <c r="AQ930" t="s">
        <v>27</v>
      </c>
      <c r="AR930" t="s">
        <v>27</v>
      </c>
      <c r="AS930" t="s">
        <v>27</v>
      </c>
      <c r="AT930" t="s">
        <v>27</v>
      </c>
      <c r="AU930" t="s">
        <v>27</v>
      </c>
      <c r="AV930" t="s">
        <v>27</v>
      </c>
      <c r="AW930" t="s">
        <v>27</v>
      </c>
      <c r="AX930" t="s">
        <v>27</v>
      </c>
      <c r="AY930" t="s">
        <v>27</v>
      </c>
      <c r="AZ930" t="s">
        <v>27</v>
      </c>
      <c r="BA930" t="s">
        <v>27</v>
      </c>
      <c r="BB930" t="s">
        <v>27</v>
      </c>
      <c r="BC930" t="s">
        <v>27</v>
      </c>
      <c r="BD930" t="s">
        <v>27</v>
      </c>
      <c r="BE930" t="s">
        <v>27</v>
      </c>
      <c r="BF930" t="s">
        <v>27</v>
      </c>
      <c r="BG930" t="s">
        <v>27</v>
      </c>
      <c r="BH930" t="s">
        <v>27</v>
      </c>
      <c r="BI930" t="s">
        <v>27</v>
      </c>
      <c r="BJ930" t="s">
        <v>27</v>
      </c>
      <c r="BK930" t="s">
        <v>27</v>
      </c>
      <c r="BL930" t="s">
        <v>27</v>
      </c>
    </row>
    <row r="931" spans="1:64" x14ac:dyDescent="0.25">
      <c r="A931" t="s">
        <v>27</v>
      </c>
      <c r="AC931" t="s">
        <v>27</v>
      </c>
      <c r="AD931" t="s">
        <v>27</v>
      </c>
      <c r="AE931" t="s">
        <v>27</v>
      </c>
      <c r="AF931" t="s">
        <v>27</v>
      </c>
      <c r="AG931" t="s">
        <v>27</v>
      </c>
      <c r="AH931" t="s">
        <v>27</v>
      </c>
      <c r="AI931" t="s">
        <v>27</v>
      </c>
      <c r="AJ931" t="s">
        <v>27</v>
      </c>
      <c r="AK931" t="s">
        <v>27</v>
      </c>
      <c r="AL931" t="s">
        <v>27</v>
      </c>
      <c r="AM931" t="s">
        <v>27</v>
      </c>
      <c r="AN931" t="s">
        <v>27</v>
      </c>
      <c r="AO931" t="s">
        <v>27</v>
      </c>
      <c r="AP931" t="s">
        <v>27</v>
      </c>
      <c r="AQ931" t="s">
        <v>27</v>
      </c>
      <c r="AR931" t="s">
        <v>27</v>
      </c>
      <c r="AS931" t="s">
        <v>27</v>
      </c>
      <c r="AT931" t="s">
        <v>27</v>
      </c>
      <c r="AU931" t="s">
        <v>27</v>
      </c>
      <c r="AV931" t="s">
        <v>27</v>
      </c>
      <c r="AW931" t="s">
        <v>27</v>
      </c>
      <c r="AX931" t="s">
        <v>27</v>
      </c>
      <c r="AY931" t="s">
        <v>27</v>
      </c>
      <c r="AZ931" t="s">
        <v>27</v>
      </c>
      <c r="BA931" t="s">
        <v>27</v>
      </c>
      <c r="BB931" t="s">
        <v>27</v>
      </c>
      <c r="BC931" t="s">
        <v>27</v>
      </c>
      <c r="BD931" t="s">
        <v>27</v>
      </c>
      <c r="BE931" t="s">
        <v>27</v>
      </c>
      <c r="BF931" t="s">
        <v>27</v>
      </c>
      <c r="BG931" t="s">
        <v>27</v>
      </c>
      <c r="BH931" t="s">
        <v>27</v>
      </c>
      <c r="BI931" t="s">
        <v>27</v>
      </c>
      <c r="BJ931" t="s">
        <v>27</v>
      </c>
      <c r="BK931" t="s">
        <v>27</v>
      </c>
      <c r="BL931" t="s">
        <v>27</v>
      </c>
    </row>
    <row r="932" spans="1:64" x14ac:dyDescent="0.25">
      <c r="A932" t="s">
        <v>27</v>
      </c>
      <c r="AC932" t="s">
        <v>27</v>
      </c>
      <c r="AD932" t="s">
        <v>27</v>
      </c>
      <c r="AE932" t="s">
        <v>27</v>
      </c>
      <c r="AF932" t="s">
        <v>27</v>
      </c>
      <c r="AG932" t="s">
        <v>27</v>
      </c>
      <c r="AH932" t="s">
        <v>27</v>
      </c>
      <c r="AI932" t="s">
        <v>27</v>
      </c>
      <c r="AJ932" t="s">
        <v>27</v>
      </c>
      <c r="AK932" t="s">
        <v>27</v>
      </c>
      <c r="AL932" t="s">
        <v>27</v>
      </c>
      <c r="AM932" t="s">
        <v>27</v>
      </c>
      <c r="AN932" t="s">
        <v>27</v>
      </c>
      <c r="AO932" t="s">
        <v>27</v>
      </c>
      <c r="AP932" t="s">
        <v>27</v>
      </c>
      <c r="AQ932" t="s">
        <v>27</v>
      </c>
      <c r="AR932" t="s">
        <v>27</v>
      </c>
      <c r="AS932" t="s">
        <v>27</v>
      </c>
      <c r="AT932" t="s">
        <v>27</v>
      </c>
      <c r="AU932" t="s">
        <v>27</v>
      </c>
      <c r="AV932" t="s">
        <v>27</v>
      </c>
      <c r="AW932" t="s">
        <v>27</v>
      </c>
      <c r="AX932" t="s">
        <v>27</v>
      </c>
      <c r="AY932" t="s">
        <v>27</v>
      </c>
      <c r="AZ932" t="s">
        <v>27</v>
      </c>
      <c r="BA932" t="s">
        <v>27</v>
      </c>
      <c r="BB932" t="s">
        <v>27</v>
      </c>
      <c r="BC932" t="s">
        <v>27</v>
      </c>
      <c r="BD932" t="s">
        <v>27</v>
      </c>
      <c r="BE932" t="s">
        <v>27</v>
      </c>
      <c r="BF932" t="s">
        <v>27</v>
      </c>
      <c r="BG932" t="s">
        <v>27</v>
      </c>
      <c r="BH932" t="s">
        <v>27</v>
      </c>
      <c r="BI932" t="s">
        <v>27</v>
      </c>
      <c r="BJ932" t="s">
        <v>27</v>
      </c>
      <c r="BK932" t="s">
        <v>27</v>
      </c>
      <c r="BL932" t="s">
        <v>27</v>
      </c>
    </row>
    <row r="933" spans="1:64" x14ac:dyDescent="0.25">
      <c r="A933" t="s">
        <v>27</v>
      </c>
      <c r="AC933" t="s">
        <v>27</v>
      </c>
      <c r="AD933" t="s">
        <v>27</v>
      </c>
      <c r="AE933" t="s">
        <v>27</v>
      </c>
      <c r="AF933" t="s">
        <v>27</v>
      </c>
      <c r="AG933" t="s">
        <v>27</v>
      </c>
      <c r="AH933" t="s">
        <v>27</v>
      </c>
      <c r="AI933" t="s">
        <v>27</v>
      </c>
      <c r="AJ933" t="s">
        <v>27</v>
      </c>
      <c r="AK933" t="s">
        <v>27</v>
      </c>
      <c r="AL933" t="s">
        <v>27</v>
      </c>
      <c r="AM933" t="s">
        <v>27</v>
      </c>
      <c r="AN933" t="s">
        <v>27</v>
      </c>
      <c r="AO933" t="s">
        <v>27</v>
      </c>
      <c r="AP933" t="s">
        <v>27</v>
      </c>
      <c r="AQ933" t="s">
        <v>27</v>
      </c>
      <c r="AR933" t="s">
        <v>27</v>
      </c>
      <c r="AS933" t="s">
        <v>27</v>
      </c>
      <c r="AT933" t="s">
        <v>27</v>
      </c>
      <c r="AU933" t="s">
        <v>27</v>
      </c>
      <c r="AV933" t="s">
        <v>27</v>
      </c>
      <c r="AW933" t="s">
        <v>27</v>
      </c>
      <c r="AX933" t="s">
        <v>27</v>
      </c>
      <c r="AY933" t="s">
        <v>27</v>
      </c>
      <c r="AZ933" t="s">
        <v>27</v>
      </c>
      <c r="BA933" t="s">
        <v>27</v>
      </c>
      <c r="BB933" t="s">
        <v>27</v>
      </c>
      <c r="BC933" t="s">
        <v>27</v>
      </c>
      <c r="BD933" t="s">
        <v>27</v>
      </c>
      <c r="BE933" t="s">
        <v>27</v>
      </c>
      <c r="BF933" t="s">
        <v>27</v>
      </c>
      <c r="BG933" t="s">
        <v>27</v>
      </c>
      <c r="BH933" t="s">
        <v>27</v>
      </c>
      <c r="BI933" t="s">
        <v>27</v>
      </c>
      <c r="BJ933" t="s">
        <v>27</v>
      </c>
      <c r="BK933" t="s">
        <v>27</v>
      </c>
      <c r="BL933" t="s">
        <v>27</v>
      </c>
    </row>
    <row r="934" spans="1:64" x14ac:dyDescent="0.25">
      <c r="A934" t="s">
        <v>27</v>
      </c>
      <c r="AC934" t="s">
        <v>27</v>
      </c>
      <c r="AD934" t="s">
        <v>27</v>
      </c>
      <c r="AE934" t="s">
        <v>27</v>
      </c>
      <c r="AF934" t="s">
        <v>27</v>
      </c>
      <c r="AG934" t="s">
        <v>27</v>
      </c>
      <c r="AH934" t="s">
        <v>27</v>
      </c>
      <c r="AI934" t="s">
        <v>27</v>
      </c>
      <c r="AJ934" t="s">
        <v>27</v>
      </c>
      <c r="AK934" t="s">
        <v>27</v>
      </c>
      <c r="AL934" t="s">
        <v>27</v>
      </c>
      <c r="AM934" t="s">
        <v>27</v>
      </c>
      <c r="AN934" t="s">
        <v>27</v>
      </c>
      <c r="AO934" t="s">
        <v>27</v>
      </c>
      <c r="AP934" t="s">
        <v>27</v>
      </c>
      <c r="AQ934" t="s">
        <v>27</v>
      </c>
      <c r="AR934" t="s">
        <v>27</v>
      </c>
      <c r="AS934" t="s">
        <v>27</v>
      </c>
      <c r="AT934" t="s">
        <v>27</v>
      </c>
      <c r="AU934" t="s">
        <v>27</v>
      </c>
      <c r="AV934" t="s">
        <v>27</v>
      </c>
      <c r="AW934" t="s">
        <v>27</v>
      </c>
      <c r="AX934" t="s">
        <v>27</v>
      </c>
      <c r="AY934" t="s">
        <v>27</v>
      </c>
      <c r="AZ934" t="s">
        <v>27</v>
      </c>
      <c r="BA934" t="s">
        <v>27</v>
      </c>
      <c r="BB934" t="s">
        <v>27</v>
      </c>
      <c r="BC934" t="s">
        <v>27</v>
      </c>
      <c r="BD934" t="s">
        <v>27</v>
      </c>
      <c r="BE934" t="s">
        <v>27</v>
      </c>
      <c r="BF934" t="s">
        <v>27</v>
      </c>
      <c r="BG934" t="s">
        <v>27</v>
      </c>
      <c r="BH934" t="s">
        <v>27</v>
      </c>
      <c r="BI934" t="s">
        <v>27</v>
      </c>
      <c r="BJ934" t="s">
        <v>27</v>
      </c>
      <c r="BK934" t="s">
        <v>27</v>
      </c>
      <c r="BL934" t="s">
        <v>27</v>
      </c>
    </row>
    <row r="935" spans="1:64" x14ac:dyDescent="0.25">
      <c r="A935" t="s">
        <v>27</v>
      </c>
      <c r="AC935" t="s">
        <v>27</v>
      </c>
      <c r="AD935" t="s">
        <v>27</v>
      </c>
      <c r="AE935" t="s">
        <v>27</v>
      </c>
      <c r="AF935" t="s">
        <v>27</v>
      </c>
      <c r="AG935" t="s">
        <v>27</v>
      </c>
      <c r="AH935" t="s">
        <v>27</v>
      </c>
      <c r="AI935" t="s">
        <v>27</v>
      </c>
      <c r="AJ935" t="s">
        <v>27</v>
      </c>
      <c r="AK935" t="s">
        <v>27</v>
      </c>
      <c r="AL935" t="s">
        <v>27</v>
      </c>
      <c r="AM935" t="s">
        <v>27</v>
      </c>
      <c r="AN935" t="s">
        <v>27</v>
      </c>
      <c r="AO935" t="s">
        <v>27</v>
      </c>
      <c r="AP935" t="s">
        <v>27</v>
      </c>
      <c r="AQ935" t="s">
        <v>27</v>
      </c>
      <c r="AR935" t="s">
        <v>27</v>
      </c>
      <c r="AS935" t="s">
        <v>27</v>
      </c>
      <c r="AT935" t="s">
        <v>27</v>
      </c>
      <c r="AU935" t="s">
        <v>27</v>
      </c>
      <c r="AV935" t="s">
        <v>27</v>
      </c>
      <c r="AW935" t="s">
        <v>27</v>
      </c>
      <c r="AX935" t="s">
        <v>27</v>
      </c>
      <c r="AY935" t="s">
        <v>27</v>
      </c>
      <c r="AZ935" t="s">
        <v>27</v>
      </c>
      <c r="BA935" t="s">
        <v>27</v>
      </c>
      <c r="BB935" t="s">
        <v>27</v>
      </c>
      <c r="BC935" t="s">
        <v>27</v>
      </c>
      <c r="BD935" t="s">
        <v>27</v>
      </c>
      <c r="BE935" t="s">
        <v>27</v>
      </c>
      <c r="BF935" t="s">
        <v>27</v>
      </c>
      <c r="BG935" t="s">
        <v>27</v>
      </c>
      <c r="BH935" t="s">
        <v>27</v>
      </c>
      <c r="BI935" t="s">
        <v>27</v>
      </c>
      <c r="BJ935" t="s">
        <v>27</v>
      </c>
      <c r="BK935" t="s">
        <v>27</v>
      </c>
      <c r="BL935" t="s">
        <v>27</v>
      </c>
    </row>
    <row r="936" spans="1:64" x14ac:dyDescent="0.25">
      <c r="A936" t="s">
        <v>27</v>
      </c>
      <c r="AC936" t="s">
        <v>27</v>
      </c>
      <c r="AD936" t="s">
        <v>27</v>
      </c>
      <c r="AE936" t="s">
        <v>27</v>
      </c>
      <c r="AF936" t="s">
        <v>27</v>
      </c>
      <c r="AG936" t="s">
        <v>27</v>
      </c>
      <c r="AH936" t="s">
        <v>27</v>
      </c>
      <c r="AI936" t="s">
        <v>27</v>
      </c>
      <c r="AJ936" t="s">
        <v>27</v>
      </c>
      <c r="AK936" t="s">
        <v>27</v>
      </c>
      <c r="AL936" t="s">
        <v>27</v>
      </c>
      <c r="AM936" t="s">
        <v>27</v>
      </c>
      <c r="AN936" t="s">
        <v>27</v>
      </c>
      <c r="AO936" t="s">
        <v>27</v>
      </c>
      <c r="AP936" t="s">
        <v>27</v>
      </c>
      <c r="AQ936" t="s">
        <v>27</v>
      </c>
      <c r="AR936" t="s">
        <v>27</v>
      </c>
      <c r="AS936" t="s">
        <v>27</v>
      </c>
      <c r="AT936" t="s">
        <v>27</v>
      </c>
      <c r="AU936" t="s">
        <v>27</v>
      </c>
      <c r="AV936" t="s">
        <v>27</v>
      </c>
      <c r="AW936" t="s">
        <v>27</v>
      </c>
      <c r="AX936" t="s">
        <v>27</v>
      </c>
      <c r="AY936" t="s">
        <v>27</v>
      </c>
      <c r="AZ936" t="s">
        <v>27</v>
      </c>
      <c r="BA936" t="s">
        <v>27</v>
      </c>
      <c r="BB936" t="s">
        <v>27</v>
      </c>
      <c r="BC936" t="s">
        <v>27</v>
      </c>
      <c r="BD936" t="s">
        <v>27</v>
      </c>
      <c r="BE936" t="s">
        <v>27</v>
      </c>
      <c r="BF936" t="s">
        <v>27</v>
      </c>
      <c r="BG936" t="s">
        <v>27</v>
      </c>
      <c r="BH936" t="s">
        <v>27</v>
      </c>
      <c r="BI936" t="s">
        <v>27</v>
      </c>
      <c r="BJ936" t="s">
        <v>27</v>
      </c>
      <c r="BK936" t="s">
        <v>27</v>
      </c>
      <c r="BL936" t="s">
        <v>27</v>
      </c>
    </row>
    <row r="937" spans="1:64" x14ac:dyDescent="0.25">
      <c r="A937" t="s">
        <v>27</v>
      </c>
      <c r="AC937" t="s">
        <v>27</v>
      </c>
      <c r="AD937" t="s">
        <v>27</v>
      </c>
      <c r="AE937" t="s">
        <v>27</v>
      </c>
      <c r="AF937" t="s">
        <v>27</v>
      </c>
      <c r="AG937" t="s">
        <v>27</v>
      </c>
      <c r="AH937" t="s">
        <v>27</v>
      </c>
      <c r="AI937" t="s">
        <v>27</v>
      </c>
      <c r="AJ937" t="s">
        <v>27</v>
      </c>
      <c r="AK937" t="s">
        <v>27</v>
      </c>
      <c r="AL937" t="s">
        <v>27</v>
      </c>
      <c r="AM937" t="s">
        <v>27</v>
      </c>
      <c r="AN937" t="s">
        <v>27</v>
      </c>
      <c r="AO937" t="s">
        <v>27</v>
      </c>
      <c r="AP937" t="s">
        <v>27</v>
      </c>
      <c r="AQ937" t="s">
        <v>27</v>
      </c>
      <c r="AR937" t="s">
        <v>27</v>
      </c>
      <c r="AS937" t="s">
        <v>27</v>
      </c>
      <c r="AT937" t="s">
        <v>27</v>
      </c>
      <c r="AU937" t="s">
        <v>27</v>
      </c>
      <c r="AV937" t="s">
        <v>27</v>
      </c>
      <c r="AW937" t="s">
        <v>27</v>
      </c>
      <c r="AX937" t="s">
        <v>27</v>
      </c>
      <c r="AY937" t="s">
        <v>27</v>
      </c>
      <c r="AZ937" t="s">
        <v>27</v>
      </c>
      <c r="BA937" t="s">
        <v>27</v>
      </c>
      <c r="BB937" t="s">
        <v>27</v>
      </c>
      <c r="BC937" t="s">
        <v>27</v>
      </c>
      <c r="BD937" t="s">
        <v>27</v>
      </c>
      <c r="BE937" t="s">
        <v>27</v>
      </c>
      <c r="BF937" t="s">
        <v>27</v>
      </c>
      <c r="BG937" t="s">
        <v>27</v>
      </c>
      <c r="BH937" t="s">
        <v>27</v>
      </c>
      <c r="BI937" t="s">
        <v>27</v>
      </c>
      <c r="BJ937" t="s">
        <v>27</v>
      </c>
      <c r="BK937" t="s">
        <v>27</v>
      </c>
      <c r="BL937" t="s">
        <v>27</v>
      </c>
    </row>
    <row r="938" spans="1:64" x14ac:dyDescent="0.25">
      <c r="A938" t="s">
        <v>27</v>
      </c>
      <c r="AC938" t="s">
        <v>27</v>
      </c>
      <c r="AD938" t="s">
        <v>27</v>
      </c>
      <c r="AE938" t="s">
        <v>27</v>
      </c>
      <c r="AF938" t="s">
        <v>27</v>
      </c>
      <c r="AG938" t="s">
        <v>27</v>
      </c>
      <c r="AH938" t="s">
        <v>27</v>
      </c>
      <c r="AI938" t="s">
        <v>27</v>
      </c>
      <c r="AJ938" t="s">
        <v>27</v>
      </c>
      <c r="AK938" t="s">
        <v>27</v>
      </c>
      <c r="AL938" t="s">
        <v>27</v>
      </c>
      <c r="AM938" t="s">
        <v>27</v>
      </c>
      <c r="AN938" t="s">
        <v>27</v>
      </c>
      <c r="AO938" t="s">
        <v>27</v>
      </c>
      <c r="AP938" t="s">
        <v>27</v>
      </c>
      <c r="AQ938" t="s">
        <v>27</v>
      </c>
      <c r="AR938" t="s">
        <v>27</v>
      </c>
      <c r="AS938" t="s">
        <v>27</v>
      </c>
      <c r="AT938" t="s">
        <v>27</v>
      </c>
      <c r="AU938" t="s">
        <v>27</v>
      </c>
      <c r="AV938" t="s">
        <v>27</v>
      </c>
      <c r="AW938" t="s">
        <v>27</v>
      </c>
      <c r="AX938" t="s">
        <v>27</v>
      </c>
      <c r="AY938" t="s">
        <v>27</v>
      </c>
      <c r="AZ938" t="s">
        <v>27</v>
      </c>
      <c r="BA938" t="s">
        <v>27</v>
      </c>
      <c r="BB938" t="s">
        <v>27</v>
      </c>
      <c r="BC938" t="s">
        <v>27</v>
      </c>
      <c r="BD938" t="s">
        <v>27</v>
      </c>
      <c r="BE938" t="s">
        <v>27</v>
      </c>
      <c r="BF938" t="s">
        <v>27</v>
      </c>
      <c r="BG938" t="s">
        <v>27</v>
      </c>
      <c r="BH938" t="s">
        <v>27</v>
      </c>
      <c r="BI938" t="s">
        <v>27</v>
      </c>
      <c r="BJ938" t="s">
        <v>27</v>
      </c>
      <c r="BK938" t="s">
        <v>27</v>
      </c>
      <c r="BL938" t="s">
        <v>27</v>
      </c>
    </row>
    <row r="939" spans="1:64" x14ac:dyDescent="0.25">
      <c r="A939" t="s">
        <v>27</v>
      </c>
      <c r="AC939" t="s">
        <v>27</v>
      </c>
      <c r="AD939" t="s">
        <v>27</v>
      </c>
      <c r="AE939" t="s">
        <v>27</v>
      </c>
      <c r="AF939" t="s">
        <v>27</v>
      </c>
      <c r="AG939" t="s">
        <v>27</v>
      </c>
      <c r="AH939" t="s">
        <v>27</v>
      </c>
      <c r="AI939" t="s">
        <v>27</v>
      </c>
      <c r="AJ939" t="s">
        <v>27</v>
      </c>
      <c r="AK939" t="s">
        <v>27</v>
      </c>
      <c r="AL939" t="s">
        <v>27</v>
      </c>
      <c r="AM939" t="s">
        <v>27</v>
      </c>
      <c r="AN939" t="s">
        <v>27</v>
      </c>
      <c r="AO939" t="s">
        <v>27</v>
      </c>
      <c r="AP939" t="s">
        <v>27</v>
      </c>
      <c r="AQ939" t="s">
        <v>27</v>
      </c>
      <c r="AR939" t="s">
        <v>27</v>
      </c>
      <c r="AS939" t="s">
        <v>27</v>
      </c>
      <c r="AT939" t="s">
        <v>27</v>
      </c>
      <c r="AU939" t="s">
        <v>27</v>
      </c>
      <c r="AV939" t="s">
        <v>27</v>
      </c>
      <c r="AW939" t="s">
        <v>27</v>
      </c>
      <c r="AX939" t="s">
        <v>27</v>
      </c>
      <c r="AY939" t="s">
        <v>27</v>
      </c>
      <c r="AZ939" t="s">
        <v>27</v>
      </c>
      <c r="BA939" t="s">
        <v>27</v>
      </c>
      <c r="BB939" t="s">
        <v>27</v>
      </c>
      <c r="BC939" t="s">
        <v>27</v>
      </c>
      <c r="BD939" t="s">
        <v>27</v>
      </c>
      <c r="BE939" t="s">
        <v>27</v>
      </c>
      <c r="BF939" t="s">
        <v>27</v>
      </c>
      <c r="BG939" t="s">
        <v>27</v>
      </c>
      <c r="BH939" t="s">
        <v>27</v>
      </c>
      <c r="BI939" t="s">
        <v>27</v>
      </c>
      <c r="BJ939" t="s">
        <v>27</v>
      </c>
      <c r="BK939" t="s">
        <v>27</v>
      </c>
      <c r="BL939" t="s">
        <v>27</v>
      </c>
    </row>
    <row r="940" spans="1:64" x14ac:dyDescent="0.25">
      <c r="A940" t="s">
        <v>27</v>
      </c>
      <c r="AC940" t="s">
        <v>27</v>
      </c>
      <c r="AD940" t="s">
        <v>27</v>
      </c>
      <c r="AE940" t="s">
        <v>27</v>
      </c>
      <c r="AF940" t="s">
        <v>27</v>
      </c>
      <c r="AG940" t="s">
        <v>27</v>
      </c>
      <c r="AH940" t="s">
        <v>27</v>
      </c>
      <c r="AI940" t="s">
        <v>27</v>
      </c>
      <c r="AJ940" t="s">
        <v>27</v>
      </c>
      <c r="AK940" t="s">
        <v>27</v>
      </c>
      <c r="AL940" t="s">
        <v>27</v>
      </c>
      <c r="AM940" t="s">
        <v>27</v>
      </c>
      <c r="AN940" t="s">
        <v>27</v>
      </c>
      <c r="AO940" t="s">
        <v>27</v>
      </c>
      <c r="AP940" t="s">
        <v>27</v>
      </c>
      <c r="AQ940" t="s">
        <v>27</v>
      </c>
      <c r="AR940" t="s">
        <v>27</v>
      </c>
      <c r="AS940" t="s">
        <v>27</v>
      </c>
      <c r="AT940" t="s">
        <v>27</v>
      </c>
      <c r="AU940" t="s">
        <v>27</v>
      </c>
      <c r="AV940" t="s">
        <v>27</v>
      </c>
      <c r="AW940" t="s">
        <v>27</v>
      </c>
      <c r="AX940" t="s">
        <v>27</v>
      </c>
      <c r="AY940" t="s">
        <v>27</v>
      </c>
      <c r="AZ940" t="s">
        <v>27</v>
      </c>
      <c r="BA940" t="s">
        <v>27</v>
      </c>
      <c r="BB940" t="s">
        <v>27</v>
      </c>
      <c r="BC940" t="s">
        <v>27</v>
      </c>
      <c r="BD940" t="s">
        <v>27</v>
      </c>
      <c r="BE940" t="s">
        <v>27</v>
      </c>
      <c r="BF940" t="s">
        <v>27</v>
      </c>
      <c r="BG940" t="s">
        <v>27</v>
      </c>
      <c r="BH940" t="s">
        <v>27</v>
      </c>
      <c r="BI940" t="s">
        <v>27</v>
      </c>
      <c r="BJ940" t="s">
        <v>27</v>
      </c>
      <c r="BK940" t="s">
        <v>27</v>
      </c>
      <c r="BL940" t="s">
        <v>27</v>
      </c>
    </row>
    <row r="941" spans="1:64" x14ac:dyDescent="0.25">
      <c r="A941" t="s">
        <v>27</v>
      </c>
      <c r="AC941" t="s">
        <v>27</v>
      </c>
      <c r="AD941" t="s">
        <v>27</v>
      </c>
      <c r="AE941" t="s">
        <v>27</v>
      </c>
      <c r="AF941" t="s">
        <v>27</v>
      </c>
      <c r="AG941" t="s">
        <v>27</v>
      </c>
      <c r="AH941" t="s">
        <v>27</v>
      </c>
      <c r="AI941" t="s">
        <v>27</v>
      </c>
      <c r="AJ941" t="s">
        <v>27</v>
      </c>
      <c r="AK941" t="s">
        <v>27</v>
      </c>
      <c r="AL941" t="s">
        <v>27</v>
      </c>
      <c r="AM941" t="s">
        <v>27</v>
      </c>
      <c r="AN941" t="s">
        <v>27</v>
      </c>
      <c r="AO941" t="s">
        <v>27</v>
      </c>
      <c r="AP941" t="s">
        <v>27</v>
      </c>
      <c r="AQ941" t="s">
        <v>27</v>
      </c>
      <c r="AR941" t="s">
        <v>27</v>
      </c>
      <c r="AS941" t="s">
        <v>27</v>
      </c>
      <c r="AT941" t="s">
        <v>27</v>
      </c>
      <c r="AU941" t="s">
        <v>27</v>
      </c>
      <c r="AV941" t="s">
        <v>27</v>
      </c>
      <c r="AW941" t="s">
        <v>27</v>
      </c>
      <c r="AX941" t="s">
        <v>27</v>
      </c>
      <c r="AY941" t="s">
        <v>27</v>
      </c>
      <c r="AZ941" t="s">
        <v>27</v>
      </c>
      <c r="BA941" t="s">
        <v>27</v>
      </c>
      <c r="BB941" t="s">
        <v>27</v>
      </c>
      <c r="BC941" t="s">
        <v>27</v>
      </c>
      <c r="BD941" t="s">
        <v>27</v>
      </c>
      <c r="BE941" t="s">
        <v>27</v>
      </c>
      <c r="BF941" t="s">
        <v>27</v>
      </c>
      <c r="BG941" t="s">
        <v>27</v>
      </c>
      <c r="BH941" t="s">
        <v>27</v>
      </c>
      <c r="BI941" t="s">
        <v>27</v>
      </c>
      <c r="BJ941" t="s">
        <v>27</v>
      </c>
      <c r="BK941" t="s">
        <v>27</v>
      </c>
      <c r="BL941" t="s">
        <v>27</v>
      </c>
    </row>
    <row r="942" spans="1:64" x14ac:dyDescent="0.25">
      <c r="A942" t="s">
        <v>27</v>
      </c>
      <c r="AC942" t="s">
        <v>27</v>
      </c>
      <c r="AD942" t="s">
        <v>27</v>
      </c>
      <c r="AE942" t="s">
        <v>27</v>
      </c>
      <c r="AF942" t="s">
        <v>27</v>
      </c>
      <c r="AG942" t="s">
        <v>27</v>
      </c>
      <c r="AH942" t="s">
        <v>27</v>
      </c>
      <c r="AI942" t="s">
        <v>27</v>
      </c>
      <c r="AJ942" t="s">
        <v>27</v>
      </c>
      <c r="AK942" t="s">
        <v>27</v>
      </c>
      <c r="AL942" t="s">
        <v>27</v>
      </c>
      <c r="AM942" t="s">
        <v>27</v>
      </c>
      <c r="AN942" t="s">
        <v>27</v>
      </c>
      <c r="AO942" t="s">
        <v>27</v>
      </c>
      <c r="AP942" t="s">
        <v>27</v>
      </c>
      <c r="AQ942" t="s">
        <v>27</v>
      </c>
      <c r="AR942" t="s">
        <v>27</v>
      </c>
      <c r="AS942" t="s">
        <v>27</v>
      </c>
      <c r="AT942" t="s">
        <v>27</v>
      </c>
      <c r="AU942" t="s">
        <v>27</v>
      </c>
      <c r="AV942" t="s">
        <v>27</v>
      </c>
      <c r="AW942" t="s">
        <v>27</v>
      </c>
      <c r="AX942" t="s">
        <v>27</v>
      </c>
      <c r="AY942" t="s">
        <v>27</v>
      </c>
      <c r="AZ942" t="s">
        <v>27</v>
      </c>
      <c r="BA942" t="s">
        <v>27</v>
      </c>
      <c r="BB942" t="s">
        <v>27</v>
      </c>
      <c r="BC942" t="s">
        <v>27</v>
      </c>
      <c r="BD942" t="s">
        <v>27</v>
      </c>
      <c r="BE942" t="s">
        <v>27</v>
      </c>
      <c r="BF942" t="s">
        <v>27</v>
      </c>
      <c r="BG942" t="s">
        <v>27</v>
      </c>
      <c r="BH942" t="s">
        <v>27</v>
      </c>
      <c r="BI942" t="s">
        <v>27</v>
      </c>
      <c r="BJ942" t="s">
        <v>27</v>
      </c>
      <c r="BK942" t="s">
        <v>27</v>
      </c>
      <c r="BL942" t="s">
        <v>27</v>
      </c>
    </row>
    <row r="943" spans="1:64" x14ac:dyDescent="0.25">
      <c r="A943" t="s">
        <v>27</v>
      </c>
      <c r="AC943" t="s">
        <v>27</v>
      </c>
      <c r="AD943" t="s">
        <v>27</v>
      </c>
      <c r="AE943" t="s">
        <v>27</v>
      </c>
      <c r="AF943" t="s">
        <v>27</v>
      </c>
      <c r="AG943" t="s">
        <v>27</v>
      </c>
      <c r="AH943" t="s">
        <v>27</v>
      </c>
      <c r="AI943" t="s">
        <v>27</v>
      </c>
      <c r="AJ943" t="s">
        <v>27</v>
      </c>
      <c r="AK943" t="s">
        <v>27</v>
      </c>
      <c r="AL943" t="s">
        <v>27</v>
      </c>
      <c r="AM943" t="s">
        <v>27</v>
      </c>
      <c r="AN943" t="s">
        <v>27</v>
      </c>
      <c r="AO943" t="s">
        <v>27</v>
      </c>
      <c r="AP943" t="s">
        <v>27</v>
      </c>
      <c r="AQ943" t="s">
        <v>27</v>
      </c>
      <c r="AR943" t="s">
        <v>27</v>
      </c>
      <c r="AS943" t="s">
        <v>27</v>
      </c>
      <c r="AT943" t="s">
        <v>27</v>
      </c>
      <c r="AU943" t="s">
        <v>27</v>
      </c>
      <c r="AV943" t="s">
        <v>27</v>
      </c>
      <c r="AW943" t="s">
        <v>27</v>
      </c>
      <c r="AX943" t="s">
        <v>27</v>
      </c>
      <c r="AY943" t="s">
        <v>27</v>
      </c>
      <c r="AZ943" t="s">
        <v>27</v>
      </c>
      <c r="BA943" t="s">
        <v>27</v>
      </c>
      <c r="BB943" t="s">
        <v>27</v>
      </c>
      <c r="BC943" t="s">
        <v>27</v>
      </c>
      <c r="BD943" t="s">
        <v>27</v>
      </c>
      <c r="BE943" t="s">
        <v>27</v>
      </c>
      <c r="BF943" t="s">
        <v>27</v>
      </c>
      <c r="BG943" t="s">
        <v>27</v>
      </c>
      <c r="BH943" t="s">
        <v>27</v>
      </c>
      <c r="BI943" t="s">
        <v>27</v>
      </c>
      <c r="BJ943" t="s">
        <v>27</v>
      </c>
      <c r="BK943" t="s">
        <v>27</v>
      </c>
      <c r="BL943" t="s">
        <v>27</v>
      </c>
    </row>
    <row r="944" spans="1:64" x14ac:dyDescent="0.25">
      <c r="A944" t="s">
        <v>27</v>
      </c>
      <c r="AC944" t="s">
        <v>27</v>
      </c>
      <c r="AD944" t="s">
        <v>27</v>
      </c>
      <c r="AE944" t="s">
        <v>27</v>
      </c>
      <c r="AF944" t="s">
        <v>27</v>
      </c>
      <c r="AG944" t="s">
        <v>27</v>
      </c>
      <c r="AH944" t="s">
        <v>27</v>
      </c>
      <c r="AI944" t="s">
        <v>27</v>
      </c>
      <c r="AJ944" t="s">
        <v>27</v>
      </c>
      <c r="AK944" t="s">
        <v>27</v>
      </c>
      <c r="AL944" t="s">
        <v>27</v>
      </c>
      <c r="AM944" t="s">
        <v>27</v>
      </c>
      <c r="AN944" t="s">
        <v>27</v>
      </c>
      <c r="AO944" t="s">
        <v>27</v>
      </c>
      <c r="AP944" t="s">
        <v>27</v>
      </c>
      <c r="AQ944" t="s">
        <v>27</v>
      </c>
      <c r="AR944" t="s">
        <v>27</v>
      </c>
      <c r="AS944" t="s">
        <v>27</v>
      </c>
      <c r="AT944" t="s">
        <v>27</v>
      </c>
      <c r="AU944" t="s">
        <v>27</v>
      </c>
      <c r="AV944" t="s">
        <v>27</v>
      </c>
      <c r="AW944" t="s">
        <v>27</v>
      </c>
      <c r="AX944" t="s">
        <v>27</v>
      </c>
      <c r="AY944" t="s">
        <v>27</v>
      </c>
      <c r="AZ944" t="s">
        <v>27</v>
      </c>
      <c r="BA944" t="s">
        <v>27</v>
      </c>
      <c r="BB944" t="s">
        <v>27</v>
      </c>
      <c r="BC944" t="s">
        <v>27</v>
      </c>
      <c r="BD944" t="s">
        <v>27</v>
      </c>
      <c r="BE944" t="s">
        <v>27</v>
      </c>
      <c r="BF944" t="s">
        <v>27</v>
      </c>
      <c r="BG944" t="s">
        <v>27</v>
      </c>
      <c r="BH944" t="s">
        <v>27</v>
      </c>
      <c r="BI944" t="s">
        <v>27</v>
      </c>
      <c r="BJ944" t="s">
        <v>27</v>
      </c>
      <c r="BK944" t="s">
        <v>27</v>
      </c>
      <c r="BL944" t="s">
        <v>27</v>
      </c>
    </row>
    <row r="945" spans="1:64" x14ac:dyDescent="0.25">
      <c r="A945" t="s">
        <v>27</v>
      </c>
      <c r="AC945" t="s">
        <v>27</v>
      </c>
      <c r="AD945" t="s">
        <v>27</v>
      </c>
      <c r="AE945" t="s">
        <v>27</v>
      </c>
      <c r="AF945" t="s">
        <v>27</v>
      </c>
      <c r="AG945" t="s">
        <v>27</v>
      </c>
      <c r="AH945" t="s">
        <v>27</v>
      </c>
      <c r="AI945" t="s">
        <v>27</v>
      </c>
      <c r="AJ945" t="s">
        <v>27</v>
      </c>
      <c r="AK945" t="s">
        <v>27</v>
      </c>
      <c r="AL945" t="s">
        <v>27</v>
      </c>
      <c r="AM945" t="s">
        <v>27</v>
      </c>
      <c r="AN945" t="s">
        <v>27</v>
      </c>
      <c r="AO945" t="s">
        <v>27</v>
      </c>
      <c r="AP945" t="s">
        <v>27</v>
      </c>
      <c r="AQ945" t="s">
        <v>27</v>
      </c>
      <c r="AR945" t="s">
        <v>27</v>
      </c>
      <c r="AS945" t="s">
        <v>27</v>
      </c>
      <c r="AT945" t="s">
        <v>27</v>
      </c>
      <c r="AU945" t="s">
        <v>27</v>
      </c>
      <c r="AV945" t="s">
        <v>27</v>
      </c>
      <c r="AW945" t="s">
        <v>27</v>
      </c>
      <c r="AX945" t="s">
        <v>27</v>
      </c>
      <c r="AY945" t="s">
        <v>27</v>
      </c>
      <c r="AZ945" t="s">
        <v>27</v>
      </c>
      <c r="BA945" t="s">
        <v>27</v>
      </c>
      <c r="BB945" t="s">
        <v>27</v>
      </c>
      <c r="BC945" t="s">
        <v>27</v>
      </c>
      <c r="BD945" t="s">
        <v>27</v>
      </c>
      <c r="BE945" t="s">
        <v>27</v>
      </c>
      <c r="BF945" t="s">
        <v>27</v>
      </c>
      <c r="BG945" t="s">
        <v>27</v>
      </c>
      <c r="BH945" t="s">
        <v>27</v>
      </c>
      <c r="BI945" t="s">
        <v>27</v>
      </c>
      <c r="BJ945" t="s">
        <v>27</v>
      </c>
      <c r="BK945" t="s">
        <v>27</v>
      </c>
      <c r="BL945" t="s">
        <v>27</v>
      </c>
    </row>
    <row r="946" spans="1:64" x14ac:dyDescent="0.25">
      <c r="A946" t="s">
        <v>27</v>
      </c>
      <c r="AC946" t="s">
        <v>27</v>
      </c>
      <c r="AD946" t="s">
        <v>27</v>
      </c>
      <c r="AE946" t="s">
        <v>27</v>
      </c>
      <c r="AF946" t="s">
        <v>27</v>
      </c>
      <c r="AG946" t="s">
        <v>27</v>
      </c>
      <c r="AH946" t="s">
        <v>27</v>
      </c>
      <c r="AI946" t="s">
        <v>27</v>
      </c>
      <c r="AJ946" t="s">
        <v>27</v>
      </c>
      <c r="AK946" t="s">
        <v>27</v>
      </c>
      <c r="AL946" t="s">
        <v>27</v>
      </c>
      <c r="AM946" t="s">
        <v>27</v>
      </c>
      <c r="AN946" t="s">
        <v>27</v>
      </c>
      <c r="AO946" t="s">
        <v>27</v>
      </c>
      <c r="AP946" t="s">
        <v>27</v>
      </c>
      <c r="AQ946" t="s">
        <v>27</v>
      </c>
      <c r="AR946" t="s">
        <v>27</v>
      </c>
      <c r="AS946" t="s">
        <v>27</v>
      </c>
      <c r="AT946" t="s">
        <v>27</v>
      </c>
      <c r="AU946" t="s">
        <v>27</v>
      </c>
      <c r="AV946" t="s">
        <v>27</v>
      </c>
      <c r="AW946" t="s">
        <v>27</v>
      </c>
      <c r="AX946" t="s">
        <v>27</v>
      </c>
      <c r="AY946" t="s">
        <v>27</v>
      </c>
      <c r="AZ946" t="s">
        <v>27</v>
      </c>
      <c r="BA946" t="s">
        <v>27</v>
      </c>
      <c r="BB946" t="s">
        <v>27</v>
      </c>
      <c r="BC946" t="s">
        <v>27</v>
      </c>
      <c r="BD946" t="s">
        <v>27</v>
      </c>
      <c r="BE946" t="s">
        <v>27</v>
      </c>
      <c r="BF946" t="s">
        <v>27</v>
      </c>
      <c r="BG946" t="s">
        <v>27</v>
      </c>
      <c r="BH946" t="s">
        <v>27</v>
      </c>
      <c r="BI946" t="s">
        <v>27</v>
      </c>
      <c r="BJ946" t="s">
        <v>27</v>
      </c>
      <c r="BK946" t="s">
        <v>27</v>
      </c>
      <c r="BL946" t="s">
        <v>27</v>
      </c>
    </row>
    <row r="947" spans="1:64" x14ac:dyDescent="0.25">
      <c r="A947" t="s">
        <v>27</v>
      </c>
      <c r="AC947" t="s">
        <v>27</v>
      </c>
      <c r="AD947" t="s">
        <v>27</v>
      </c>
      <c r="AE947" t="s">
        <v>27</v>
      </c>
      <c r="AF947" t="s">
        <v>27</v>
      </c>
      <c r="AG947" t="s">
        <v>27</v>
      </c>
      <c r="AH947" t="s">
        <v>27</v>
      </c>
      <c r="AI947" t="s">
        <v>27</v>
      </c>
      <c r="AJ947" t="s">
        <v>27</v>
      </c>
      <c r="AK947" t="s">
        <v>27</v>
      </c>
      <c r="AL947" t="s">
        <v>27</v>
      </c>
      <c r="AM947" t="s">
        <v>27</v>
      </c>
      <c r="AN947" t="s">
        <v>27</v>
      </c>
      <c r="AO947" t="s">
        <v>27</v>
      </c>
      <c r="AP947" t="s">
        <v>27</v>
      </c>
      <c r="AQ947" t="s">
        <v>27</v>
      </c>
      <c r="AR947" t="s">
        <v>27</v>
      </c>
      <c r="AS947" t="s">
        <v>27</v>
      </c>
      <c r="AT947" t="s">
        <v>27</v>
      </c>
      <c r="AU947" t="s">
        <v>27</v>
      </c>
      <c r="AV947" t="s">
        <v>27</v>
      </c>
      <c r="AW947" t="s">
        <v>27</v>
      </c>
      <c r="AX947" t="s">
        <v>27</v>
      </c>
      <c r="AY947" t="s">
        <v>27</v>
      </c>
      <c r="AZ947" t="s">
        <v>27</v>
      </c>
      <c r="BA947" t="s">
        <v>27</v>
      </c>
      <c r="BB947" t="s">
        <v>27</v>
      </c>
      <c r="BC947" t="s">
        <v>27</v>
      </c>
      <c r="BD947" t="s">
        <v>27</v>
      </c>
      <c r="BE947" t="s">
        <v>27</v>
      </c>
      <c r="BF947" t="s">
        <v>27</v>
      </c>
      <c r="BG947" t="s">
        <v>27</v>
      </c>
      <c r="BH947" t="s">
        <v>27</v>
      </c>
      <c r="BI947" t="s">
        <v>27</v>
      </c>
      <c r="BJ947" t="s">
        <v>27</v>
      </c>
      <c r="BK947" t="s">
        <v>27</v>
      </c>
      <c r="BL947" t="s">
        <v>27</v>
      </c>
    </row>
    <row r="948" spans="1:64" x14ac:dyDescent="0.25">
      <c r="A948" t="s">
        <v>27</v>
      </c>
      <c r="AC948" t="s">
        <v>27</v>
      </c>
      <c r="AD948" t="s">
        <v>27</v>
      </c>
      <c r="AE948" t="s">
        <v>27</v>
      </c>
      <c r="AF948" t="s">
        <v>27</v>
      </c>
      <c r="AG948" t="s">
        <v>27</v>
      </c>
      <c r="AH948" t="s">
        <v>27</v>
      </c>
      <c r="AI948" t="s">
        <v>27</v>
      </c>
      <c r="AJ948" t="s">
        <v>27</v>
      </c>
      <c r="AK948" t="s">
        <v>27</v>
      </c>
      <c r="AL948" t="s">
        <v>27</v>
      </c>
      <c r="AM948" t="s">
        <v>27</v>
      </c>
      <c r="AN948" t="s">
        <v>27</v>
      </c>
      <c r="AO948" t="s">
        <v>27</v>
      </c>
      <c r="AP948" t="s">
        <v>27</v>
      </c>
      <c r="AQ948" t="s">
        <v>27</v>
      </c>
      <c r="AR948" t="s">
        <v>27</v>
      </c>
      <c r="AS948" t="s">
        <v>27</v>
      </c>
      <c r="AT948" t="s">
        <v>27</v>
      </c>
      <c r="AU948" t="s">
        <v>27</v>
      </c>
      <c r="AV948" t="s">
        <v>27</v>
      </c>
      <c r="AW948" t="s">
        <v>27</v>
      </c>
      <c r="AX948" t="s">
        <v>27</v>
      </c>
      <c r="AY948" t="s">
        <v>27</v>
      </c>
      <c r="AZ948" t="s">
        <v>27</v>
      </c>
      <c r="BA948" t="s">
        <v>27</v>
      </c>
      <c r="BB948" t="s">
        <v>27</v>
      </c>
      <c r="BC948" t="s">
        <v>27</v>
      </c>
      <c r="BD948" t="s">
        <v>27</v>
      </c>
      <c r="BE948" t="s">
        <v>27</v>
      </c>
      <c r="BF948" t="s">
        <v>27</v>
      </c>
      <c r="BG948" t="s">
        <v>27</v>
      </c>
      <c r="BH948" t="s">
        <v>27</v>
      </c>
      <c r="BI948" t="s">
        <v>27</v>
      </c>
      <c r="BJ948" t="s">
        <v>27</v>
      </c>
      <c r="BK948" t="s">
        <v>27</v>
      </c>
      <c r="BL948" t="s">
        <v>27</v>
      </c>
    </row>
    <row r="949" spans="1:64" x14ac:dyDescent="0.25">
      <c r="A949" t="s">
        <v>27</v>
      </c>
      <c r="AC949" t="s">
        <v>27</v>
      </c>
      <c r="AD949" t="s">
        <v>27</v>
      </c>
      <c r="AE949" t="s">
        <v>27</v>
      </c>
      <c r="AF949" t="s">
        <v>27</v>
      </c>
      <c r="AG949" t="s">
        <v>27</v>
      </c>
      <c r="AH949" t="s">
        <v>27</v>
      </c>
      <c r="AI949" t="s">
        <v>27</v>
      </c>
      <c r="AJ949" t="s">
        <v>27</v>
      </c>
      <c r="AK949" t="s">
        <v>27</v>
      </c>
      <c r="AL949" t="s">
        <v>27</v>
      </c>
      <c r="AM949" t="s">
        <v>27</v>
      </c>
      <c r="AN949" t="s">
        <v>27</v>
      </c>
      <c r="AO949" t="s">
        <v>27</v>
      </c>
      <c r="AP949" t="s">
        <v>27</v>
      </c>
      <c r="AQ949" t="s">
        <v>27</v>
      </c>
      <c r="AR949" t="s">
        <v>27</v>
      </c>
      <c r="AS949" t="s">
        <v>27</v>
      </c>
      <c r="AT949" t="s">
        <v>27</v>
      </c>
      <c r="AU949" t="s">
        <v>27</v>
      </c>
      <c r="AV949" t="s">
        <v>27</v>
      </c>
      <c r="AW949" t="s">
        <v>27</v>
      </c>
      <c r="AX949" t="s">
        <v>27</v>
      </c>
      <c r="AY949" t="s">
        <v>27</v>
      </c>
      <c r="AZ949" t="s">
        <v>27</v>
      </c>
      <c r="BA949" t="s">
        <v>27</v>
      </c>
      <c r="BB949" t="s">
        <v>27</v>
      </c>
      <c r="BC949" t="s">
        <v>27</v>
      </c>
      <c r="BD949" t="s">
        <v>27</v>
      </c>
      <c r="BE949" t="s">
        <v>27</v>
      </c>
      <c r="BF949" t="s">
        <v>27</v>
      </c>
      <c r="BG949" t="s">
        <v>27</v>
      </c>
      <c r="BH949" t="s">
        <v>27</v>
      </c>
      <c r="BI949" t="s">
        <v>27</v>
      </c>
      <c r="BJ949" t="s">
        <v>27</v>
      </c>
      <c r="BK949" t="s">
        <v>27</v>
      </c>
      <c r="BL949" t="s">
        <v>27</v>
      </c>
    </row>
    <row r="950" spans="1:64" x14ac:dyDescent="0.25">
      <c r="A950" t="s">
        <v>27</v>
      </c>
      <c r="AC950" t="s">
        <v>27</v>
      </c>
      <c r="AD950" t="s">
        <v>27</v>
      </c>
      <c r="AE950" t="s">
        <v>27</v>
      </c>
      <c r="AF950" t="s">
        <v>27</v>
      </c>
      <c r="AG950" t="s">
        <v>27</v>
      </c>
      <c r="AH950" t="s">
        <v>27</v>
      </c>
      <c r="AI950" t="s">
        <v>27</v>
      </c>
      <c r="AJ950" t="s">
        <v>27</v>
      </c>
      <c r="AK950" t="s">
        <v>27</v>
      </c>
      <c r="AL950" t="s">
        <v>27</v>
      </c>
      <c r="AM950" t="s">
        <v>27</v>
      </c>
      <c r="AN950" t="s">
        <v>27</v>
      </c>
      <c r="AO950" t="s">
        <v>27</v>
      </c>
      <c r="AP950" t="s">
        <v>27</v>
      </c>
      <c r="AQ950" t="s">
        <v>27</v>
      </c>
      <c r="AR950" t="s">
        <v>27</v>
      </c>
      <c r="AS950" t="s">
        <v>27</v>
      </c>
      <c r="AT950" t="s">
        <v>27</v>
      </c>
      <c r="AU950" t="s">
        <v>27</v>
      </c>
      <c r="AV950" t="s">
        <v>27</v>
      </c>
      <c r="AW950" t="s">
        <v>27</v>
      </c>
      <c r="AX950" t="s">
        <v>27</v>
      </c>
      <c r="AY950" t="s">
        <v>27</v>
      </c>
      <c r="AZ950" t="s">
        <v>27</v>
      </c>
      <c r="BA950" t="s">
        <v>27</v>
      </c>
      <c r="BB950" t="s">
        <v>27</v>
      </c>
      <c r="BC950" t="s">
        <v>27</v>
      </c>
      <c r="BD950" t="s">
        <v>27</v>
      </c>
      <c r="BE950" t="s">
        <v>27</v>
      </c>
      <c r="BF950" t="s">
        <v>27</v>
      </c>
      <c r="BG950" t="s">
        <v>27</v>
      </c>
      <c r="BH950" t="s">
        <v>27</v>
      </c>
      <c r="BI950" t="s">
        <v>27</v>
      </c>
      <c r="BJ950" t="s">
        <v>27</v>
      </c>
      <c r="BK950" t="s">
        <v>27</v>
      </c>
      <c r="BL950" t="s">
        <v>27</v>
      </c>
    </row>
    <row r="951" spans="1:64" x14ac:dyDescent="0.25">
      <c r="A951" t="s">
        <v>27</v>
      </c>
      <c r="AC951" t="s">
        <v>27</v>
      </c>
      <c r="AD951" t="s">
        <v>27</v>
      </c>
      <c r="AE951" t="s">
        <v>27</v>
      </c>
      <c r="AF951" t="s">
        <v>27</v>
      </c>
      <c r="AG951" t="s">
        <v>27</v>
      </c>
      <c r="AH951" t="s">
        <v>27</v>
      </c>
      <c r="AI951" t="s">
        <v>27</v>
      </c>
      <c r="AJ951" t="s">
        <v>27</v>
      </c>
      <c r="AK951" t="s">
        <v>27</v>
      </c>
      <c r="AL951" t="s">
        <v>27</v>
      </c>
      <c r="AM951" t="s">
        <v>27</v>
      </c>
      <c r="AN951" t="s">
        <v>27</v>
      </c>
      <c r="AO951" t="s">
        <v>27</v>
      </c>
      <c r="AP951" t="s">
        <v>27</v>
      </c>
      <c r="AQ951" t="s">
        <v>27</v>
      </c>
      <c r="AR951" t="s">
        <v>27</v>
      </c>
      <c r="AS951" t="s">
        <v>27</v>
      </c>
      <c r="AT951" t="s">
        <v>27</v>
      </c>
      <c r="AU951" t="s">
        <v>27</v>
      </c>
      <c r="AV951" t="s">
        <v>27</v>
      </c>
      <c r="AW951" t="s">
        <v>27</v>
      </c>
      <c r="AX951" t="s">
        <v>27</v>
      </c>
      <c r="AY951" t="s">
        <v>27</v>
      </c>
      <c r="AZ951" t="s">
        <v>27</v>
      </c>
      <c r="BA951" t="s">
        <v>27</v>
      </c>
      <c r="BB951" t="s">
        <v>27</v>
      </c>
      <c r="BC951" t="s">
        <v>27</v>
      </c>
      <c r="BD951" t="s">
        <v>27</v>
      </c>
      <c r="BE951" t="s">
        <v>27</v>
      </c>
      <c r="BF951" t="s">
        <v>27</v>
      </c>
      <c r="BG951" t="s">
        <v>27</v>
      </c>
      <c r="BH951" t="s">
        <v>27</v>
      </c>
      <c r="BI951" t="s">
        <v>27</v>
      </c>
      <c r="BJ951" t="s">
        <v>27</v>
      </c>
      <c r="BK951" t="s">
        <v>27</v>
      </c>
      <c r="BL951" t="s">
        <v>27</v>
      </c>
    </row>
    <row r="952" spans="1:64" x14ac:dyDescent="0.25">
      <c r="A952" t="s">
        <v>27</v>
      </c>
      <c r="AC952" t="s">
        <v>27</v>
      </c>
      <c r="AD952" t="s">
        <v>27</v>
      </c>
      <c r="AE952" t="s">
        <v>27</v>
      </c>
      <c r="AF952" t="s">
        <v>27</v>
      </c>
      <c r="AG952" t="s">
        <v>27</v>
      </c>
      <c r="AH952" t="s">
        <v>27</v>
      </c>
      <c r="AI952" t="s">
        <v>27</v>
      </c>
      <c r="AJ952" t="s">
        <v>27</v>
      </c>
      <c r="AK952" t="s">
        <v>27</v>
      </c>
      <c r="AL952" t="s">
        <v>27</v>
      </c>
      <c r="AM952" t="s">
        <v>27</v>
      </c>
      <c r="AN952" t="s">
        <v>27</v>
      </c>
      <c r="AO952" t="s">
        <v>27</v>
      </c>
      <c r="AP952" t="s">
        <v>27</v>
      </c>
      <c r="AQ952" t="s">
        <v>27</v>
      </c>
      <c r="AR952" t="s">
        <v>27</v>
      </c>
      <c r="AS952" t="s">
        <v>27</v>
      </c>
      <c r="AT952" t="s">
        <v>27</v>
      </c>
      <c r="AU952" t="s">
        <v>27</v>
      </c>
      <c r="AV952" t="s">
        <v>27</v>
      </c>
      <c r="AW952" t="s">
        <v>27</v>
      </c>
      <c r="AX952" t="s">
        <v>27</v>
      </c>
      <c r="AY952" t="s">
        <v>27</v>
      </c>
      <c r="AZ952" t="s">
        <v>27</v>
      </c>
      <c r="BA952" t="s">
        <v>27</v>
      </c>
      <c r="BB952" t="s">
        <v>27</v>
      </c>
      <c r="BC952" t="s">
        <v>27</v>
      </c>
      <c r="BD952" t="s">
        <v>27</v>
      </c>
      <c r="BE952" t="s">
        <v>27</v>
      </c>
      <c r="BF952" t="s">
        <v>27</v>
      </c>
      <c r="BG952" t="s">
        <v>27</v>
      </c>
      <c r="BH952" t="s">
        <v>27</v>
      </c>
      <c r="BI952" t="s">
        <v>27</v>
      </c>
      <c r="BJ952" t="s">
        <v>27</v>
      </c>
      <c r="BK952" t="s">
        <v>27</v>
      </c>
      <c r="BL952" t="s">
        <v>27</v>
      </c>
    </row>
    <row r="953" spans="1:64" x14ac:dyDescent="0.25">
      <c r="A953" t="s">
        <v>27</v>
      </c>
      <c r="AC953" t="s">
        <v>27</v>
      </c>
      <c r="AD953" t="s">
        <v>27</v>
      </c>
      <c r="AE953" t="s">
        <v>27</v>
      </c>
      <c r="AF953" t="s">
        <v>27</v>
      </c>
      <c r="AG953" t="s">
        <v>27</v>
      </c>
      <c r="AH953" t="s">
        <v>27</v>
      </c>
      <c r="AI953" t="s">
        <v>27</v>
      </c>
      <c r="AJ953" t="s">
        <v>27</v>
      </c>
      <c r="AK953" t="s">
        <v>27</v>
      </c>
      <c r="AL953" t="s">
        <v>27</v>
      </c>
      <c r="AM953" t="s">
        <v>27</v>
      </c>
      <c r="AN953" t="s">
        <v>27</v>
      </c>
      <c r="AO953" t="s">
        <v>27</v>
      </c>
      <c r="AP953" t="s">
        <v>27</v>
      </c>
      <c r="AQ953" t="s">
        <v>27</v>
      </c>
      <c r="AR953" t="s">
        <v>27</v>
      </c>
      <c r="AS953" t="s">
        <v>27</v>
      </c>
      <c r="AT953" t="s">
        <v>27</v>
      </c>
      <c r="AU953" t="s">
        <v>27</v>
      </c>
      <c r="AV953" t="s">
        <v>27</v>
      </c>
      <c r="AW953" t="s">
        <v>27</v>
      </c>
      <c r="AX953" t="s">
        <v>27</v>
      </c>
      <c r="AY953" t="s">
        <v>27</v>
      </c>
      <c r="AZ953" t="s">
        <v>27</v>
      </c>
      <c r="BA953" t="s">
        <v>27</v>
      </c>
      <c r="BB953" t="s">
        <v>27</v>
      </c>
      <c r="BC953" t="s">
        <v>27</v>
      </c>
      <c r="BD953" t="s">
        <v>27</v>
      </c>
      <c r="BE953" t="s">
        <v>27</v>
      </c>
      <c r="BF953" t="s">
        <v>27</v>
      </c>
      <c r="BG953" t="s">
        <v>27</v>
      </c>
      <c r="BH953" t="s">
        <v>27</v>
      </c>
      <c r="BI953" t="s">
        <v>27</v>
      </c>
      <c r="BJ953" t="s">
        <v>27</v>
      </c>
      <c r="BK953" t="s">
        <v>27</v>
      </c>
      <c r="BL953" t="s">
        <v>27</v>
      </c>
    </row>
    <row r="954" spans="1:64" x14ac:dyDescent="0.25">
      <c r="A954" t="s">
        <v>27</v>
      </c>
      <c r="AC954" t="s">
        <v>27</v>
      </c>
      <c r="AD954" t="s">
        <v>27</v>
      </c>
      <c r="AE954" t="s">
        <v>27</v>
      </c>
      <c r="AF954" t="s">
        <v>27</v>
      </c>
      <c r="AG954" t="s">
        <v>27</v>
      </c>
      <c r="AH954" t="s">
        <v>27</v>
      </c>
      <c r="AI954" t="s">
        <v>27</v>
      </c>
      <c r="AJ954" t="s">
        <v>27</v>
      </c>
      <c r="AK954" t="s">
        <v>27</v>
      </c>
      <c r="AL954" t="s">
        <v>27</v>
      </c>
      <c r="AM954" t="s">
        <v>27</v>
      </c>
      <c r="AN954" t="s">
        <v>27</v>
      </c>
      <c r="AO954" t="s">
        <v>27</v>
      </c>
      <c r="AP954" t="s">
        <v>27</v>
      </c>
      <c r="AQ954" t="s">
        <v>27</v>
      </c>
      <c r="AR954" t="s">
        <v>27</v>
      </c>
      <c r="AS954" t="s">
        <v>27</v>
      </c>
      <c r="AT954" t="s">
        <v>27</v>
      </c>
      <c r="AU954" t="s">
        <v>27</v>
      </c>
      <c r="AV954" t="s">
        <v>27</v>
      </c>
      <c r="AW954" t="s">
        <v>27</v>
      </c>
      <c r="AX954" t="s">
        <v>27</v>
      </c>
      <c r="AY954" t="s">
        <v>27</v>
      </c>
      <c r="AZ954" t="s">
        <v>27</v>
      </c>
      <c r="BA954" t="s">
        <v>27</v>
      </c>
      <c r="BB954" t="s">
        <v>27</v>
      </c>
      <c r="BC954" t="s">
        <v>27</v>
      </c>
      <c r="BD954" t="s">
        <v>27</v>
      </c>
      <c r="BE954" t="s">
        <v>27</v>
      </c>
      <c r="BF954" t="s">
        <v>27</v>
      </c>
      <c r="BG954" t="s">
        <v>27</v>
      </c>
      <c r="BH954" t="s">
        <v>27</v>
      </c>
      <c r="BI954" t="s">
        <v>27</v>
      </c>
      <c r="BJ954" t="s">
        <v>27</v>
      </c>
      <c r="BK954" t="s">
        <v>27</v>
      </c>
      <c r="BL954" t="s">
        <v>27</v>
      </c>
    </row>
    <row r="955" spans="1:64" x14ac:dyDescent="0.25">
      <c r="A955" t="s">
        <v>27</v>
      </c>
      <c r="AC955" t="s">
        <v>27</v>
      </c>
      <c r="AD955" t="s">
        <v>27</v>
      </c>
      <c r="AE955" t="s">
        <v>27</v>
      </c>
      <c r="AF955" t="s">
        <v>27</v>
      </c>
      <c r="AG955" t="s">
        <v>27</v>
      </c>
      <c r="AH955" t="s">
        <v>27</v>
      </c>
      <c r="AI955" t="s">
        <v>27</v>
      </c>
      <c r="AJ955" t="s">
        <v>27</v>
      </c>
      <c r="AK955" t="s">
        <v>27</v>
      </c>
      <c r="AL955" t="s">
        <v>27</v>
      </c>
      <c r="AM955" t="s">
        <v>27</v>
      </c>
      <c r="AN955" t="s">
        <v>27</v>
      </c>
      <c r="AO955" t="s">
        <v>27</v>
      </c>
      <c r="AP955" t="s">
        <v>27</v>
      </c>
      <c r="AQ955" t="s">
        <v>27</v>
      </c>
      <c r="AR955" t="s">
        <v>27</v>
      </c>
      <c r="AS955" t="s">
        <v>27</v>
      </c>
      <c r="AT955" t="s">
        <v>27</v>
      </c>
      <c r="AU955" t="s">
        <v>27</v>
      </c>
      <c r="AV955" t="s">
        <v>27</v>
      </c>
      <c r="AW955" t="s">
        <v>27</v>
      </c>
      <c r="AX955" t="s">
        <v>27</v>
      </c>
      <c r="AY955" t="s">
        <v>27</v>
      </c>
      <c r="AZ955" t="s">
        <v>27</v>
      </c>
      <c r="BA955" t="s">
        <v>27</v>
      </c>
      <c r="BB955" t="s">
        <v>27</v>
      </c>
      <c r="BC955" t="s">
        <v>27</v>
      </c>
      <c r="BD955" t="s">
        <v>27</v>
      </c>
      <c r="BE955" t="s">
        <v>27</v>
      </c>
      <c r="BF955" t="s">
        <v>27</v>
      </c>
      <c r="BG955" t="s">
        <v>27</v>
      </c>
      <c r="BH955" t="s">
        <v>27</v>
      </c>
      <c r="BI955" t="s">
        <v>27</v>
      </c>
      <c r="BJ955" t="s">
        <v>27</v>
      </c>
      <c r="BK955" t="s">
        <v>27</v>
      </c>
      <c r="BL955" t="s">
        <v>27</v>
      </c>
    </row>
    <row r="956" spans="1:64" x14ac:dyDescent="0.25">
      <c r="A956" t="s">
        <v>27</v>
      </c>
      <c r="AC956" t="s">
        <v>27</v>
      </c>
      <c r="AD956" t="s">
        <v>27</v>
      </c>
      <c r="AE956" t="s">
        <v>27</v>
      </c>
      <c r="AF956" t="s">
        <v>27</v>
      </c>
      <c r="AG956" t="s">
        <v>27</v>
      </c>
      <c r="AH956" t="s">
        <v>27</v>
      </c>
      <c r="AI956" t="s">
        <v>27</v>
      </c>
      <c r="AJ956" t="s">
        <v>27</v>
      </c>
      <c r="AK956" t="s">
        <v>27</v>
      </c>
      <c r="AL956" t="s">
        <v>27</v>
      </c>
      <c r="AM956" t="s">
        <v>27</v>
      </c>
      <c r="AN956" t="s">
        <v>27</v>
      </c>
      <c r="AO956" t="s">
        <v>27</v>
      </c>
      <c r="AP956" t="s">
        <v>27</v>
      </c>
      <c r="AQ956" t="s">
        <v>27</v>
      </c>
      <c r="AR956" t="s">
        <v>27</v>
      </c>
      <c r="AS956" t="s">
        <v>27</v>
      </c>
      <c r="AT956" t="s">
        <v>27</v>
      </c>
      <c r="AU956" t="s">
        <v>27</v>
      </c>
      <c r="AV956" t="s">
        <v>27</v>
      </c>
      <c r="AW956" t="s">
        <v>27</v>
      </c>
      <c r="AX956" t="s">
        <v>27</v>
      </c>
      <c r="AY956" t="s">
        <v>27</v>
      </c>
      <c r="AZ956" t="s">
        <v>27</v>
      </c>
      <c r="BA956" t="s">
        <v>27</v>
      </c>
      <c r="BB956" t="s">
        <v>27</v>
      </c>
      <c r="BC956" t="s">
        <v>27</v>
      </c>
      <c r="BD956" t="s">
        <v>27</v>
      </c>
      <c r="BE956" t="s">
        <v>27</v>
      </c>
      <c r="BF956" t="s">
        <v>27</v>
      </c>
      <c r="BG956" t="s">
        <v>27</v>
      </c>
      <c r="BH956" t="s">
        <v>27</v>
      </c>
      <c r="BI956" t="s">
        <v>27</v>
      </c>
      <c r="BJ956" t="s">
        <v>27</v>
      </c>
      <c r="BK956" t="s">
        <v>27</v>
      </c>
      <c r="BL956" t="s">
        <v>27</v>
      </c>
    </row>
    <row r="957" spans="1:64" x14ac:dyDescent="0.25">
      <c r="A957" t="s">
        <v>27</v>
      </c>
      <c r="AC957" t="s">
        <v>27</v>
      </c>
      <c r="AD957" t="s">
        <v>27</v>
      </c>
      <c r="AE957" t="s">
        <v>27</v>
      </c>
      <c r="AF957" t="s">
        <v>27</v>
      </c>
      <c r="AG957" t="s">
        <v>27</v>
      </c>
      <c r="AH957" t="s">
        <v>27</v>
      </c>
      <c r="AI957" t="s">
        <v>27</v>
      </c>
      <c r="AJ957" t="s">
        <v>27</v>
      </c>
      <c r="AK957" t="s">
        <v>27</v>
      </c>
      <c r="AL957" t="s">
        <v>27</v>
      </c>
      <c r="AM957" t="s">
        <v>27</v>
      </c>
      <c r="AN957" t="s">
        <v>27</v>
      </c>
      <c r="AO957" t="s">
        <v>27</v>
      </c>
      <c r="AP957" t="s">
        <v>27</v>
      </c>
      <c r="AQ957" t="s">
        <v>27</v>
      </c>
      <c r="AR957" t="s">
        <v>27</v>
      </c>
      <c r="AS957" t="s">
        <v>27</v>
      </c>
      <c r="AT957" t="s">
        <v>27</v>
      </c>
      <c r="AU957" t="s">
        <v>27</v>
      </c>
      <c r="AV957" t="s">
        <v>27</v>
      </c>
      <c r="AW957" t="s">
        <v>27</v>
      </c>
      <c r="AX957" t="s">
        <v>27</v>
      </c>
      <c r="AY957" t="s">
        <v>27</v>
      </c>
      <c r="AZ957" t="s">
        <v>27</v>
      </c>
      <c r="BA957" t="s">
        <v>27</v>
      </c>
      <c r="BB957" t="s">
        <v>27</v>
      </c>
      <c r="BC957" t="s">
        <v>27</v>
      </c>
      <c r="BD957" t="s">
        <v>27</v>
      </c>
      <c r="BE957" t="s">
        <v>27</v>
      </c>
      <c r="BF957" t="s">
        <v>27</v>
      </c>
      <c r="BG957" t="s">
        <v>27</v>
      </c>
      <c r="BH957" t="s">
        <v>27</v>
      </c>
      <c r="BI957" t="s">
        <v>27</v>
      </c>
      <c r="BJ957" t="s">
        <v>27</v>
      </c>
      <c r="BK957" t="s">
        <v>27</v>
      </c>
      <c r="BL957" t="s">
        <v>27</v>
      </c>
    </row>
    <row r="958" spans="1:64" x14ac:dyDescent="0.25">
      <c r="A958" t="s">
        <v>27</v>
      </c>
      <c r="AC958" t="s">
        <v>27</v>
      </c>
      <c r="AD958" t="s">
        <v>27</v>
      </c>
      <c r="AE958" t="s">
        <v>27</v>
      </c>
      <c r="AF958" t="s">
        <v>27</v>
      </c>
      <c r="AG958" t="s">
        <v>27</v>
      </c>
      <c r="AH958" t="s">
        <v>27</v>
      </c>
      <c r="AI958" t="s">
        <v>27</v>
      </c>
      <c r="AJ958" t="s">
        <v>27</v>
      </c>
      <c r="AK958" t="s">
        <v>27</v>
      </c>
      <c r="AL958" t="s">
        <v>27</v>
      </c>
      <c r="AM958" t="s">
        <v>27</v>
      </c>
      <c r="AN958" t="s">
        <v>27</v>
      </c>
      <c r="AO958" t="s">
        <v>27</v>
      </c>
      <c r="AP958" t="s">
        <v>27</v>
      </c>
      <c r="AQ958" t="s">
        <v>27</v>
      </c>
      <c r="AR958" t="s">
        <v>27</v>
      </c>
      <c r="AS958" t="s">
        <v>27</v>
      </c>
      <c r="AT958" t="s">
        <v>27</v>
      </c>
      <c r="AU958" t="s">
        <v>27</v>
      </c>
      <c r="AV958" t="s">
        <v>27</v>
      </c>
      <c r="AW958" t="s">
        <v>27</v>
      </c>
      <c r="AX958" t="s">
        <v>27</v>
      </c>
      <c r="AY958" t="s">
        <v>27</v>
      </c>
      <c r="AZ958" t="s">
        <v>27</v>
      </c>
      <c r="BA958" t="s">
        <v>27</v>
      </c>
      <c r="BB958" t="s">
        <v>27</v>
      </c>
      <c r="BC958" t="s">
        <v>27</v>
      </c>
      <c r="BD958" t="s">
        <v>27</v>
      </c>
      <c r="BE958" t="s">
        <v>27</v>
      </c>
      <c r="BF958" t="s">
        <v>27</v>
      </c>
      <c r="BG958" t="s">
        <v>27</v>
      </c>
      <c r="BH958" t="s">
        <v>27</v>
      </c>
      <c r="BI958" t="s">
        <v>27</v>
      </c>
      <c r="BJ958" t="s">
        <v>27</v>
      </c>
      <c r="BK958" t="s">
        <v>27</v>
      </c>
      <c r="BL958" t="s">
        <v>27</v>
      </c>
    </row>
    <row r="959" spans="1:64" x14ac:dyDescent="0.25">
      <c r="A959" t="s">
        <v>27</v>
      </c>
      <c r="AC959" t="s">
        <v>27</v>
      </c>
      <c r="AD959" t="s">
        <v>27</v>
      </c>
      <c r="AE959" t="s">
        <v>27</v>
      </c>
      <c r="AF959" t="s">
        <v>27</v>
      </c>
      <c r="AG959" t="s">
        <v>27</v>
      </c>
      <c r="AH959" t="s">
        <v>27</v>
      </c>
      <c r="AI959" t="s">
        <v>27</v>
      </c>
      <c r="AJ959" t="s">
        <v>27</v>
      </c>
      <c r="AK959" t="s">
        <v>27</v>
      </c>
      <c r="AL959" t="s">
        <v>27</v>
      </c>
      <c r="AM959" t="s">
        <v>27</v>
      </c>
      <c r="AN959" t="s">
        <v>27</v>
      </c>
      <c r="AO959" t="s">
        <v>27</v>
      </c>
      <c r="AP959" t="s">
        <v>27</v>
      </c>
      <c r="AQ959" t="s">
        <v>27</v>
      </c>
      <c r="AR959" t="s">
        <v>27</v>
      </c>
      <c r="AS959" t="s">
        <v>27</v>
      </c>
      <c r="AT959" t="s">
        <v>27</v>
      </c>
      <c r="AU959" t="s">
        <v>27</v>
      </c>
      <c r="AV959" t="s">
        <v>27</v>
      </c>
      <c r="AW959" t="s">
        <v>27</v>
      </c>
      <c r="AX959" t="s">
        <v>27</v>
      </c>
      <c r="AY959" t="s">
        <v>27</v>
      </c>
      <c r="AZ959" t="s">
        <v>27</v>
      </c>
      <c r="BA959" t="s">
        <v>27</v>
      </c>
      <c r="BB959" t="s">
        <v>27</v>
      </c>
      <c r="BC959" t="s">
        <v>27</v>
      </c>
      <c r="BD959" t="s">
        <v>27</v>
      </c>
      <c r="BE959" t="s">
        <v>27</v>
      </c>
      <c r="BF959" t="s">
        <v>27</v>
      </c>
      <c r="BG959" t="s">
        <v>27</v>
      </c>
      <c r="BH959" t="s">
        <v>27</v>
      </c>
      <c r="BI959" t="s">
        <v>27</v>
      </c>
      <c r="BJ959" t="s">
        <v>27</v>
      </c>
      <c r="BK959" t="s">
        <v>27</v>
      </c>
      <c r="BL959" t="s">
        <v>27</v>
      </c>
    </row>
    <row r="960" spans="1:64" x14ac:dyDescent="0.25">
      <c r="A960" t="s">
        <v>27</v>
      </c>
      <c r="AC960" t="s">
        <v>27</v>
      </c>
      <c r="AD960" t="s">
        <v>27</v>
      </c>
      <c r="AE960" t="s">
        <v>27</v>
      </c>
      <c r="AF960" t="s">
        <v>27</v>
      </c>
      <c r="AG960" t="s">
        <v>27</v>
      </c>
      <c r="AH960" t="s">
        <v>27</v>
      </c>
      <c r="AI960" t="s">
        <v>27</v>
      </c>
      <c r="AJ960" t="s">
        <v>27</v>
      </c>
      <c r="AK960" t="s">
        <v>27</v>
      </c>
      <c r="AL960" t="s">
        <v>27</v>
      </c>
      <c r="AM960" t="s">
        <v>27</v>
      </c>
      <c r="AN960" t="s">
        <v>27</v>
      </c>
      <c r="AO960" t="s">
        <v>27</v>
      </c>
      <c r="AP960" t="s">
        <v>27</v>
      </c>
      <c r="AQ960" t="s">
        <v>27</v>
      </c>
      <c r="AR960" t="s">
        <v>27</v>
      </c>
      <c r="AS960" t="s">
        <v>27</v>
      </c>
      <c r="AT960" t="s">
        <v>27</v>
      </c>
      <c r="AU960" t="s">
        <v>27</v>
      </c>
      <c r="AV960" t="s">
        <v>27</v>
      </c>
      <c r="AW960" t="s">
        <v>27</v>
      </c>
      <c r="AX960" t="s">
        <v>27</v>
      </c>
      <c r="AY960" t="s">
        <v>27</v>
      </c>
      <c r="AZ960" t="s">
        <v>27</v>
      </c>
      <c r="BA960" t="s">
        <v>27</v>
      </c>
      <c r="BB960" t="s">
        <v>27</v>
      </c>
      <c r="BC960" t="s">
        <v>27</v>
      </c>
      <c r="BD960" t="s">
        <v>27</v>
      </c>
      <c r="BE960" t="s">
        <v>27</v>
      </c>
      <c r="BF960" t="s">
        <v>27</v>
      </c>
      <c r="BG960" t="s">
        <v>27</v>
      </c>
      <c r="BH960" t="s">
        <v>27</v>
      </c>
      <c r="BI960" t="s">
        <v>27</v>
      </c>
      <c r="BJ960" t="s">
        <v>27</v>
      </c>
      <c r="BK960" t="s">
        <v>27</v>
      </c>
      <c r="BL960" t="s">
        <v>27</v>
      </c>
    </row>
    <row r="961" spans="1:64" x14ac:dyDescent="0.25">
      <c r="A961" t="s">
        <v>27</v>
      </c>
      <c r="AC961" t="s">
        <v>27</v>
      </c>
      <c r="AD961" t="s">
        <v>27</v>
      </c>
      <c r="AE961" t="s">
        <v>27</v>
      </c>
      <c r="AF961" t="s">
        <v>27</v>
      </c>
      <c r="AG961" t="s">
        <v>27</v>
      </c>
      <c r="AH961" t="s">
        <v>27</v>
      </c>
      <c r="AI961" t="s">
        <v>27</v>
      </c>
      <c r="AJ961" t="s">
        <v>27</v>
      </c>
      <c r="AK961" t="s">
        <v>27</v>
      </c>
      <c r="AL961" t="s">
        <v>27</v>
      </c>
      <c r="AM961" t="s">
        <v>27</v>
      </c>
      <c r="AN961" t="s">
        <v>27</v>
      </c>
      <c r="AO961" t="s">
        <v>27</v>
      </c>
      <c r="AP961" t="s">
        <v>27</v>
      </c>
      <c r="AQ961" t="s">
        <v>27</v>
      </c>
      <c r="AR961" t="s">
        <v>27</v>
      </c>
      <c r="AS961" t="s">
        <v>27</v>
      </c>
      <c r="AT961" t="s">
        <v>27</v>
      </c>
      <c r="AU961" t="s">
        <v>27</v>
      </c>
      <c r="AV961" t="s">
        <v>27</v>
      </c>
      <c r="AW961" t="s">
        <v>27</v>
      </c>
      <c r="AX961" t="s">
        <v>27</v>
      </c>
      <c r="AY961" t="s">
        <v>27</v>
      </c>
      <c r="AZ961" t="s">
        <v>27</v>
      </c>
      <c r="BA961" t="s">
        <v>27</v>
      </c>
      <c r="BB961" t="s">
        <v>27</v>
      </c>
      <c r="BC961" t="s">
        <v>27</v>
      </c>
      <c r="BD961" t="s">
        <v>27</v>
      </c>
      <c r="BE961" t="s">
        <v>27</v>
      </c>
      <c r="BF961" t="s">
        <v>27</v>
      </c>
      <c r="BG961" t="s">
        <v>27</v>
      </c>
      <c r="BH961" t="s">
        <v>27</v>
      </c>
      <c r="BI961" t="s">
        <v>27</v>
      </c>
      <c r="BJ961" t="s">
        <v>27</v>
      </c>
      <c r="BK961" t="s">
        <v>27</v>
      </c>
      <c r="BL961" t="s">
        <v>27</v>
      </c>
    </row>
    <row r="962" spans="1:64" x14ac:dyDescent="0.25">
      <c r="A962" t="s">
        <v>27</v>
      </c>
      <c r="AC962" t="s">
        <v>27</v>
      </c>
      <c r="AD962" t="s">
        <v>27</v>
      </c>
      <c r="AE962" t="s">
        <v>27</v>
      </c>
      <c r="AF962" t="s">
        <v>27</v>
      </c>
      <c r="AG962" t="s">
        <v>27</v>
      </c>
      <c r="AH962" t="s">
        <v>27</v>
      </c>
      <c r="AI962" t="s">
        <v>27</v>
      </c>
      <c r="AJ962" t="s">
        <v>27</v>
      </c>
      <c r="AK962" t="s">
        <v>27</v>
      </c>
      <c r="AL962" t="s">
        <v>27</v>
      </c>
      <c r="AM962" t="s">
        <v>27</v>
      </c>
      <c r="AN962" t="s">
        <v>27</v>
      </c>
      <c r="AO962" t="s">
        <v>27</v>
      </c>
      <c r="AP962" t="s">
        <v>27</v>
      </c>
      <c r="AQ962" t="s">
        <v>27</v>
      </c>
      <c r="AR962" t="s">
        <v>27</v>
      </c>
      <c r="AS962" t="s">
        <v>27</v>
      </c>
      <c r="AT962" t="s">
        <v>27</v>
      </c>
      <c r="AU962" t="s">
        <v>27</v>
      </c>
      <c r="AV962" t="s">
        <v>27</v>
      </c>
      <c r="AW962" t="s">
        <v>27</v>
      </c>
      <c r="AX962" t="s">
        <v>27</v>
      </c>
      <c r="AY962" t="s">
        <v>27</v>
      </c>
      <c r="AZ962" t="s">
        <v>27</v>
      </c>
      <c r="BA962" t="s">
        <v>27</v>
      </c>
      <c r="BB962" t="s">
        <v>27</v>
      </c>
      <c r="BC962" t="s">
        <v>27</v>
      </c>
      <c r="BD962" t="s">
        <v>27</v>
      </c>
      <c r="BE962" t="s">
        <v>27</v>
      </c>
      <c r="BF962" t="s">
        <v>27</v>
      </c>
      <c r="BG962" t="s">
        <v>27</v>
      </c>
      <c r="BH962" t="s">
        <v>27</v>
      </c>
      <c r="BI962" t="s">
        <v>27</v>
      </c>
      <c r="BJ962" t="s">
        <v>27</v>
      </c>
      <c r="BK962" t="s">
        <v>27</v>
      </c>
      <c r="BL962" t="s">
        <v>27</v>
      </c>
    </row>
    <row r="963" spans="1:64" x14ac:dyDescent="0.25">
      <c r="A963" t="s">
        <v>27</v>
      </c>
      <c r="AC963" t="s">
        <v>27</v>
      </c>
      <c r="AD963" t="s">
        <v>27</v>
      </c>
      <c r="AE963" t="s">
        <v>27</v>
      </c>
      <c r="AF963" t="s">
        <v>27</v>
      </c>
      <c r="AG963" t="s">
        <v>27</v>
      </c>
      <c r="AH963" t="s">
        <v>27</v>
      </c>
      <c r="AI963" t="s">
        <v>27</v>
      </c>
      <c r="AJ963" t="s">
        <v>27</v>
      </c>
      <c r="AK963" t="s">
        <v>27</v>
      </c>
      <c r="AL963" t="s">
        <v>27</v>
      </c>
      <c r="AM963" t="s">
        <v>27</v>
      </c>
      <c r="AN963" t="s">
        <v>27</v>
      </c>
      <c r="AO963" t="s">
        <v>27</v>
      </c>
      <c r="AP963" t="s">
        <v>27</v>
      </c>
      <c r="AQ963" t="s">
        <v>27</v>
      </c>
      <c r="AR963" t="s">
        <v>27</v>
      </c>
      <c r="AS963" t="s">
        <v>27</v>
      </c>
      <c r="AT963" t="s">
        <v>27</v>
      </c>
      <c r="AU963" t="s">
        <v>27</v>
      </c>
      <c r="AV963" t="s">
        <v>27</v>
      </c>
      <c r="AW963" t="s">
        <v>27</v>
      </c>
      <c r="AX963" t="s">
        <v>27</v>
      </c>
      <c r="AY963" t="s">
        <v>27</v>
      </c>
      <c r="AZ963" t="s">
        <v>27</v>
      </c>
      <c r="BA963" t="s">
        <v>27</v>
      </c>
      <c r="BB963" t="s">
        <v>27</v>
      </c>
      <c r="BC963" t="s">
        <v>27</v>
      </c>
      <c r="BD963" t="s">
        <v>27</v>
      </c>
      <c r="BE963" t="s">
        <v>27</v>
      </c>
      <c r="BF963" t="s">
        <v>27</v>
      </c>
      <c r="BG963" t="s">
        <v>27</v>
      </c>
      <c r="BH963" t="s">
        <v>27</v>
      </c>
      <c r="BI963" t="s">
        <v>27</v>
      </c>
      <c r="BJ963" t="s">
        <v>27</v>
      </c>
      <c r="BK963" t="s">
        <v>27</v>
      </c>
      <c r="BL963" t="s">
        <v>27</v>
      </c>
    </row>
    <row r="964" spans="1:64" x14ac:dyDescent="0.25">
      <c r="A964" t="s">
        <v>27</v>
      </c>
      <c r="AC964" t="s">
        <v>27</v>
      </c>
      <c r="AD964" t="s">
        <v>27</v>
      </c>
      <c r="AE964" t="s">
        <v>27</v>
      </c>
      <c r="AF964" t="s">
        <v>27</v>
      </c>
      <c r="AG964" t="s">
        <v>27</v>
      </c>
      <c r="AH964" t="s">
        <v>27</v>
      </c>
      <c r="AI964" t="s">
        <v>27</v>
      </c>
      <c r="AJ964" t="s">
        <v>27</v>
      </c>
      <c r="AK964" t="s">
        <v>27</v>
      </c>
      <c r="AL964" t="s">
        <v>27</v>
      </c>
      <c r="AM964" t="s">
        <v>27</v>
      </c>
      <c r="AN964" t="s">
        <v>27</v>
      </c>
      <c r="AO964" t="s">
        <v>27</v>
      </c>
      <c r="AP964" t="s">
        <v>27</v>
      </c>
      <c r="AQ964" t="s">
        <v>27</v>
      </c>
      <c r="AR964" t="s">
        <v>27</v>
      </c>
      <c r="AS964" t="s">
        <v>27</v>
      </c>
      <c r="AT964" t="s">
        <v>27</v>
      </c>
      <c r="AU964" t="s">
        <v>27</v>
      </c>
      <c r="AV964" t="s">
        <v>27</v>
      </c>
      <c r="AW964" t="s">
        <v>27</v>
      </c>
      <c r="AX964" t="s">
        <v>27</v>
      </c>
      <c r="AY964" t="s">
        <v>27</v>
      </c>
      <c r="AZ964" t="s">
        <v>27</v>
      </c>
      <c r="BA964" t="s">
        <v>27</v>
      </c>
      <c r="BB964" t="s">
        <v>27</v>
      </c>
      <c r="BC964" t="s">
        <v>27</v>
      </c>
      <c r="BD964" t="s">
        <v>27</v>
      </c>
      <c r="BE964" t="s">
        <v>27</v>
      </c>
      <c r="BF964" t="s">
        <v>27</v>
      </c>
      <c r="BG964" t="s">
        <v>27</v>
      </c>
      <c r="BH964" t="s">
        <v>27</v>
      </c>
      <c r="BI964" t="s">
        <v>27</v>
      </c>
      <c r="BJ964" t="s">
        <v>27</v>
      </c>
      <c r="BK964" t="s">
        <v>27</v>
      </c>
      <c r="BL964" t="s">
        <v>27</v>
      </c>
    </row>
    <row r="965" spans="1:64" x14ac:dyDescent="0.25">
      <c r="A965" t="s">
        <v>27</v>
      </c>
      <c r="AC965" t="s">
        <v>27</v>
      </c>
      <c r="AD965" t="s">
        <v>27</v>
      </c>
      <c r="AE965" t="s">
        <v>27</v>
      </c>
      <c r="AF965" t="s">
        <v>27</v>
      </c>
      <c r="AG965" t="s">
        <v>27</v>
      </c>
      <c r="AH965" t="s">
        <v>27</v>
      </c>
      <c r="AI965" t="s">
        <v>27</v>
      </c>
      <c r="AJ965" t="s">
        <v>27</v>
      </c>
      <c r="AK965" t="s">
        <v>27</v>
      </c>
      <c r="AL965" t="s">
        <v>27</v>
      </c>
      <c r="AM965" t="s">
        <v>27</v>
      </c>
      <c r="AN965" t="s">
        <v>27</v>
      </c>
      <c r="AO965" t="s">
        <v>27</v>
      </c>
      <c r="AP965" t="s">
        <v>27</v>
      </c>
      <c r="AQ965" t="s">
        <v>27</v>
      </c>
      <c r="AR965" t="s">
        <v>27</v>
      </c>
      <c r="AS965" t="s">
        <v>27</v>
      </c>
      <c r="AT965" t="s">
        <v>27</v>
      </c>
      <c r="AU965" t="s">
        <v>27</v>
      </c>
      <c r="AV965" t="s">
        <v>27</v>
      </c>
      <c r="AW965" t="s">
        <v>27</v>
      </c>
      <c r="AX965" t="s">
        <v>27</v>
      </c>
      <c r="AY965" t="s">
        <v>27</v>
      </c>
      <c r="AZ965" t="s">
        <v>27</v>
      </c>
      <c r="BA965" t="s">
        <v>27</v>
      </c>
      <c r="BB965" t="s">
        <v>27</v>
      </c>
      <c r="BC965" t="s">
        <v>27</v>
      </c>
      <c r="BD965" t="s">
        <v>27</v>
      </c>
      <c r="BE965" t="s">
        <v>27</v>
      </c>
      <c r="BF965" t="s">
        <v>27</v>
      </c>
      <c r="BG965" t="s">
        <v>27</v>
      </c>
      <c r="BH965" t="s">
        <v>27</v>
      </c>
      <c r="BI965" t="s">
        <v>27</v>
      </c>
      <c r="BJ965" t="s">
        <v>27</v>
      </c>
      <c r="BK965" t="s">
        <v>27</v>
      </c>
      <c r="BL965" t="s">
        <v>27</v>
      </c>
    </row>
    <row r="966" spans="1:64" x14ac:dyDescent="0.25">
      <c r="A966" t="s">
        <v>27</v>
      </c>
      <c r="AC966" t="s">
        <v>27</v>
      </c>
      <c r="AD966" t="s">
        <v>27</v>
      </c>
      <c r="AE966" t="s">
        <v>27</v>
      </c>
      <c r="AF966" t="s">
        <v>27</v>
      </c>
      <c r="AG966" t="s">
        <v>27</v>
      </c>
      <c r="AH966" t="s">
        <v>27</v>
      </c>
      <c r="AI966" t="s">
        <v>27</v>
      </c>
      <c r="AJ966" t="s">
        <v>27</v>
      </c>
      <c r="AK966" t="s">
        <v>27</v>
      </c>
      <c r="AL966" t="s">
        <v>27</v>
      </c>
      <c r="AM966" t="s">
        <v>27</v>
      </c>
      <c r="AN966" t="s">
        <v>27</v>
      </c>
      <c r="AO966" t="s">
        <v>27</v>
      </c>
      <c r="AP966" t="s">
        <v>27</v>
      </c>
      <c r="AQ966" t="s">
        <v>27</v>
      </c>
      <c r="AR966" t="s">
        <v>27</v>
      </c>
      <c r="AS966" t="s">
        <v>27</v>
      </c>
      <c r="AT966" t="s">
        <v>27</v>
      </c>
      <c r="AU966" t="s">
        <v>27</v>
      </c>
      <c r="AV966" t="s">
        <v>27</v>
      </c>
      <c r="AW966" t="s">
        <v>27</v>
      </c>
      <c r="AX966" t="s">
        <v>27</v>
      </c>
      <c r="AY966" t="s">
        <v>27</v>
      </c>
      <c r="AZ966" t="s">
        <v>27</v>
      </c>
      <c r="BA966" t="s">
        <v>27</v>
      </c>
      <c r="BB966" t="s">
        <v>27</v>
      </c>
      <c r="BC966" t="s">
        <v>27</v>
      </c>
      <c r="BD966" t="s">
        <v>27</v>
      </c>
      <c r="BE966" t="s">
        <v>27</v>
      </c>
      <c r="BF966" t="s">
        <v>27</v>
      </c>
      <c r="BG966" t="s">
        <v>27</v>
      </c>
      <c r="BH966" t="s">
        <v>27</v>
      </c>
      <c r="BI966" t="s">
        <v>27</v>
      </c>
      <c r="BJ966" t="s">
        <v>27</v>
      </c>
      <c r="BK966" t="s">
        <v>27</v>
      </c>
      <c r="BL966" t="s">
        <v>27</v>
      </c>
    </row>
    <row r="967" spans="1:64" x14ac:dyDescent="0.25">
      <c r="A967" t="s">
        <v>27</v>
      </c>
      <c r="AC967" t="s">
        <v>27</v>
      </c>
      <c r="AD967" t="s">
        <v>27</v>
      </c>
      <c r="AE967" t="s">
        <v>27</v>
      </c>
      <c r="AF967" t="s">
        <v>27</v>
      </c>
      <c r="AG967" t="s">
        <v>27</v>
      </c>
      <c r="AH967" t="s">
        <v>27</v>
      </c>
      <c r="AI967" t="s">
        <v>27</v>
      </c>
      <c r="AJ967" t="s">
        <v>27</v>
      </c>
      <c r="AK967" t="s">
        <v>27</v>
      </c>
      <c r="AL967" t="s">
        <v>27</v>
      </c>
      <c r="AM967" t="s">
        <v>27</v>
      </c>
      <c r="AN967" t="s">
        <v>27</v>
      </c>
      <c r="AO967" t="s">
        <v>27</v>
      </c>
      <c r="AP967" t="s">
        <v>27</v>
      </c>
      <c r="AQ967" t="s">
        <v>27</v>
      </c>
      <c r="AR967" t="s">
        <v>27</v>
      </c>
      <c r="AS967" t="s">
        <v>27</v>
      </c>
      <c r="AT967" t="s">
        <v>27</v>
      </c>
      <c r="AU967" t="s">
        <v>27</v>
      </c>
      <c r="AV967" t="s">
        <v>27</v>
      </c>
      <c r="AW967" t="s">
        <v>27</v>
      </c>
      <c r="AX967" t="s">
        <v>27</v>
      </c>
      <c r="AY967" t="s">
        <v>27</v>
      </c>
      <c r="AZ967" t="s">
        <v>27</v>
      </c>
      <c r="BA967" t="s">
        <v>27</v>
      </c>
      <c r="BB967" t="s">
        <v>27</v>
      </c>
      <c r="BC967" t="s">
        <v>27</v>
      </c>
      <c r="BD967" t="s">
        <v>27</v>
      </c>
      <c r="BE967" t="s">
        <v>27</v>
      </c>
      <c r="BF967" t="s">
        <v>27</v>
      </c>
      <c r="BG967" t="s">
        <v>27</v>
      </c>
      <c r="BH967" t="s">
        <v>27</v>
      </c>
      <c r="BI967" t="s">
        <v>27</v>
      </c>
      <c r="BJ967" t="s">
        <v>27</v>
      </c>
      <c r="BK967" t="s">
        <v>27</v>
      </c>
      <c r="BL967" t="s">
        <v>27</v>
      </c>
    </row>
    <row r="968" spans="1:64" x14ac:dyDescent="0.25">
      <c r="A968" t="s">
        <v>27</v>
      </c>
      <c r="AC968" t="s">
        <v>27</v>
      </c>
      <c r="AD968" t="s">
        <v>27</v>
      </c>
      <c r="AE968" t="s">
        <v>27</v>
      </c>
      <c r="AF968" t="s">
        <v>27</v>
      </c>
      <c r="AG968" t="s">
        <v>27</v>
      </c>
      <c r="AH968" t="s">
        <v>27</v>
      </c>
      <c r="AI968" t="s">
        <v>27</v>
      </c>
      <c r="AJ968" t="s">
        <v>27</v>
      </c>
      <c r="AK968" t="s">
        <v>27</v>
      </c>
      <c r="AL968" t="s">
        <v>27</v>
      </c>
      <c r="AM968" t="s">
        <v>27</v>
      </c>
      <c r="AN968" t="s">
        <v>27</v>
      </c>
      <c r="AO968" t="s">
        <v>27</v>
      </c>
      <c r="AP968" t="s">
        <v>27</v>
      </c>
      <c r="AQ968" t="s">
        <v>27</v>
      </c>
      <c r="AR968" t="s">
        <v>27</v>
      </c>
      <c r="AS968" t="s">
        <v>27</v>
      </c>
      <c r="AT968" t="s">
        <v>27</v>
      </c>
      <c r="AU968" t="s">
        <v>27</v>
      </c>
      <c r="AV968" t="s">
        <v>27</v>
      </c>
      <c r="AW968" t="s">
        <v>27</v>
      </c>
      <c r="AX968" t="s">
        <v>27</v>
      </c>
      <c r="AY968" t="s">
        <v>27</v>
      </c>
      <c r="AZ968" t="s">
        <v>27</v>
      </c>
      <c r="BA968" t="s">
        <v>27</v>
      </c>
      <c r="BB968" t="s">
        <v>27</v>
      </c>
      <c r="BC968" t="s">
        <v>27</v>
      </c>
      <c r="BD968" t="s">
        <v>27</v>
      </c>
      <c r="BE968" t="s">
        <v>27</v>
      </c>
      <c r="BF968" t="s">
        <v>27</v>
      </c>
      <c r="BG968" t="s">
        <v>27</v>
      </c>
      <c r="BH968" t="s">
        <v>27</v>
      </c>
      <c r="BI968" t="s">
        <v>27</v>
      </c>
      <c r="BJ968" t="s">
        <v>27</v>
      </c>
      <c r="BK968" t="s">
        <v>27</v>
      </c>
      <c r="BL968" t="s">
        <v>27</v>
      </c>
    </row>
    <row r="969" spans="1:64" x14ac:dyDescent="0.25">
      <c r="A969" t="s">
        <v>27</v>
      </c>
      <c r="AC969" t="s">
        <v>27</v>
      </c>
      <c r="AD969" t="s">
        <v>27</v>
      </c>
      <c r="AE969" t="s">
        <v>27</v>
      </c>
      <c r="AF969" t="s">
        <v>27</v>
      </c>
      <c r="AG969" t="s">
        <v>27</v>
      </c>
      <c r="AH969" t="s">
        <v>27</v>
      </c>
      <c r="AI969" t="s">
        <v>27</v>
      </c>
      <c r="AJ969" t="s">
        <v>27</v>
      </c>
      <c r="AK969" t="s">
        <v>27</v>
      </c>
      <c r="AL969" t="s">
        <v>27</v>
      </c>
      <c r="AM969" t="s">
        <v>27</v>
      </c>
      <c r="AN969" t="s">
        <v>27</v>
      </c>
      <c r="AO969" t="s">
        <v>27</v>
      </c>
      <c r="AP969" t="s">
        <v>27</v>
      </c>
      <c r="AQ969" t="s">
        <v>27</v>
      </c>
      <c r="AR969" t="s">
        <v>27</v>
      </c>
      <c r="AS969" t="s">
        <v>27</v>
      </c>
      <c r="AT969" t="s">
        <v>27</v>
      </c>
      <c r="AU969" t="s">
        <v>27</v>
      </c>
      <c r="AV969" t="s">
        <v>27</v>
      </c>
      <c r="AW969" t="s">
        <v>27</v>
      </c>
      <c r="AX969" t="s">
        <v>27</v>
      </c>
      <c r="AY969" t="s">
        <v>27</v>
      </c>
      <c r="AZ969" t="s">
        <v>27</v>
      </c>
      <c r="BA969" t="s">
        <v>27</v>
      </c>
      <c r="BB969" t="s">
        <v>27</v>
      </c>
      <c r="BC969" t="s">
        <v>27</v>
      </c>
      <c r="BD969" t="s">
        <v>27</v>
      </c>
      <c r="BE969" t="s">
        <v>27</v>
      </c>
      <c r="BF969" t="s">
        <v>27</v>
      </c>
      <c r="BG969" t="s">
        <v>27</v>
      </c>
      <c r="BH969" t="s">
        <v>27</v>
      </c>
      <c r="BI969" t="s">
        <v>27</v>
      </c>
      <c r="BJ969" t="s">
        <v>27</v>
      </c>
      <c r="BK969" t="s">
        <v>27</v>
      </c>
      <c r="BL969" t="s">
        <v>27</v>
      </c>
    </row>
    <row r="970" spans="1:64" x14ac:dyDescent="0.25">
      <c r="A970" t="s">
        <v>27</v>
      </c>
      <c r="AC970" t="s">
        <v>27</v>
      </c>
      <c r="AD970" t="s">
        <v>27</v>
      </c>
      <c r="AE970" t="s">
        <v>27</v>
      </c>
      <c r="AF970" t="s">
        <v>27</v>
      </c>
      <c r="AG970" t="s">
        <v>27</v>
      </c>
      <c r="AH970" t="s">
        <v>27</v>
      </c>
      <c r="AI970" t="s">
        <v>27</v>
      </c>
      <c r="AJ970" t="s">
        <v>27</v>
      </c>
      <c r="AK970" t="s">
        <v>27</v>
      </c>
      <c r="AL970" t="s">
        <v>27</v>
      </c>
      <c r="AM970" t="s">
        <v>27</v>
      </c>
      <c r="AN970" t="s">
        <v>27</v>
      </c>
      <c r="AO970" t="s">
        <v>27</v>
      </c>
      <c r="AP970" t="s">
        <v>27</v>
      </c>
      <c r="AQ970" t="s">
        <v>27</v>
      </c>
      <c r="AR970" t="s">
        <v>27</v>
      </c>
      <c r="AS970" t="s">
        <v>27</v>
      </c>
      <c r="AT970" t="s">
        <v>27</v>
      </c>
      <c r="AU970" t="s">
        <v>27</v>
      </c>
      <c r="AV970" t="s">
        <v>27</v>
      </c>
      <c r="AW970" t="s">
        <v>27</v>
      </c>
      <c r="AX970" t="s">
        <v>27</v>
      </c>
      <c r="AY970" t="s">
        <v>27</v>
      </c>
      <c r="AZ970" t="s">
        <v>27</v>
      </c>
      <c r="BA970" t="s">
        <v>27</v>
      </c>
      <c r="BB970" t="s">
        <v>27</v>
      </c>
      <c r="BC970" t="s">
        <v>27</v>
      </c>
      <c r="BD970" t="s">
        <v>27</v>
      </c>
      <c r="BE970" t="s">
        <v>27</v>
      </c>
      <c r="BF970" t="s">
        <v>27</v>
      </c>
      <c r="BG970" t="s">
        <v>27</v>
      </c>
      <c r="BH970" t="s">
        <v>27</v>
      </c>
      <c r="BI970" t="s">
        <v>27</v>
      </c>
      <c r="BJ970" t="s">
        <v>27</v>
      </c>
      <c r="BK970" t="s">
        <v>27</v>
      </c>
      <c r="BL970" t="s">
        <v>27</v>
      </c>
    </row>
    <row r="971" spans="1:64" x14ac:dyDescent="0.25">
      <c r="A971" t="s">
        <v>27</v>
      </c>
      <c r="AC971" t="s">
        <v>27</v>
      </c>
      <c r="AD971" t="s">
        <v>27</v>
      </c>
      <c r="AE971" t="s">
        <v>27</v>
      </c>
      <c r="AF971" t="s">
        <v>27</v>
      </c>
      <c r="AG971" t="s">
        <v>27</v>
      </c>
      <c r="AH971" t="s">
        <v>27</v>
      </c>
      <c r="AI971" t="s">
        <v>27</v>
      </c>
      <c r="AJ971" t="s">
        <v>27</v>
      </c>
      <c r="AK971" t="s">
        <v>27</v>
      </c>
      <c r="AL971" t="s">
        <v>27</v>
      </c>
      <c r="AM971" t="s">
        <v>27</v>
      </c>
      <c r="AN971" t="s">
        <v>27</v>
      </c>
      <c r="AO971" t="s">
        <v>27</v>
      </c>
      <c r="AP971" t="s">
        <v>27</v>
      </c>
      <c r="AQ971" t="s">
        <v>27</v>
      </c>
      <c r="AR971" t="s">
        <v>27</v>
      </c>
      <c r="AS971" t="s">
        <v>27</v>
      </c>
      <c r="AT971" t="s">
        <v>27</v>
      </c>
      <c r="AU971" t="s">
        <v>27</v>
      </c>
      <c r="AV971" t="s">
        <v>27</v>
      </c>
      <c r="AW971" t="s">
        <v>27</v>
      </c>
      <c r="AX971" t="s">
        <v>27</v>
      </c>
      <c r="AY971" t="s">
        <v>27</v>
      </c>
      <c r="AZ971" t="s">
        <v>27</v>
      </c>
      <c r="BA971" t="s">
        <v>27</v>
      </c>
      <c r="BB971" t="s">
        <v>27</v>
      </c>
      <c r="BC971" t="s">
        <v>27</v>
      </c>
      <c r="BD971" t="s">
        <v>27</v>
      </c>
      <c r="BE971" t="s">
        <v>27</v>
      </c>
      <c r="BF971" t="s">
        <v>27</v>
      </c>
      <c r="BG971" t="s">
        <v>27</v>
      </c>
      <c r="BH971" t="s">
        <v>27</v>
      </c>
      <c r="BI971" t="s">
        <v>27</v>
      </c>
      <c r="BJ971" t="s">
        <v>27</v>
      </c>
      <c r="BK971" t="s">
        <v>27</v>
      </c>
      <c r="BL971" t="s">
        <v>27</v>
      </c>
    </row>
    <row r="972" spans="1:64" x14ac:dyDescent="0.25">
      <c r="A972" t="s">
        <v>27</v>
      </c>
      <c r="AC972" t="s">
        <v>27</v>
      </c>
      <c r="AD972" t="s">
        <v>27</v>
      </c>
      <c r="AE972" t="s">
        <v>27</v>
      </c>
      <c r="AF972" t="s">
        <v>27</v>
      </c>
      <c r="AG972" t="s">
        <v>27</v>
      </c>
      <c r="AH972" t="s">
        <v>27</v>
      </c>
      <c r="AI972" t="s">
        <v>27</v>
      </c>
      <c r="AJ972" t="s">
        <v>27</v>
      </c>
      <c r="AK972" t="s">
        <v>27</v>
      </c>
      <c r="AL972" t="s">
        <v>27</v>
      </c>
      <c r="AM972" t="s">
        <v>27</v>
      </c>
      <c r="AN972" t="s">
        <v>27</v>
      </c>
      <c r="AO972" t="s">
        <v>27</v>
      </c>
      <c r="AP972" t="s">
        <v>27</v>
      </c>
      <c r="AQ972" t="s">
        <v>27</v>
      </c>
      <c r="AR972" t="s">
        <v>27</v>
      </c>
      <c r="AS972" t="s">
        <v>27</v>
      </c>
      <c r="AT972" t="s">
        <v>27</v>
      </c>
      <c r="AU972" t="s">
        <v>27</v>
      </c>
      <c r="AV972" t="s">
        <v>27</v>
      </c>
      <c r="AW972" t="s">
        <v>27</v>
      </c>
      <c r="AX972" t="s">
        <v>27</v>
      </c>
      <c r="AY972" t="s">
        <v>27</v>
      </c>
      <c r="AZ972" t="s">
        <v>27</v>
      </c>
      <c r="BA972" t="s">
        <v>27</v>
      </c>
      <c r="BB972" t="s">
        <v>27</v>
      </c>
      <c r="BC972" t="s">
        <v>27</v>
      </c>
      <c r="BD972" t="s">
        <v>27</v>
      </c>
      <c r="BE972" t="s">
        <v>27</v>
      </c>
      <c r="BF972" t="s">
        <v>27</v>
      </c>
      <c r="BG972" t="s">
        <v>27</v>
      </c>
      <c r="BH972" t="s">
        <v>27</v>
      </c>
      <c r="BI972" t="s">
        <v>27</v>
      </c>
      <c r="BJ972" t="s">
        <v>27</v>
      </c>
      <c r="BK972" t="s">
        <v>27</v>
      </c>
      <c r="BL972" t="s">
        <v>27</v>
      </c>
    </row>
    <row r="973" spans="1:64" x14ac:dyDescent="0.25">
      <c r="A973" t="s">
        <v>27</v>
      </c>
      <c r="AC973" t="s">
        <v>27</v>
      </c>
      <c r="AD973" t="s">
        <v>27</v>
      </c>
      <c r="AE973" t="s">
        <v>27</v>
      </c>
      <c r="AF973" t="s">
        <v>27</v>
      </c>
      <c r="AG973" t="s">
        <v>27</v>
      </c>
      <c r="AH973" t="s">
        <v>27</v>
      </c>
      <c r="AI973" t="s">
        <v>27</v>
      </c>
      <c r="AJ973" t="s">
        <v>27</v>
      </c>
      <c r="AK973" t="s">
        <v>27</v>
      </c>
      <c r="AL973" t="s">
        <v>27</v>
      </c>
      <c r="AM973" t="s">
        <v>27</v>
      </c>
      <c r="AN973" t="s">
        <v>27</v>
      </c>
      <c r="AO973" t="s">
        <v>27</v>
      </c>
      <c r="AP973" t="s">
        <v>27</v>
      </c>
      <c r="AQ973" t="s">
        <v>27</v>
      </c>
      <c r="AR973" t="s">
        <v>27</v>
      </c>
      <c r="AS973" t="s">
        <v>27</v>
      </c>
      <c r="AT973" t="s">
        <v>27</v>
      </c>
      <c r="AU973" t="s">
        <v>27</v>
      </c>
      <c r="AV973" t="s">
        <v>27</v>
      </c>
      <c r="AW973" t="s">
        <v>27</v>
      </c>
      <c r="AX973" t="s">
        <v>27</v>
      </c>
      <c r="AY973" t="s">
        <v>27</v>
      </c>
      <c r="AZ973" t="s">
        <v>27</v>
      </c>
      <c r="BA973" t="s">
        <v>27</v>
      </c>
      <c r="BB973" t="s">
        <v>27</v>
      </c>
      <c r="BC973" t="s">
        <v>27</v>
      </c>
      <c r="BD973" t="s">
        <v>27</v>
      </c>
      <c r="BE973" t="s">
        <v>27</v>
      </c>
      <c r="BF973" t="s">
        <v>27</v>
      </c>
      <c r="BG973" t="s">
        <v>27</v>
      </c>
      <c r="BH973" t="s">
        <v>27</v>
      </c>
      <c r="BI973" t="s">
        <v>27</v>
      </c>
      <c r="BJ973" t="s">
        <v>27</v>
      </c>
      <c r="BK973" t="s">
        <v>27</v>
      </c>
      <c r="BL973" t="s">
        <v>27</v>
      </c>
    </row>
    <row r="974" spans="1:64" x14ac:dyDescent="0.25">
      <c r="A974" t="s">
        <v>27</v>
      </c>
      <c r="AC974" t="s">
        <v>27</v>
      </c>
      <c r="AD974" t="s">
        <v>27</v>
      </c>
      <c r="AE974" t="s">
        <v>27</v>
      </c>
      <c r="AF974" t="s">
        <v>27</v>
      </c>
      <c r="AG974" t="s">
        <v>27</v>
      </c>
      <c r="AH974" t="s">
        <v>27</v>
      </c>
      <c r="AI974" t="s">
        <v>27</v>
      </c>
      <c r="AJ974" t="s">
        <v>27</v>
      </c>
      <c r="AK974" t="s">
        <v>27</v>
      </c>
      <c r="AL974" t="s">
        <v>27</v>
      </c>
      <c r="AM974" t="s">
        <v>27</v>
      </c>
      <c r="AN974" t="s">
        <v>27</v>
      </c>
      <c r="AO974" t="s">
        <v>27</v>
      </c>
      <c r="AP974" t="s">
        <v>27</v>
      </c>
      <c r="AQ974" t="s">
        <v>27</v>
      </c>
      <c r="AR974" t="s">
        <v>27</v>
      </c>
      <c r="AS974" t="s">
        <v>27</v>
      </c>
      <c r="AT974" t="s">
        <v>27</v>
      </c>
      <c r="AU974" t="s">
        <v>27</v>
      </c>
      <c r="AV974" t="s">
        <v>27</v>
      </c>
      <c r="AW974" t="s">
        <v>27</v>
      </c>
      <c r="AX974" t="s">
        <v>27</v>
      </c>
      <c r="AY974" t="s">
        <v>27</v>
      </c>
      <c r="AZ974" t="s">
        <v>27</v>
      </c>
      <c r="BA974" t="s">
        <v>27</v>
      </c>
      <c r="BB974" t="s">
        <v>27</v>
      </c>
      <c r="BC974" t="s">
        <v>27</v>
      </c>
      <c r="BD974" t="s">
        <v>27</v>
      </c>
      <c r="BE974" t="s">
        <v>27</v>
      </c>
      <c r="BF974" t="s">
        <v>27</v>
      </c>
      <c r="BG974" t="s">
        <v>27</v>
      </c>
      <c r="BH974" t="s">
        <v>27</v>
      </c>
      <c r="BI974" t="s">
        <v>27</v>
      </c>
      <c r="BJ974" t="s">
        <v>27</v>
      </c>
      <c r="BK974" t="s">
        <v>27</v>
      </c>
      <c r="BL974" t="s">
        <v>27</v>
      </c>
    </row>
    <row r="975" spans="1:64" x14ac:dyDescent="0.25">
      <c r="A975" t="s">
        <v>27</v>
      </c>
      <c r="AC975" t="s">
        <v>27</v>
      </c>
      <c r="AD975" t="s">
        <v>27</v>
      </c>
      <c r="AE975" t="s">
        <v>27</v>
      </c>
      <c r="AF975" t="s">
        <v>27</v>
      </c>
      <c r="AG975" t="s">
        <v>27</v>
      </c>
      <c r="AH975" t="s">
        <v>27</v>
      </c>
      <c r="AI975" t="s">
        <v>27</v>
      </c>
      <c r="AJ975" t="s">
        <v>27</v>
      </c>
      <c r="AK975" t="s">
        <v>27</v>
      </c>
      <c r="AL975" t="s">
        <v>27</v>
      </c>
      <c r="AM975" t="s">
        <v>27</v>
      </c>
      <c r="AN975" t="s">
        <v>27</v>
      </c>
      <c r="AO975" t="s">
        <v>27</v>
      </c>
      <c r="AP975" t="s">
        <v>27</v>
      </c>
      <c r="AQ975" t="s">
        <v>27</v>
      </c>
      <c r="AR975" t="s">
        <v>27</v>
      </c>
      <c r="AS975" t="s">
        <v>27</v>
      </c>
      <c r="AT975" t="s">
        <v>27</v>
      </c>
      <c r="AU975" t="s">
        <v>27</v>
      </c>
      <c r="AV975" t="s">
        <v>27</v>
      </c>
      <c r="AW975" t="s">
        <v>27</v>
      </c>
      <c r="AX975" t="s">
        <v>27</v>
      </c>
      <c r="AY975" t="s">
        <v>27</v>
      </c>
      <c r="AZ975" t="s">
        <v>27</v>
      </c>
      <c r="BA975" t="s">
        <v>27</v>
      </c>
      <c r="BB975" t="s">
        <v>27</v>
      </c>
      <c r="BC975" t="s">
        <v>27</v>
      </c>
      <c r="BD975" t="s">
        <v>27</v>
      </c>
      <c r="BE975" t="s">
        <v>27</v>
      </c>
      <c r="BF975" t="s">
        <v>27</v>
      </c>
      <c r="BG975" t="s">
        <v>27</v>
      </c>
      <c r="BH975" t="s">
        <v>27</v>
      </c>
      <c r="BI975" t="s">
        <v>27</v>
      </c>
      <c r="BJ975" t="s">
        <v>27</v>
      </c>
      <c r="BK975" t="s">
        <v>27</v>
      </c>
      <c r="BL975" t="s">
        <v>27</v>
      </c>
    </row>
    <row r="976" spans="1:64" x14ac:dyDescent="0.25">
      <c r="A976" t="s">
        <v>27</v>
      </c>
      <c r="AC976" t="s">
        <v>27</v>
      </c>
      <c r="AD976" t="s">
        <v>27</v>
      </c>
      <c r="AE976" t="s">
        <v>27</v>
      </c>
      <c r="AF976" t="s">
        <v>27</v>
      </c>
      <c r="AG976" t="s">
        <v>27</v>
      </c>
      <c r="AH976" t="s">
        <v>27</v>
      </c>
      <c r="AI976" t="s">
        <v>27</v>
      </c>
      <c r="AJ976" t="s">
        <v>27</v>
      </c>
      <c r="AK976" t="s">
        <v>27</v>
      </c>
      <c r="AL976" t="s">
        <v>27</v>
      </c>
      <c r="AM976" t="s">
        <v>27</v>
      </c>
      <c r="AN976" t="s">
        <v>27</v>
      </c>
      <c r="AO976" t="s">
        <v>27</v>
      </c>
      <c r="AP976" t="s">
        <v>27</v>
      </c>
      <c r="AQ976" t="s">
        <v>27</v>
      </c>
      <c r="AR976" t="s">
        <v>27</v>
      </c>
      <c r="AS976" t="s">
        <v>27</v>
      </c>
      <c r="AT976" t="s">
        <v>27</v>
      </c>
      <c r="AU976" t="s">
        <v>27</v>
      </c>
      <c r="AV976" t="s">
        <v>27</v>
      </c>
      <c r="AW976" t="s">
        <v>27</v>
      </c>
      <c r="AX976" t="s">
        <v>27</v>
      </c>
      <c r="AY976" t="s">
        <v>27</v>
      </c>
      <c r="AZ976" t="s">
        <v>27</v>
      </c>
      <c r="BA976" t="s">
        <v>27</v>
      </c>
      <c r="BB976" t="s">
        <v>27</v>
      </c>
      <c r="BC976" t="s">
        <v>27</v>
      </c>
      <c r="BD976" t="s">
        <v>27</v>
      </c>
      <c r="BE976" t="s">
        <v>27</v>
      </c>
      <c r="BF976" t="s">
        <v>27</v>
      </c>
      <c r="BG976" t="s">
        <v>27</v>
      </c>
      <c r="BH976" t="s">
        <v>27</v>
      </c>
      <c r="BI976" t="s">
        <v>27</v>
      </c>
      <c r="BJ976" t="s">
        <v>27</v>
      </c>
      <c r="BK976" t="s">
        <v>27</v>
      </c>
      <c r="BL976" t="s">
        <v>27</v>
      </c>
    </row>
    <row r="977" spans="1:64" x14ac:dyDescent="0.25">
      <c r="A977" t="s">
        <v>27</v>
      </c>
      <c r="AC977" t="s">
        <v>27</v>
      </c>
      <c r="AD977" t="s">
        <v>27</v>
      </c>
      <c r="AE977" t="s">
        <v>27</v>
      </c>
      <c r="AF977" t="s">
        <v>27</v>
      </c>
      <c r="AG977" t="s">
        <v>27</v>
      </c>
      <c r="AH977" t="s">
        <v>27</v>
      </c>
      <c r="AI977" t="s">
        <v>27</v>
      </c>
      <c r="AJ977" t="s">
        <v>27</v>
      </c>
      <c r="AK977" t="s">
        <v>27</v>
      </c>
      <c r="AL977" t="s">
        <v>27</v>
      </c>
      <c r="AM977" t="s">
        <v>27</v>
      </c>
      <c r="AN977" t="s">
        <v>27</v>
      </c>
      <c r="AO977" t="s">
        <v>27</v>
      </c>
      <c r="AP977" t="s">
        <v>27</v>
      </c>
      <c r="AQ977" t="s">
        <v>27</v>
      </c>
      <c r="AR977" t="s">
        <v>27</v>
      </c>
      <c r="AS977" t="s">
        <v>27</v>
      </c>
      <c r="AT977" t="s">
        <v>27</v>
      </c>
      <c r="AU977" t="s">
        <v>27</v>
      </c>
      <c r="AV977" t="s">
        <v>27</v>
      </c>
      <c r="AW977" t="s">
        <v>27</v>
      </c>
      <c r="AX977" t="s">
        <v>27</v>
      </c>
      <c r="AY977" t="s">
        <v>27</v>
      </c>
      <c r="AZ977" t="s">
        <v>27</v>
      </c>
      <c r="BA977" t="s">
        <v>27</v>
      </c>
      <c r="BB977" t="s">
        <v>27</v>
      </c>
      <c r="BC977" t="s">
        <v>27</v>
      </c>
      <c r="BD977" t="s">
        <v>27</v>
      </c>
      <c r="BE977" t="s">
        <v>27</v>
      </c>
      <c r="BF977" t="s">
        <v>27</v>
      </c>
      <c r="BG977" t="s">
        <v>27</v>
      </c>
      <c r="BH977" t="s">
        <v>27</v>
      </c>
      <c r="BI977" t="s">
        <v>27</v>
      </c>
      <c r="BJ977" t="s">
        <v>27</v>
      </c>
      <c r="BK977" t="s">
        <v>27</v>
      </c>
      <c r="BL977" t="s">
        <v>27</v>
      </c>
    </row>
    <row r="978" spans="1:64" x14ac:dyDescent="0.25">
      <c r="A978" t="s">
        <v>27</v>
      </c>
      <c r="AC978" t="s">
        <v>27</v>
      </c>
      <c r="AD978" t="s">
        <v>27</v>
      </c>
      <c r="AE978" t="s">
        <v>27</v>
      </c>
      <c r="AF978" t="s">
        <v>27</v>
      </c>
      <c r="AG978" t="s">
        <v>27</v>
      </c>
      <c r="AH978" t="s">
        <v>27</v>
      </c>
      <c r="AI978" t="s">
        <v>27</v>
      </c>
      <c r="AJ978" t="s">
        <v>27</v>
      </c>
      <c r="AK978" t="s">
        <v>27</v>
      </c>
      <c r="AL978" t="s">
        <v>27</v>
      </c>
      <c r="AM978" t="s">
        <v>27</v>
      </c>
      <c r="AN978" t="s">
        <v>27</v>
      </c>
      <c r="AO978" t="s">
        <v>27</v>
      </c>
      <c r="AP978" t="s">
        <v>27</v>
      </c>
      <c r="AQ978" t="s">
        <v>27</v>
      </c>
      <c r="AR978" t="s">
        <v>27</v>
      </c>
      <c r="AS978" t="s">
        <v>27</v>
      </c>
      <c r="AT978" t="s">
        <v>27</v>
      </c>
      <c r="AU978" t="s">
        <v>27</v>
      </c>
      <c r="AV978" t="s">
        <v>27</v>
      </c>
      <c r="AW978" t="s">
        <v>27</v>
      </c>
      <c r="AX978" t="s">
        <v>27</v>
      </c>
      <c r="AY978" t="s">
        <v>27</v>
      </c>
      <c r="AZ978" t="s">
        <v>27</v>
      </c>
      <c r="BA978" t="s">
        <v>27</v>
      </c>
      <c r="BB978" t="s">
        <v>27</v>
      </c>
      <c r="BC978" t="s">
        <v>27</v>
      </c>
      <c r="BD978" t="s">
        <v>27</v>
      </c>
      <c r="BE978" t="s">
        <v>27</v>
      </c>
      <c r="BF978" t="s">
        <v>27</v>
      </c>
      <c r="BG978" t="s">
        <v>27</v>
      </c>
      <c r="BH978" t="s">
        <v>27</v>
      </c>
      <c r="BI978" t="s">
        <v>27</v>
      </c>
      <c r="BJ978" t="s">
        <v>27</v>
      </c>
      <c r="BK978" t="s">
        <v>27</v>
      </c>
      <c r="BL978" t="s">
        <v>27</v>
      </c>
    </row>
    <row r="979" spans="1:64" x14ac:dyDescent="0.25">
      <c r="A979" t="s">
        <v>27</v>
      </c>
      <c r="AC979" t="s">
        <v>27</v>
      </c>
      <c r="AD979" t="s">
        <v>27</v>
      </c>
      <c r="AE979" t="s">
        <v>27</v>
      </c>
      <c r="AF979" t="s">
        <v>27</v>
      </c>
      <c r="AG979" t="s">
        <v>27</v>
      </c>
      <c r="AH979" t="s">
        <v>27</v>
      </c>
      <c r="AI979" t="s">
        <v>27</v>
      </c>
      <c r="AJ979" t="s">
        <v>27</v>
      </c>
      <c r="AK979" t="s">
        <v>27</v>
      </c>
      <c r="AL979" t="s">
        <v>27</v>
      </c>
      <c r="AM979" t="s">
        <v>27</v>
      </c>
      <c r="AN979" t="s">
        <v>27</v>
      </c>
      <c r="AO979" t="s">
        <v>27</v>
      </c>
      <c r="AP979" t="s">
        <v>27</v>
      </c>
      <c r="AQ979" t="s">
        <v>27</v>
      </c>
      <c r="AR979" t="s">
        <v>27</v>
      </c>
      <c r="AS979" t="s">
        <v>27</v>
      </c>
      <c r="AT979" t="s">
        <v>27</v>
      </c>
      <c r="AU979" t="s">
        <v>27</v>
      </c>
      <c r="AV979" t="s">
        <v>27</v>
      </c>
      <c r="AW979" t="s">
        <v>27</v>
      </c>
      <c r="AX979" t="s">
        <v>27</v>
      </c>
      <c r="AY979" t="s">
        <v>27</v>
      </c>
      <c r="AZ979" t="s">
        <v>27</v>
      </c>
      <c r="BA979" t="s">
        <v>27</v>
      </c>
      <c r="BB979" t="s">
        <v>27</v>
      </c>
      <c r="BC979" t="s">
        <v>27</v>
      </c>
      <c r="BD979" t="s">
        <v>27</v>
      </c>
      <c r="BE979" t="s">
        <v>27</v>
      </c>
      <c r="BF979" t="s">
        <v>27</v>
      </c>
      <c r="BG979" t="s">
        <v>27</v>
      </c>
      <c r="BH979" t="s">
        <v>27</v>
      </c>
      <c r="BI979" t="s">
        <v>27</v>
      </c>
      <c r="BJ979" t="s">
        <v>27</v>
      </c>
      <c r="BK979" t="s">
        <v>27</v>
      </c>
      <c r="BL979" t="s">
        <v>27</v>
      </c>
    </row>
    <row r="980" spans="1:64" x14ac:dyDescent="0.25">
      <c r="A980" t="s">
        <v>27</v>
      </c>
      <c r="AC980" t="s">
        <v>27</v>
      </c>
      <c r="AD980" t="s">
        <v>27</v>
      </c>
      <c r="AE980" t="s">
        <v>27</v>
      </c>
      <c r="AF980" t="s">
        <v>27</v>
      </c>
      <c r="AG980" t="s">
        <v>27</v>
      </c>
      <c r="AH980" t="s">
        <v>27</v>
      </c>
      <c r="AI980" t="s">
        <v>27</v>
      </c>
      <c r="AJ980" t="s">
        <v>27</v>
      </c>
      <c r="AK980" t="s">
        <v>27</v>
      </c>
      <c r="AL980" t="s">
        <v>27</v>
      </c>
      <c r="AM980" t="s">
        <v>27</v>
      </c>
      <c r="AN980" t="s">
        <v>27</v>
      </c>
      <c r="AO980" t="s">
        <v>27</v>
      </c>
      <c r="AP980" t="s">
        <v>27</v>
      </c>
      <c r="AQ980" t="s">
        <v>27</v>
      </c>
      <c r="AR980" t="s">
        <v>27</v>
      </c>
      <c r="AS980" t="s">
        <v>27</v>
      </c>
      <c r="AT980" t="s">
        <v>27</v>
      </c>
      <c r="AU980" t="s">
        <v>27</v>
      </c>
      <c r="AV980" t="s">
        <v>27</v>
      </c>
      <c r="AW980" t="s">
        <v>27</v>
      </c>
      <c r="AX980" t="s">
        <v>27</v>
      </c>
      <c r="AY980" t="s">
        <v>27</v>
      </c>
      <c r="AZ980" t="s">
        <v>27</v>
      </c>
      <c r="BA980" t="s">
        <v>27</v>
      </c>
      <c r="BB980" t="s">
        <v>27</v>
      </c>
      <c r="BC980" t="s">
        <v>27</v>
      </c>
      <c r="BD980" t="s">
        <v>27</v>
      </c>
      <c r="BE980" t="s">
        <v>27</v>
      </c>
      <c r="BF980" t="s">
        <v>27</v>
      </c>
      <c r="BG980" t="s">
        <v>27</v>
      </c>
      <c r="BH980" t="s">
        <v>27</v>
      </c>
      <c r="BI980" t="s">
        <v>27</v>
      </c>
      <c r="BJ980" t="s">
        <v>27</v>
      </c>
      <c r="BK980" t="s">
        <v>27</v>
      </c>
      <c r="BL980" t="s">
        <v>27</v>
      </c>
    </row>
    <row r="981" spans="1:64" x14ac:dyDescent="0.25">
      <c r="A981" t="s">
        <v>27</v>
      </c>
      <c r="AC981" t="s">
        <v>27</v>
      </c>
      <c r="AD981" t="s">
        <v>27</v>
      </c>
      <c r="AE981" t="s">
        <v>27</v>
      </c>
      <c r="AF981" t="s">
        <v>27</v>
      </c>
      <c r="AG981" t="s">
        <v>27</v>
      </c>
      <c r="AH981" t="s">
        <v>27</v>
      </c>
      <c r="AI981" t="s">
        <v>27</v>
      </c>
      <c r="AJ981" t="s">
        <v>27</v>
      </c>
      <c r="AK981" t="s">
        <v>27</v>
      </c>
      <c r="AL981" t="s">
        <v>27</v>
      </c>
      <c r="AM981" t="s">
        <v>27</v>
      </c>
      <c r="AN981" t="s">
        <v>27</v>
      </c>
      <c r="AO981" t="s">
        <v>27</v>
      </c>
      <c r="AP981" t="s">
        <v>27</v>
      </c>
      <c r="AQ981" t="s">
        <v>27</v>
      </c>
      <c r="AR981" t="s">
        <v>27</v>
      </c>
      <c r="AS981" t="s">
        <v>27</v>
      </c>
      <c r="AT981" t="s">
        <v>27</v>
      </c>
      <c r="AU981" t="s">
        <v>27</v>
      </c>
      <c r="AV981" t="s">
        <v>27</v>
      </c>
      <c r="AW981" t="s">
        <v>27</v>
      </c>
      <c r="AX981" t="s">
        <v>27</v>
      </c>
      <c r="AY981" t="s">
        <v>27</v>
      </c>
      <c r="AZ981" t="s">
        <v>27</v>
      </c>
      <c r="BA981" t="s">
        <v>27</v>
      </c>
      <c r="BB981" t="s">
        <v>27</v>
      </c>
      <c r="BC981" t="s">
        <v>27</v>
      </c>
      <c r="BD981" t="s">
        <v>27</v>
      </c>
      <c r="BE981" t="s">
        <v>27</v>
      </c>
      <c r="BF981" t="s">
        <v>27</v>
      </c>
      <c r="BG981" t="s">
        <v>27</v>
      </c>
      <c r="BH981" t="s">
        <v>27</v>
      </c>
      <c r="BI981" t="s">
        <v>27</v>
      </c>
      <c r="BJ981" t="s">
        <v>27</v>
      </c>
      <c r="BK981" t="s">
        <v>27</v>
      </c>
      <c r="BL981" t="s">
        <v>27</v>
      </c>
    </row>
    <row r="982" spans="1:64" x14ac:dyDescent="0.25">
      <c r="A982" t="s">
        <v>27</v>
      </c>
      <c r="AC982" t="s">
        <v>27</v>
      </c>
      <c r="AD982" t="s">
        <v>27</v>
      </c>
      <c r="AE982" t="s">
        <v>27</v>
      </c>
      <c r="AF982" t="s">
        <v>27</v>
      </c>
      <c r="AG982" t="s">
        <v>27</v>
      </c>
      <c r="AH982" t="s">
        <v>27</v>
      </c>
      <c r="AI982" t="s">
        <v>27</v>
      </c>
      <c r="AJ982" t="s">
        <v>27</v>
      </c>
      <c r="AK982" t="s">
        <v>27</v>
      </c>
      <c r="AL982" t="s">
        <v>27</v>
      </c>
      <c r="AM982" t="s">
        <v>27</v>
      </c>
      <c r="AN982" t="s">
        <v>27</v>
      </c>
      <c r="AO982" t="s">
        <v>27</v>
      </c>
      <c r="AP982" t="s">
        <v>27</v>
      </c>
      <c r="AQ982" t="s">
        <v>27</v>
      </c>
      <c r="AR982" t="s">
        <v>27</v>
      </c>
      <c r="AS982" t="s">
        <v>27</v>
      </c>
      <c r="AT982" t="s">
        <v>27</v>
      </c>
      <c r="AU982" t="s">
        <v>27</v>
      </c>
      <c r="AV982" t="s">
        <v>27</v>
      </c>
      <c r="AW982" t="s">
        <v>27</v>
      </c>
      <c r="AX982" t="s">
        <v>27</v>
      </c>
      <c r="AY982" t="s">
        <v>27</v>
      </c>
      <c r="AZ982" t="s">
        <v>27</v>
      </c>
      <c r="BA982" t="s">
        <v>27</v>
      </c>
      <c r="BB982" t="s">
        <v>27</v>
      </c>
      <c r="BC982" t="s">
        <v>27</v>
      </c>
      <c r="BD982" t="s">
        <v>27</v>
      </c>
      <c r="BE982" t="s">
        <v>27</v>
      </c>
      <c r="BF982" t="s">
        <v>27</v>
      </c>
      <c r="BG982" t="s">
        <v>27</v>
      </c>
      <c r="BH982" t="s">
        <v>27</v>
      </c>
      <c r="BI982" t="s">
        <v>27</v>
      </c>
      <c r="BJ982" t="s">
        <v>27</v>
      </c>
      <c r="BK982" t="s">
        <v>27</v>
      </c>
      <c r="BL982" t="s">
        <v>27</v>
      </c>
    </row>
    <row r="983" spans="1:64" x14ac:dyDescent="0.25">
      <c r="A983" t="s">
        <v>27</v>
      </c>
      <c r="AC983" t="s">
        <v>27</v>
      </c>
      <c r="AD983" t="s">
        <v>27</v>
      </c>
      <c r="AE983" t="s">
        <v>27</v>
      </c>
      <c r="AF983" t="s">
        <v>27</v>
      </c>
      <c r="AG983" t="s">
        <v>27</v>
      </c>
      <c r="AH983" t="s">
        <v>27</v>
      </c>
      <c r="AI983" t="s">
        <v>27</v>
      </c>
      <c r="AJ983" t="s">
        <v>27</v>
      </c>
      <c r="AK983" t="s">
        <v>27</v>
      </c>
      <c r="AL983" t="s">
        <v>27</v>
      </c>
      <c r="AM983" t="s">
        <v>27</v>
      </c>
      <c r="AN983" t="s">
        <v>27</v>
      </c>
      <c r="AO983" t="s">
        <v>27</v>
      </c>
      <c r="AP983" t="s">
        <v>27</v>
      </c>
      <c r="AQ983" t="s">
        <v>27</v>
      </c>
      <c r="AR983" t="s">
        <v>27</v>
      </c>
      <c r="AS983" t="s">
        <v>27</v>
      </c>
      <c r="AT983" t="s">
        <v>27</v>
      </c>
      <c r="AU983" t="s">
        <v>27</v>
      </c>
      <c r="AV983" t="s">
        <v>27</v>
      </c>
      <c r="AW983" t="s">
        <v>27</v>
      </c>
      <c r="AX983" t="s">
        <v>27</v>
      </c>
      <c r="AY983" t="s">
        <v>27</v>
      </c>
      <c r="AZ983" t="s">
        <v>27</v>
      </c>
      <c r="BA983" t="s">
        <v>27</v>
      </c>
      <c r="BB983" t="s">
        <v>27</v>
      </c>
      <c r="BC983" t="s">
        <v>27</v>
      </c>
      <c r="BD983" t="s">
        <v>27</v>
      </c>
      <c r="BE983" t="s">
        <v>27</v>
      </c>
      <c r="BF983" t="s">
        <v>27</v>
      </c>
      <c r="BG983" t="s">
        <v>27</v>
      </c>
      <c r="BH983" t="s">
        <v>27</v>
      </c>
      <c r="BI983" t="s">
        <v>27</v>
      </c>
      <c r="BJ983" t="s">
        <v>27</v>
      </c>
      <c r="BK983" t="s">
        <v>27</v>
      </c>
      <c r="BL983" t="s">
        <v>27</v>
      </c>
    </row>
    <row r="984" spans="1:64" x14ac:dyDescent="0.25">
      <c r="A984" t="s">
        <v>27</v>
      </c>
      <c r="AC984" t="s">
        <v>27</v>
      </c>
      <c r="AD984" t="s">
        <v>27</v>
      </c>
      <c r="AE984" t="s">
        <v>27</v>
      </c>
      <c r="AF984" t="s">
        <v>27</v>
      </c>
      <c r="AG984" t="s">
        <v>27</v>
      </c>
      <c r="AH984" t="s">
        <v>27</v>
      </c>
      <c r="AI984" t="s">
        <v>27</v>
      </c>
      <c r="AJ984" t="s">
        <v>27</v>
      </c>
      <c r="AK984" t="s">
        <v>27</v>
      </c>
      <c r="AL984" t="s">
        <v>27</v>
      </c>
      <c r="AM984" t="s">
        <v>27</v>
      </c>
      <c r="AN984" t="s">
        <v>27</v>
      </c>
      <c r="AO984" t="s">
        <v>27</v>
      </c>
      <c r="AP984" t="s">
        <v>27</v>
      </c>
      <c r="AQ984" t="s">
        <v>27</v>
      </c>
      <c r="AR984" t="s">
        <v>27</v>
      </c>
      <c r="AS984" t="s">
        <v>27</v>
      </c>
      <c r="AT984" t="s">
        <v>27</v>
      </c>
      <c r="AU984" t="s">
        <v>27</v>
      </c>
      <c r="AV984" t="s">
        <v>27</v>
      </c>
      <c r="AW984" t="s">
        <v>27</v>
      </c>
      <c r="AX984" t="s">
        <v>27</v>
      </c>
      <c r="AY984" t="s">
        <v>27</v>
      </c>
      <c r="AZ984" t="s">
        <v>27</v>
      </c>
      <c r="BA984" t="s">
        <v>27</v>
      </c>
      <c r="BB984" t="s">
        <v>27</v>
      </c>
      <c r="BC984" t="s">
        <v>27</v>
      </c>
      <c r="BD984" t="s">
        <v>27</v>
      </c>
      <c r="BE984" t="s">
        <v>27</v>
      </c>
      <c r="BF984" t="s">
        <v>27</v>
      </c>
      <c r="BG984" t="s">
        <v>27</v>
      </c>
      <c r="BH984" t="s">
        <v>27</v>
      </c>
      <c r="BI984" t="s">
        <v>27</v>
      </c>
      <c r="BJ984" t="s">
        <v>27</v>
      </c>
      <c r="BK984" t="s">
        <v>27</v>
      </c>
      <c r="BL984" t="s">
        <v>27</v>
      </c>
    </row>
    <row r="985" spans="1:64" x14ac:dyDescent="0.25">
      <c r="A985" t="s">
        <v>27</v>
      </c>
      <c r="AC985" t="s">
        <v>27</v>
      </c>
      <c r="AD985" t="s">
        <v>27</v>
      </c>
      <c r="AE985" t="s">
        <v>27</v>
      </c>
      <c r="AF985" t="s">
        <v>27</v>
      </c>
      <c r="AG985" t="s">
        <v>27</v>
      </c>
      <c r="AH985" t="s">
        <v>27</v>
      </c>
      <c r="AI985" t="s">
        <v>27</v>
      </c>
      <c r="AJ985" t="s">
        <v>27</v>
      </c>
      <c r="AK985" t="s">
        <v>27</v>
      </c>
      <c r="AL985" t="s">
        <v>27</v>
      </c>
      <c r="AM985" t="s">
        <v>27</v>
      </c>
      <c r="AN985" t="s">
        <v>27</v>
      </c>
      <c r="AO985" t="s">
        <v>27</v>
      </c>
      <c r="AP985" t="s">
        <v>27</v>
      </c>
      <c r="AQ985" t="s">
        <v>27</v>
      </c>
      <c r="AR985" t="s">
        <v>27</v>
      </c>
      <c r="AS985" t="s">
        <v>27</v>
      </c>
      <c r="AT985" t="s">
        <v>27</v>
      </c>
      <c r="AU985" t="s">
        <v>27</v>
      </c>
      <c r="AV985" t="s">
        <v>27</v>
      </c>
      <c r="AW985" t="s">
        <v>27</v>
      </c>
      <c r="AX985" t="s">
        <v>27</v>
      </c>
      <c r="AY985" t="s">
        <v>27</v>
      </c>
      <c r="AZ985" t="s">
        <v>27</v>
      </c>
      <c r="BA985" t="s">
        <v>27</v>
      </c>
      <c r="BB985" t="s">
        <v>27</v>
      </c>
      <c r="BC985" t="s">
        <v>27</v>
      </c>
      <c r="BD985" t="s">
        <v>27</v>
      </c>
      <c r="BE985" t="s">
        <v>27</v>
      </c>
      <c r="BF985" t="s">
        <v>27</v>
      </c>
      <c r="BG985" t="s">
        <v>27</v>
      </c>
      <c r="BH985" t="s">
        <v>27</v>
      </c>
      <c r="BI985" t="s">
        <v>27</v>
      </c>
      <c r="BJ985" t="s">
        <v>27</v>
      </c>
      <c r="BK985" t="s">
        <v>27</v>
      </c>
      <c r="BL985" t="s">
        <v>27</v>
      </c>
    </row>
    <row r="986" spans="1:64" x14ac:dyDescent="0.25">
      <c r="A986" t="s">
        <v>27</v>
      </c>
      <c r="AC986" t="s">
        <v>27</v>
      </c>
      <c r="AD986" t="s">
        <v>27</v>
      </c>
      <c r="AE986" t="s">
        <v>27</v>
      </c>
      <c r="AF986" t="s">
        <v>27</v>
      </c>
      <c r="AG986" t="s">
        <v>27</v>
      </c>
      <c r="AH986" t="s">
        <v>27</v>
      </c>
      <c r="AI986" t="s">
        <v>27</v>
      </c>
      <c r="AJ986" t="s">
        <v>27</v>
      </c>
      <c r="AK986" t="s">
        <v>27</v>
      </c>
      <c r="AL986" t="s">
        <v>27</v>
      </c>
      <c r="AM986" t="s">
        <v>27</v>
      </c>
      <c r="AN986" t="s">
        <v>27</v>
      </c>
      <c r="AO986" t="s">
        <v>27</v>
      </c>
      <c r="AP986" t="s">
        <v>27</v>
      </c>
      <c r="AQ986" t="s">
        <v>27</v>
      </c>
      <c r="AR986" t="s">
        <v>27</v>
      </c>
      <c r="AS986" t="s">
        <v>27</v>
      </c>
      <c r="AT986" t="s">
        <v>27</v>
      </c>
      <c r="AU986" t="s">
        <v>27</v>
      </c>
      <c r="AV986" t="s">
        <v>27</v>
      </c>
      <c r="AW986" t="s">
        <v>27</v>
      </c>
      <c r="AX986" t="s">
        <v>27</v>
      </c>
      <c r="AY986" t="s">
        <v>27</v>
      </c>
      <c r="AZ986" t="s">
        <v>27</v>
      </c>
      <c r="BA986" t="s">
        <v>27</v>
      </c>
      <c r="BB986" t="s">
        <v>27</v>
      </c>
      <c r="BC986" t="s">
        <v>27</v>
      </c>
      <c r="BD986" t="s">
        <v>27</v>
      </c>
      <c r="BE986" t="s">
        <v>27</v>
      </c>
      <c r="BF986" t="s">
        <v>27</v>
      </c>
      <c r="BG986" t="s">
        <v>27</v>
      </c>
      <c r="BH986" t="s">
        <v>27</v>
      </c>
      <c r="BI986" t="s">
        <v>27</v>
      </c>
      <c r="BJ986" t="s">
        <v>27</v>
      </c>
      <c r="BK986" t="s">
        <v>27</v>
      </c>
      <c r="BL986" t="s">
        <v>27</v>
      </c>
    </row>
    <row r="987" spans="1:64" x14ac:dyDescent="0.25">
      <c r="A987" t="s">
        <v>27</v>
      </c>
      <c r="AC987" t="s">
        <v>27</v>
      </c>
      <c r="AD987" t="s">
        <v>27</v>
      </c>
      <c r="AE987" t="s">
        <v>27</v>
      </c>
      <c r="AF987" t="s">
        <v>27</v>
      </c>
      <c r="AG987" t="s">
        <v>27</v>
      </c>
      <c r="AH987" t="s">
        <v>27</v>
      </c>
      <c r="AI987" t="s">
        <v>27</v>
      </c>
      <c r="AJ987" t="s">
        <v>27</v>
      </c>
      <c r="AK987" t="s">
        <v>27</v>
      </c>
      <c r="AL987" t="s">
        <v>27</v>
      </c>
      <c r="AM987" t="s">
        <v>27</v>
      </c>
      <c r="AN987" t="s">
        <v>27</v>
      </c>
      <c r="AO987" t="s">
        <v>27</v>
      </c>
      <c r="AP987" t="s">
        <v>27</v>
      </c>
      <c r="AQ987" t="s">
        <v>27</v>
      </c>
      <c r="AR987" t="s">
        <v>27</v>
      </c>
      <c r="AS987" t="s">
        <v>27</v>
      </c>
      <c r="AT987" t="s">
        <v>27</v>
      </c>
      <c r="AU987" t="s">
        <v>27</v>
      </c>
      <c r="AV987" t="s">
        <v>27</v>
      </c>
      <c r="AW987" t="s">
        <v>27</v>
      </c>
      <c r="AX987" t="s">
        <v>27</v>
      </c>
      <c r="AY987" t="s">
        <v>27</v>
      </c>
      <c r="AZ987" t="s">
        <v>27</v>
      </c>
      <c r="BA987" t="s">
        <v>27</v>
      </c>
      <c r="BB987" t="s">
        <v>27</v>
      </c>
      <c r="BC987" t="s">
        <v>27</v>
      </c>
      <c r="BD987" t="s">
        <v>27</v>
      </c>
      <c r="BE987" t="s">
        <v>27</v>
      </c>
      <c r="BF987" t="s">
        <v>27</v>
      </c>
      <c r="BG987" t="s">
        <v>27</v>
      </c>
      <c r="BH987" t="s">
        <v>27</v>
      </c>
      <c r="BI987" t="s">
        <v>27</v>
      </c>
      <c r="BJ987" t="s">
        <v>27</v>
      </c>
      <c r="BK987" t="s">
        <v>27</v>
      </c>
      <c r="BL987" t="s">
        <v>27</v>
      </c>
    </row>
    <row r="988" spans="1:64" x14ac:dyDescent="0.25">
      <c r="A988" t="s">
        <v>27</v>
      </c>
      <c r="AC988" t="s">
        <v>27</v>
      </c>
      <c r="AD988" t="s">
        <v>27</v>
      </c>
      <c r="AE988" t="s">
        <v>27</v>
      </c>
      <c r="AF988" t="s">
        <v>27</v>
      </c>
      <c r="AG988" t="s">
        <v>27</v>
      </c>
      <c r="AH988" t="s">
        <v>27</v>
      </c>
      <c r="AI988" t="s">
        <v>27</v>
      </c>
      <c r="AJ988" t="s">
        <v>27</v>
      </c>
      <c r="AK988" t="s">
        <v>27</v>
      </c>
      <c r="AL988" t="s">
        <v>27</v>
      </c>
      <c r="AM988" t="s">
        <v>27</v>
      </c>
      <c r="AN988" t="s">
        <v>27</v>
      </c>
      <c r="AO988" t="s">
        <v>27</v>
      </c>
      <c r="AP988" t="s">
        <v>27</v>
      </c>
      <c r="AQ988" t="s">
        <v>27</v>
      </c>
      <c r="AR988" t="s">
        <v>27</v>
      </c>
      <c r="AS988" t="s">
        <v>27</v>
      </c>
      <c r="AT988" t="s">
        <v>27</v>
      </c>
      <c r="AU988" t="s">
        <v>27</v>
      </c>
      <c r="AV988" t="s">
        <v>27</v>
      </c>
      <c r="AW988" t="s">
        <v>27</v>
      </c>
      <c r="AX988" t="s">
        <v>27</v>
      </c>
      <c r="AY988" t="s">
        <v>27</v>
      </c>
      <c r="AZ988" t="s">
        <v>27</v>
      </c>
      <c r="BA988" t="s">
        <v>27</v>
      </c>
      <c r="BB988" t="s">
        <v>27</v>
      </c>
      <c r="BC988" t="s">
        <v>27</v>
      </c>
      <c r="BD988" t="s">
        <v>27</v>
      </c>
      <c r="BE988" t="s">
        <v>27</v>
      </c>
      <c r="BF988" t="s">
        <v>27</v>
      </c>
      <c r="BG988" t="s">
        <v>27</v>
      </c>
      <c r="BH988" t="s">
        <v>27</v>
      </c>
      <c r="BI988" t="s">
        <v>27</v>
      </c>
      <c r="BJ988" t="s">
        <v>27</v>
      </c>
      <c r="BK988" t="s">
        <v>27</v>
      </c>
      <c r="BL988" t="s">
        <v>27</v>
      </c>
    </row>
    <row r="989" spans="1:64" x14ac:dyDescent="0.25">
      <c r="A989" t="s">
        <v>27</v>
      </c>
      <c r="AC989" t="s">
        <v>27</v>
      </c>
      <c r="AD989" t="s">
        <v>27</v>
      </c>
      <c r="AE989" t="s">
        <v>27</v>
      </c>
      <c r="AF989" t="s">
        <v>27</v>
      </c>
      <c r="AG989" t="s">
        <v>27</v>
      </c>
      <c r="AH989" t="s">
        <v>27</v>
      </c>
      <c r="AI989" t="s">
        <v>27</v>
      </c>
      <c r="AJ989" t="s">
        <v>27</v>
      </c>
      <c r="AK989" t="s">
        <v>27</v>
      </c>
      <c r="AL989" t="s">
        <v>27</v>
      </c>
      <c r="AM989" t="s">
        <v>27</v>
      </c>
      <c r="AN989" t="s">
        <v>27</v>
      </c>
      <c r="AO989" t="s">
        <v>27</v>
      </c>
      <c r="AP989" t="s">
        <v>27</v>
      </c>
      <c r="AQ989" t="s">
        <v>27</v>
      </c>
      <c r="AR989" t="s">
        <v>27</v>
      </c>
      <c r="AS989" t="s">
        <v>27</v>
      </c>
      <c r="AT989" t="s">
        <v>27</v>
      </c>
      <c r="AU989" t="s">
        <v>27</v>
      </c>
      <c r="AV989" t="s">
        <v>27</v>
      </c>
      <c r="AW989" t="s">
        <v>27</v>
      </c>
      <c r="AX989" t="s">
        <v>27</v>
      </c>
      <c r="AY989" t="s">
        <v>27</v>
      </c>
      <c r="AZ989" t="s">
        <v>27</v>
      </c>
      <c r="BA989" t="s">
        <v>27</v>
      </c>
      <c r="BB989" t="s">
        <v>27</v>
      </c>
      <c r="BC989" t="s">
        <v>27</v>
      </c>
      <c r="BD989" t="s">
        <v>27</v>
      </c>
      <c r="BE989" t="s">
        <v>27</v>
      </c>
      <c r="BF989" t="s">
        <v>27</v>
      </c>
      <c r="BG989" t="s">
        <v>27</v>
      </c>
      <c r="BH989" t="s">
        <v>27</v>
      </c>
      <c r="BI989" t="s">
        <v>27</v>
      </c>
      <c r="BJ989" t="s">
        <v>27</v>
      </c>
      <c r="BK989" t="s">
        <v>27</v>
      </c>
      <c r="BL989" t="s">
        <v>27</v>
      </c>
    </row>
    <row r="990" spans="1:64" x14ac:dyDescent="0.25">
      <c r="A990" t="s">
        <v>27</v>
      </c>
      <c r="AC990" t="s">
        <v>27</v>
      </c>
      <c r="AD990" t="s">
        <v>27</v>
      </c>
      <c r="AE990" t="s">
        <v>27</v>
      </c>
      <c r="AF990" t="s">
        <v>27</v>
      </c>
      <c r="AG990" t="s">
        <v>27</v>
      </c>
      <c r="AH990" t="s">
        <v>27</v>
      </c>
      <c r="AI990" t="s">
        <v>27</v>
      </c>
      <c r="AJ990" t="s">
        <v>27</v>
      </c>
      <c r="AK990" t="s">
        <v>27</v>
      </c>
      <c r="AL990" t="s">
        <v>27</v>
      </c>
      <c r="AM990" t="s">
        <v>27</v>
      </c>
      <c r="AN990" t="s">
        <v>27</v>
      </c>
      <c r="AO990" t="s">
        <v>27</v>
      </c>
      <c r="AP990" t="s">
        <v>27</v>
      </c>
      <c r="AQ990" t="s">
        <v>27</v>
      </c>
      <c r="AR990" t="s">
        <v>27</v>
      </c>
      <c r="AS990" t="s">
        <v>27</v>
      </c>
      <c r="AT990" t="s">
        <v>27</v>
      </c>
      <c r="AU990" t="s">
        <v>27</v>
      </c>
      <c r="AV990" t="s">
        <v>27</v>
      </c>
      <c r="AW990" t="s">
        <v>27</v>
      </c>
      <c r="AX990" t="s">
        <v>27</v>
      </c>
      <c r="AY990" t="s">
        <v>27</v>
      </c>
      <c r="AZ990" t="s">
        <v>27</v>
      </c>
      <c r="BA990" t="s">
        <v>27</v>
      </c>
      <c r="BB990" t="s">
        <v>27</v>
      </c>
      <c r="BC990" t="s">
        <v>27</v>
      </c>
      <c r="BD990" t="s">
        <v>27</v>
      </c>
      <c r="BE990" t="s">
        <v>27</v>
      </c>
      <c r="BF990" t="s">
        <v>27</v>
      </c>
      <c r="BG990" t="s">
        <v>27</v>
      </c>
      <c r="BH990" t="s">
        <v>27</v>
      </c>
      <c r="BI990" t="s">
        <v>27</v>
      </c>
      <c r="BJ990" t="s">
        <v>27</v>
      </c>
      <c r="BK990" t="s">
        <v>27</v>
      </c>
      <c r="BL990" t="s">
        <v>27</v>
      </c>
    </row>
    <row r="991" spans="1:64" x14ac:dyDescent="0.25">
      <c r="A991" t="s">
        <v>27</v>
      </c>
      <c r="AC991" t="s">
        <v>27</v>
      </c>
      <c r="AD991" t="s">
        <v>27</v>
      </c>
      <c r="AE991" t="s">
        <v>27</v>
      </c>
      <c r="AF991" t="s">
        <v>27</v>
      </c>
      <c r="AG991" t="s">
        <v>27</v>
      </c>
      <c r="AH991" t="s">
        <v>27</v>
      </c>
      <c r="AI991" t="s">
        <v>27</v>
      </c>
      <c r="AJ991" t="s">
        <v>27</v>
      </c>
      <c r="AK991" t="s">
        <v>27</v>
      </c>
      <c r="AL991" t="s">
        <v>27</v>
      </c>
      <c r="AM991" t="s">
        <v>27</v>
      </c>
      <c r="AN991" t="s">
        <v>27</v>
      </c>
      <c r="AO991" t="s">
        <v>27</v>
      </c>
      <c r="AP991" t="s">
        <v>27</v>
      </c>
      <c r="AQ991" t="s">
        <v>27</v>
      </c>
      <c r="AR991" t="s">
        <v>27</v>
      </c>
      <c r="AS991" t="s">
        <v>27</v>
      </c>
      <c r="AT991" t="s">
        <v>27</v>
      </c>
      <c r="AU991" t="s">
        <v>27</v>
      </c>
      <c r="AV991" t="s">
        <v>27</v>
      </c>
      <c r="AW991" t="s">
        <v>27</v>
      </c>
      <c r="AX991" t="s">
        <v>27</v>
      </c>
      <c r="AY991" t="s">
        <v>27</v>
      </c>
      <c r="AZ991" t="s">
        <v>27</v>
      </c>
      <c r="BA991" t="s">
        <v>27</v>
      </c>
      <c r="BB991" t="s">
        <v>27</v>
      </c>
      <c r="BC991" t="s">
        <v>27</v>
      </c>
      <c r="BD991" t="s">
        <v>27</v>
      </c>
      <c r="BE991" t="s">
        <v>27</v>
      </c>
      <c r="BF991" t="s">
        <v>27</v>
      </c>
      <c r="BG991" t="s">
        <v>27</v>
      </c>
      <c r="BH991" t="s">
        <v>27</v>
      </c>
      <c r="BI991" t="s">
        <v>27</v>
      </c>
      <c r="BJ991" t="s">
        <v>27</v>
      </c>
      <c r="BK991" t="s">
        <v>27</v>
      </c>
      <c r="BL991" t="s">
        <v>27</v>
      </c>
    </row>
    <row r="992" spans="1:64" x14ac:dyDescent="0.25">
      <c r="A992" t="s">
        <v>27</v>
      </c>
      <c r="AC992" t="s">
        <v>27</v>
      </c>
      <c r="AD992" t="s">
        <v>27</v>
      </c>
      <c r="AE992" t="s">
        <v>27</v>
      </c>
      <c r="AF992" t="s">
        <v>27</v>
      </c>
      <c r="AG992" t="s">
        <v>27</v>
      </c>
      <c r="AH992" t="s">
        <v>27</v>
      </c>
      <c r="AI992" t="s">
        <v>27</v>
      </c>
      <c r="AJ992" t="s">
        <v>27</v>
      </c>
      <c r="AK992" t="s">
        <v>27</v>
      </c>
      <c r="AL992" t="s">
        <v>27</v>
      </c>
      <c r="AM992" t="s">
        <v>27</v>
      </c>
      <c r="AN992" t="s">
        <v>27</v>
      </c>
      <c r="AO992" t="s">
        <v>27</v>
      </c>
      <c r="AP992" t="s">
        <v>27</v>
      </c>
      <c r="AQ992" t="s">
        <v>27</v>
      </c>
      <c r="AR992" t="s">
        <v>27</v>
      </c>
      <c r="AS992" t="s">
        <v>27</v>
      </c>
      <c r="AT992" t="s">
        <v>27</v>
      </c>
      <c r="AU992" t="s">
        <v>27</v>
      </c>
      <c r="AV992" t="s">
        <v>27</v>
      </c>
      <c r="AW992" t="s">
        <v>27</v>
      </c>
      <c r="AX992" t="s">
        <v>27</v>
      </c>
      <c r="AY992" t="s">
        <v>27</v>
      </c>
      <c r="AZ992" t="s">
        <v>27</v>
      </c>
      <c r="BA992" t="s">
        <v>27</v>
      </c>
      <c r="BB992" t="s">
        <v>27</v>
      </c>
      <c r="BC992" t="s">
        <v>27</v>
      </c>
      <c r="BD992" t="s">
        <v>27</v>
      </c>
      <c r="BE992" t="s">
        <v>27</v>
      </c>
      <c r="BF992" t="s">
        <v>27</v>
      </c>
      <c r="BG992" t="s">
        <v>27</v>
      </c>
      <c r="BH992" t="s">
        <v>27</v>
      </c>
      <c r="BI992" t="s">
        <v>27</v>
      </c>
      <c r="BJ992" t="s">
        <v>27</v>
      </c>
      <c r="BK992" t="s">
        <v>27</v>
      </c>
      <c r="BL992" t="s">
        <v>27</v>
      </c>
    </row>
    <row r="993" spans="1:64" x14ac:dyDescent="0.25">
      <c r="A993" t="s">
        <v>27</v>
      </c>
      <c r="AC993" t="s">
        <v>27</v>
      </c>
      <c r="AD993" t="s">
        <v>27</v>
      </c>
      <c r="AE993" t="s">
        <v>27</v>
      </c>
      <c r="AF993" t="s">
        <v>27</v>
      </c>
      <c r="AG993" t="s">
        <v>27</v>
      </c>
      <c r="AH993" t="s">
        <v>27</v>
      </c>
      <c r="AI993" t="s">
        <v>27</v>
      </c>
      <c r="AJ993" t="s">
        <v>27</v>
      </c>
      <c r="AK993" t="s">
        <v>27</v>
      </c>
      <c r="AL993" t="s">
        <v>27</v>
      </c>
      <c r="AM993" t="s">
        <v>27</v>
      </c>
      <c r="AN993" t="s">
        <v>27</v>
      </c>
      <c r="AO993" t="s">
        <v>27</v>
      </c>
      <c r="AP993" t="s">
        <v>27</v>
      </c>
      <c r="AQ993" t="s">
        <v>27</v>
      </c>
      <c r="AR993" t="s">
        <v>27</v>
      </c>
      <c r="AS993" t="s">
        <v>27</v>
      </c>
      <c r="AT993" t="s">
        <v>27</v>
      </c>
      <c r="AU993" t="s">
        <v>27</v>
      </c>
      <c r="AV993" t="s">
        <v>27</v>
      </c>
      <c r="AW993" t="s">
        <v>27</v>
      </c>
      <c r="AX993" t="s">
        <v>27</v>
      </c>
      <c r="AY993" t="s">
        <v>27</v>
      </c>
      <c r="AZ993" t="s">
        <v>27</v>
      </c>
      <c r="BA993" t="s">
        <v>27</v>
      </c>
      <c r="BB993" t="s">
        <v>27</v>
      </c>
      <c r="BC993" t="s">
        <v>27</v>
      </c>
      <c r="BD993" t="s">
        <v>27</v>
      </c>
      <c r="BE993" t="s">
        <v>27</v>
      </c>
      <c r="BF993" t="s">
        <v>27</v>
      </c>
      <c r="BG993" t="s">
        <v>27</v>
      </c>
      <c r="BH993" t="s">
        <v>27</v>
      </c>
      <c r="BI993" t="s">
        <v>27</v>
      </c>
      <c r="BJ993" t="s">
        <v>27</v>
      </c>
      <c r="BK993" t="s">
        <v>27</v>
      </c>
      <c r="BL993" t="s">
        <v>27</v>
      </c>
    </row>
    <row r="994" spans="1:64" x14ac:dyDescent="0.25">
      <c r="A994" t="s">
        <v>27</v>
      </c>
      <c r="AC994" t="s">
        <v>27</v>
      </c>
      <c r="AD994" t="s">
        <v>27</v>
      </c>
      <c r="AE994" t="s">
        <v>27</v>
      </c>
      <c r="AF994" t="s">
        <v>27</v>
      </c>
      <c r="AG994" t="s">
        <v>27</v>
      </c>
      <c r="AH994" t="s">
        <v>27</v>
      </c>
      <c r="AI994" t="s">
        <v>27</v>
      </c>
      <c r="AJ994" t="s">
        <v>27</v>
      </c>
      <c r="AK994" t="s">
        <v>27</v>
      </c>
      <c r="AL994" t="s">
        <v>27</v>
      </c>
      <c r="AM994" t="s">
        <v>27</v>
      </c>
      <c r="AN994" t="s">
        <v>27</v>
      </c>
      <c r="AO994" t="s">
        <v>27</v>
      </c>
      <c r="AP994" t="s">
        <v>27</v>
      </c>
      <c r="AQ994" t="s">
        <v>27</v>
      </c>
      <c r="AR994" t="s">
        <v>27</v>
      </c>
      <c r="AS994" t="s">
        <v>27</v>
      </c>
      <c r="AT994" t="s">
        <v>27</v>
      </c>
      <c r="AU994" t="s">
        <v>27</v>
      </c>
      <c r="AV994" t="s">
        <v>27</v>
      </c>
      <c r="AW994" t="s">
        <v>27</v>
      </c>
      <c r="AX994" t="s">
        <v>27</v>
      </c>
      <c r="AY994" t="s">
        <v>27</v>
      </c>
      <c r="AZ994" t="s">
        <v>27</v>
      </c>
      <c r="BA994" t="s">
        <v>27</v>
      </c>
      <c r="BB994" t="s">
        <v>27</v>
      </c>
      <c r="BC994" t="s">
        <v>27</v>
      </c>
      <c r="BD994" t="s">
        <v>27</v>
      </c>
      <c r="BE994" t="s">
        <v>27</v>
      </c>
      <c r="BF994" t="s">
        <v>27</v>
      </c>
      <c r="BG994" t="s">
        <v>27</v>
      </c>
      <c r="BH994" t="s">
        <v>27</v>
      </c>
      <c r="BI994" t="s">
        <v>27</v>
      </c>
      <c r="BJ994" t="s">
        <v>27</v>
      </c>
      <c r="BK994" t="s">
        <v>27</v>
      </c>
      <c r="BL994" t="s">
        <v>27</v>
      </c>
    </row>
    <row r="995" spans="1:64" x14ac:dyDescent="0.25">
      <c r="A995" t="s">
        <v>27</v>
      </c>
      <c r="AC995" t="s">
        <v>27</v>
      </c>
      <c r="AD995" t="s">
        <v>27</v>
      </c>
      <c r="AE995" t="s">
        <v>27</v>
      </c>
      <c r="AF995" t="s">
        <v>27</v>
      </c>
      <c r="AG995" t="s">
        <v>27</v>
      </c>
      <c r="AH995" t="s">
        <v>27</v>
      </c>
      <c r="AI995" t="s">
        <v>27</v>
      </c>
      <c r="AJ995" t="s">
        <v>27</v>
      </c>
      <c r="AK995" t="s">
        <v>27</v>
      </c>
      <c r="AL995" t="s">
        <v>27</v>
      </c>
      <c r="AM995" t="s">
        <v>27</v>
      </c>
      <c r="AN995" t="s">
        <v>27</v>
      </c>
      <c r="AO995" t="s">
        <v>27</v>
      </c>
      <c r="AP995" t="s">
        <v>27</v>
      </c>
      <c r="AQ995" t="s">
        <v>27</v>
      </c>
      <c r="AR995" t="s">
        <v>27</v>
      </c>
      <c r="AS995" t="s">
        <v>27</v>
      </c>
      <c r="AT995" t="s">
        <v>27</v>
      </c>
      <c r="AU995" t="s">
        <v>27</v>
      </c>
      <c r="AV995" t="s">
        <v>27</v>
      </c>
      <c r="AW995" t="s">
        <v>27</v>
      </c>
      <c r="AX995" t="s">
        <v>27</v>
      </c>
      <c r="AY995" t="s">
        <v>27</v>
      </c>
      <c r="AZ995" t="s">
        <v>27</v>
      </c>
      <c r="BA995" t="s">
        <v>27</v>
      </c>
      <c r="BB995" t="s">
        <v>27</v>
      </c>
      <c r="BC995" t="s">
        <v>27</v>
      </c>
      <c r="BD995" t="s">
        <v>27</v>
      </c>
      <c r="BE995" t="s">
        <v>27</v>
      </c>
      <c r="BF995" t="s">
        <v>27</v>
      </c>
      <c r="BG995" t="s">
        <v>27</v>
      </c>
      <c r="BH995" t="s">
        <v>27</v>
      </c>
      <c r="BI995" t="s">
        <v>27</v>
      </c>
      <c r="BJ995" t="s">
        <v>27</v>
      </c>
      <c r="BK995" t="s">
        <v>27</v>
      </c>
      <c r="BL995" t="s">
        <v>27</v>
      </c>
    </row>
    <row r="996" spans="1:64" x14ac:dyDescent="0.25">
      <c r="A996" t="s">
        <v>27</v>
      </c>
      <c r="AC996" t="s">
        <v>27</v>
      </c>
      <c r="AD996" t="s">
        <v>27</v>
      </c>
      <c r="AE996" t="s">
        <v>27</v>
      </c>
      <c r="AF996" t="s">
        <v>27</v>
      </c>
      <c r="AG996" t="s">
        <v>27</v>
      </c>
      <c r="AH996" t="s">
        <v>27</v>
      </c>
      <c r="AI996" t="s">
        <v>27</v>
      </c>
      <c r="AJ996" t="s">
        <v>27</v>
      </c>
      <c r="AK996" t="s">
        <v>27</v>
      </c>
      <c r="AL996" t="s">
        <v>27</v>
      </c>
      <c r="AM996" t="s">
        <v>27</v>
      </c>
      <c r="AN996" t="s">
        <v>27</v>
      </c>
      <c r="AO996" t="s">
        <v>27</v>
      </c>
      <c r="AP996" t="s">
        <v>27</v>
      </c>
      <c r="AQ996" t="s">
        <v>27</v>
      </c>
      <c r="AR996" t="s">
        <v>27</v>
      </c>
      <c r="AS996" t="s">
        <v>27</v>
      </c>
      <c r="AT996" t="s">
        <v>27</v>
      </c>
      <c r="AU996" t="s">
        <v>27</v>
      </c>
      <c r="AV996" t="s">
        <v>27</v>
      </c>
      <c r="AW996" t="s">
        <v>27</v>
      </c>
      <c r="AX996" t="s">
        <v>27</v>
      </c>
      <c r="AY996" t="s">
        <v>27</v>
      </c>
      <c r="AZ996" t="s">
        <v>27</v>
      </c>
      <c r="BA996" t="s">
        <v>27</v>
      </c>
      <c r="BB996" t="s">
        <v>27</v>
      </c>
      <c r="BC996" t="s">
        <v>27</v>
      </c>
      <c r="BD996" t="s">
        <v>27</v>
      </c>
      <c r="BE996" t="s">
        <v>27</v>
      </c>
      <c r="BF996" t="s">
        <v>27</v>
      </c>
      <c r="BG996" t="s">
        <v>27</v>
      </c>
      <c r="BH996" t="s">
        <v>27</v>
      </c>
      <c r="BI996" t="s">
        <v>27</v>
      </c>
      <c r="BJ996" t="s">
        <v>27</v>
      </c>
      <c r="BK996" t="s">
        <v>27</v>
      </c>
      <c r="BL996" t="s">
        <v>27</v>
      </c>
    </row>
    <row r="997" spans="1:64" x14ac:dyDescent="0.25">
      <c r="A997" t="s">
        <v>27</v>
      </c>
      <c r="AC997" t="s">
        <v>27</v>
      </c>
      <c r="AD997" t="s">
        <v>27</v>
      </c>
      <c r="AE997" t="s">
        <v>27</v>
      </c>
      <c r="AF997" t="s">
        <v>27</v>
      </c>
      <c r="AG997" t="s">
        <v>27</v>
      </c>
      <c r="AH997" t="s">
        <v>27</v>
      </c>
      <c r="AI997" t="s">
        <v>27</v>
      </c>
      <c r="AJ997" t="s">
        <v>27</v>
      </c>
      <c r="AK997" t="s">
        <v>27</v>
      </c>
      <c r="AL997" t="s">
        <v>27</v>
      </c>
      <c r="AM997" t="s">
        <v>27</v>
      </c>
      <c r="AN997" t="s">
        <v>27</v>
      </c>
      <c r="AO997" t="s">
        <v>27</v>
      </c>
      <c r="AP997" t="s">
        <v>27</v>
      </c>
      <c r="AQ997" t="s">
        <v>27</v>
      </c>
      <c r="AR997" t="s">
        <v>27</v>
      </c>
      <c r="AS997" t="s">
        <v>27</v>
      </c>
      <c r="AT997" t="s">
        <v>27</v>
      </c>
      <c r="AU997" t="s">
        <v>27</v>
      </c>
      <c r="AV997" t="s">
        <v>27</v>
      </c>
      <c r="AW997" t="s">
        <v>27</v>
      </c>
      <c r="AX997" t="s">
        <v>27</v>
      </c>
      <c r="AY997" t="s">
        <v>27</v>
      </c>
      <c r="AZ997" t="s">
        <v>27</v>
      </c>
      <c r="BA997" t="s">
        <v>27</v>
      </c>
      <c r="BB997" t="s">
        <v>27</v>
      </c>
      <c r="BC997" t="s">
        <v>27</v>
      </c>
      <c r="BD997" t="s">
        <v>27</v>
      </c>
      <c r="BE997" t="s">
        <v>27</v>
      </c>
      <c r="BF997" t="s">
        <v>27</v>
      </c>
      <c r="BG997" t="s">
        <v>27</v>
      </c>
      <c r="BH997" t="s">
        <v>27</v>
      </c>
      <c r="BI997" t="s">
        <v>27</v>
      </c>
      <c r="BJ997" t="s">
        <v>27</v>
      </c>
      <c r="BK997" t="s">
        <v>27</v>
      </c>
      <c r="BL997" t="s">
        <v>27</v>
      </c>
    </row>
    <row r="998" spans="1:64" x14ac:dyDescent="0.25">
      <c r="A998" t="s">
        <v>27</v>
      </c>
      <c r="AC998" t="s">
        <v>27</v>
      </c>
      <c r="AD998" t="s">
        <v>27</v>
      </c>
      <c r="AE998" t="s">
        <v>27</v>
      </c>
      <c r="AF998" t="s">
        <v>27</v>
      </c>
      <c r="AG998" t="s">
        <v>27</v>
      </c>
      <c r="AH998" t="s">
        <v>27</v>
      </c>
      <c r="AI998" t="s">
        <v>27</v>
      </c>
      <c r="AJ998" t="s">
        <v>27</v>
      </c>
      <c r="AK998" t="s">
        <v>27</v>
      </c>
      <c r="AL998" t="s">
        <v>27</v>
      </c>
      <c r="AM998" t="s">
        <v>27</v>
      </c>
      <c r="AN998" t="s">
        <v>27</v>
      </c>
      <c r="AO998" t="s">
        <v>27</v>
      </c>
      <c r="AP998" t="s">
        <v>27</v>
      </c>
      <c r="AQ998" t="s">
        <v>27</v>
      </c>
      <c r="AR998" t="s">
        <v>27</v>
      </c>
      <c r="AS998" t="s">
        <v>27</v>
      </c>
      <c r="AT998" t="s">
        <v>27</v>
      </c>
      <c r="AU998" t="s">
        <v>27</v>
      </c>
      <c r="AV998" t="s">
        <v>27</v>
      </c>
      <c r="AW998" t="s">
        <v>27</v>
      </c>
      <c r="AX998" t="s">
        <v>27</v>
      </c>
      <c r="AY998" t="s">
        <v>27</v>
      </c>
      <c r="AZ998" t="s">
        <v>27</v>
      </c>
      <c r="BA998" t="s">
        <v>27</v>
      </c>
      <c r="BB998" t="s">
        <v>27</v>
      </c>
      <c r="BC998" t="s">
        <v>27</v>
      </c>
      <c r="BD998" t="s">
        <v>27</v>
      </c>
      <c r="BE998" t="s">
        <v>27</v>
      </c>
      <c r="BF998" t="s">
        <v>27</v>
      </c>
      <c r="BG998" t="s">
        <v>27</v>
      </c>
      <c r="BH998" t="s">
        <v>27</v>
      </c>
      <c r="BI998" t="s">
        <v>27</v>
      </c>
      <c r="BJ998" t="s">
        <v>27</v>
      </c>
      <c r="BK998" t="s">
        <v>27</v>
      </c>
      <c r="BL998" t="s">
        <v>27</v>
      </c>
    </row>
    <row r="999" spans="1:64" x14ac:dyDescent="0.25">
      <c r="A999" t="s">
        <v>27</v>
      </c>
      <c r="AC999" t="s">
        <v>27</v>
      </c>
      <c r="AD999" t="s">
        <v>27</v>
      </c>
      <c r="AE999" t="s">
        <v>27</v>
      </c>
      <c r="AF999" t="s">
        <v>27</v>
      </c>
      <c r="AG999" t="s">
        <v>27</v>
      </c>
      <c r="AH999" t="s">
        <v>27</v>
      </c>
      <c r="AI999" t="s">
        <v>27</v>
      </c>
      <c r="AJ999" t="s">
        <v>27</v>
      </c>
      <c r="AK999" t="s">
        <v>27</v>
      </c>
      <c r="AL999" t="s">
        <v>27</v>
      </c>
      <c r="AM999" t="s">
        <v>27</v>
      </c>
      <c r="AN999" t="s">
        <v>27</v>
      </c>
      <c r="AO999" t="s">
        <v>27</v>
      </c>
      <c r="AP999" t="s">
        <v>27</v>
      </c>
      <c r="AQ999" t="s">
        <v>27</v>
      </c>
      <c r="AR999" t="s">
        <v>27</v>
      </c>
      <c r="AS999" t="s">
        <v>27</v>
      </c>
      <c r="AT999" t="s">
        <v>27</v>
      </c>
      <c r="AU999" t="s">
        <v>27</v>
      </c>
      <c r="AV999" t="s">
        <v>27</v>
      </c>
      <c r="AW999" t="s">
        <v>27</v>
      </c>
      <c r="AX999" t="s">
        <v>27</v>
      </c>
      <c r="AY999" t="s">
        <v>27</v>
      </c>
      <c r="AZ999" t="s">
        <v>27</v>
      </c>
      <c r="BA999" t="s">
        <v>27</v>
      </c>
      <c r="BB999" t="s">
        <v>27</v>
      </c>
      <c r="BC999" t="s">
        <v>27</v>
      </c>
      <c r="BD999" t="s">
        <v>27</v>
      </c>
      <c r="BE999" t="s">
        <v>27</v>
      </c>
      <c r="BF999" t="s">
        <v>27</v>
      </c>
      <c r="BG999" t="s">
        <v>27</v>
      </c>
      <c r="BH999" t="s">
        <v>27</v>
      </c>
      <c r="BI999" t="s">
        <v>27</v>
      </c>
      <c r="BJ999" t="s">
        <v>27</v>
      </c>
      <c r="BK999" t="s">
        <v>27</v>
      </c>
      <c r="BL999" t="s">
        <v>27</v>
      </c>
    </row>
    <row r="1000" spans="1:64" x14ac:dyDescent="0.25">
      <c r="A1000" t="s">
        <v>27</v>
      </c>
      <c r="AC1000" t="s">
        <v>27</v>
      </c>
      <c r="AD1000" t="s">
        <v>27</v>
      </c>
      <c r="AE1000" t="s">
        <v>27</v>
      </c>
      <c r="AF1000" t="s">
        <v>27</v>
      </c>
      <c r="AG1000" t="s">
        <v>27</v>
      </c>
      <c r="AH1000" t="s">
        <v>27</v>
      </c>
      <c r="AI1000" t="s">
        <v>27</v>
      </c>
      <c r="AJ1000" t="s">
        <v>27</v>
      </c>
      <c r="AK1000" t="s">
        <v>27</v>
      </c>
      <c r="AL1000" t="s">
        <v>27</v>
      </c>
      <c r="AM1000" t="s">
        <v>27</v>
      </c>
      <c r="AN1000" t="s">
        <v>27</v>
      </c>
      <c r="AO1000" t="s">
        <v>27</v>
      </c>
      <c r="AP1000" t="s">
        <v>27</v>
      </c>
      <c r="AQ1000" t="s">
        <v>27</v>
      </c>
      <c r="AR1000" t="s">
        <v>27</v>
      </c>
      <c r="AS1000" t="s">
        <v>27</v>
      </c>
      <c r="AT1000" t="s">
        <v>27</v>
      </c>
      <c r="AU1000" t="s">
        <v>27</v>
      </c>
      <c r="AV1000" t="s">
        <v>27</v>
      </c>
      <c r="AW1000" t="s">
        <v>27</v>
      </c>
      <c r="AX1000" t="s">
        <v>27</v>
      </c>
      <c r="AY1000" t="s">
        <v>27</v>
      </c>
      <c r="AZ1000" t="s">
        <v>27</v>
      </c>
      <c r="BA1000" t="s">
        <v>27</v>
      </c>
      <c r="BB1000" t="s">
        <v>27</v>
      </c>
      <c r="BC1000" t="s">
        <v>27</v>
      </c>
      <c r="BD1000" t="s">
        <v>27</v>
      </c>
      <c r="BE1000" t="s">
        <v>27</v>
      </c>
      <c r="BF1000" t="s">
        <v>27</v>
      </c>
      <c r="BG1000" t="s">
        <v>27</v>
      </c>
      <c r="BH1000" t="s">
        <v>27</v>
      </c>
      <c r="BI1000" t="s">
        <v>27</v>
      </c>
      <c r="BJ1000" t="s">
        <v>27</v>
      </c>
      <c r="BK1000" t="s">
        <v>27</v>
      </c>
      <c r="BL1000" t="s">
        <v>27</v>
      </c>
    </row>
    <row r="1001" spans="1:64" x14ac:dyDescent="0.25">
      <c r="A1001" t="s">
        <v>27</v>
      </c>
      <c r="AC1001" t="s">
        <v>27</v>
      </c>
      <c r="AD1001" t="s">
        <v>27</v>
      </c>
      <c r="AE1001" t="s">
        <v>27</v>
      </c>
      <c r="AF1001" t="s">
        <v>27</v>
      </c>
      <c r="AG1001" t="s">
        <v>27</v>
      </c>
      <c r="AH1001" t="s">
        <v>27</v>
      </c>
      <c r="AI1001" t="s">
        <v>27</v>
      </c>
      <c r="AJ1001" t="s">
        <v>27</v>
      </c>
      <c r="AK1001" t="s">
        <v>27</v>
      </c>
      <c r="AL1001" t="s">
        <v>27</v>
      </c>
      <c r="AM1001" t="s">
        <v>27</v>
      </c>
      <c r="AN1001" t="s">
        <v>27</v>
      </c>
      <c r="AO1001" t="s">
        <v>27</v>
      </c>
      <c r="AP1001" t="s">
        <v>27</v>
      </c>
      <c r="AQ1001" t="s">
        <v>27</v>
      </c>
      <c r="AR1001" t="s">
        <v>27</v>
      </c>
      <c r="AS1001" t="s">
        <v>27</v>
      </c>
      <c r="AT1001" t="s">
        <v>27</v>
      </c>
      <c r="AU1001" t="s">
        <v>27</v>
      </c>
      <c r="AV1001" t="s">
        <v>27</v>
      </c>
      <c r="AW1001" t="s">
        <v>27</v>
      </c>
      <c r="AX1001" t="s">
        <v>27</v>
      </c>
      <c r="AY1001" t="s">
        <v>27</v>
      </c>
      <c r="AZ1001" t="s">
        <v>27</v>
      </c>
      <c r="BA1001" t="s">
        <v>27</v>
      </c>
      <c r="BB1001" t="s">
        <v>27</v>
      </c>
      <c r="BC1001" t="s">
        <v>27</v>
      </c>
      <c r="BD1001" t="s">
        <v>27</v>
      </c>
      <c r="BE1001" t="s">
        <v>27</v>
      </c>
      <c r="BF1001" t="s">
        <v>27</v>
      </c>
      <c r="BG1001" t="s">
        <v>27</v>
      </c>
      <c r="BH1001" t="s">
        <v>27</v>
      </c>
      <c r="BI1001" t="s">
        <v>27</v>
      </c>
      <c r="BJ1001" t="s">
        <v>27</v>
      </c>
      <c r="BK1001" t="s">
        <v>27</v>
      </c>
      <c r="BL1001" t="s">
        <v>27</v>
      </c>
    </row>
    <row r="1002" spans="1:64" x14ac:dyDescent="0.25">
      <c r="A1002" t="s">
        <v>27</v>
      </c>
      <c r="AC1002" t="s">
        <v>27</v>
      </c>
      <c r="AD1002" t="s">
        <v>27</v>
      </c>
      <c r="AE1002" t="s">
        <v>27</v>
      </c>
      <c r="AF1002" t="s">
        <v>27</v>
      </c>
      <c r="AG1002" t="s">
        <v>27</v>
      </c>
      <c r="AH1002" t="s">
        <v>27</v>
      </c>
      <c r="AI1002" t="s">
        <v>27</v>
      </c>
      <c r="AJ1002" t="s">
        <v>27</v>
      </c>
      <c r="AK1002" t="s">
        <v>27</v>
      </c>
      <c r="AL1002" t="s">
        <v>27</v>
      </c>
      <c r="AM1002" t="s">
        <v>27</v>
      </c>
      <c r="AN1002" t="s">
        <v>27</v>
      </c>
      <c r="AO1002" t="s">
        <v>27</v>
      </c>
      <c r="AP1002" t="s">
        <v>27</v>
      </c>
      <c r="AQ1002" t="s">
        <v>27</v>
      </c>
      <c r="AR1002" t="s">
        <v>27</v>
      </c>
      <c r="AS1002" t="s">
        <v>27</v>
      </c>
      <c r="AT1002" t="s">
        <v>27</v>
      </c>
      <c r="AU1002" t="s">
        <v>27</v>
      </c>
      <c r="AV1002" t="s">
        <v>27</v>
      </c>
      <c r="AW1002" t="s">
        <v>27</v>
      </c>
      <c r="AX1002" t="s">
        <v>27</v>
      </c>
      <c r="AY1002" t="s">
        <v>27</v>
      </c>
      <c r="AZ1002" t="s">
        <v>27</v>
      </c>
      <c r="BA1002" t="s">
        <v>27</v>
      </c>
      <c r="BB1002" t="s">
        <v>27</v>
      </c>
      <c r="BC1002" t="s">
        <v>27</v>
      </c>
      <c r="BD1002" t="s">
        <v>27</v>
      </c>
      <c r="BE1002" t="s">
        <v>27</v>
      </c>
      <c r="BF1002" t="s">
        <v>27</v>
      </c>
      <c r="BG1002" t="s">
        <v>27</v>
      </c>
      <c r="BH1002" t="s">
        <v>27</v>
      </c>
      <c r="BI1002" t="s">
        <v>27</v>
      </c>
      <c r="BJ1002" t="s">
        <v>27</v>
      </c>
      <c r="BK1002" t="s">
        <v>27</v>
      </c>
      <c r="BL1002" t="s">
        <v>27</v>
      </c>
    </row>
    <row r="1003" spans="1:64" x14ac:dyDescent="0.25">
      <c r="A1003" t="s">
        <v>27</v>
      </c>
      <c r="AC1003" t="s">
        <v>27</v>
      </c>
      <c r="AD1003" t="s">
        <v>27</v>
      </c>
      <c r="AE1003" t="s">
        <v>27</v>
      </c>
      <c r="AF1003" t="s">
        <v>27</v>
      </c>
      <c r="AG1003" t="s">
        <v>27</v>
      </c>
      <c r="AH1003" t="s">
        <v>27</v>
      </c>
      <c r="AI1003" t="s">
        <v>27</v>
      </c>
      <c r="AJ1003" t="s">
        <v>27</v>
      </c>
      <c r="AK1003" t="s">
        <v>27</v>
      </c>
      <c r="AL1003" t="s">
        <v>27</v>
      </c>
      <c r="AM1003" t="s">
        <v>27</v>
      </c>
      <c r="AN1003" t="s">
        <v>27</v>
      </c>
      <c r="AO1003" t="s">
        <v>27</v>
      </c>
      <c r="AP1003" t="s">
        <v>27</v>
      </c>
      <c r="AQ1003" t="s">
        <v>27</v>
      </c>
      <c r="AR1003" t="s">
        <v>27</v>
      </c>
      <c r="AS1003" t="s">
        <v>27</v>
      </c>
      <c r="AT1003" t="s">
        <v>27</v>
      </c>
      <c r="AU1003" t="s">
        <v>27</v>
      </c>
      <c r="AV1003" t="s">
        <v>27</v>
      </c>
      <c r="AW1003" t="s">
        <v>27</v>
      </c>
      <c r="AX1003" t="s">
        <v>27</v>
      </c>
      <c r="AY1003" t="s">
        <v>27</v>
      </c>
      <c r="AZ1003" t="s">
        <v>27</v>
      </c>
      <c r="BA1003" t="s">
        <v>27</v>
      </c>
      <c r="BB1003" t="s">
        <v>27</v>
      </c>
      <c r="BC1003" t="s">
        <v>27</v>
      </c>
      <c r="BD1003" t="s">
        <v>27</v>
      </c>
      <c r="BE1003" t="s">
        <v>27</v>
      </c>
      <c r="BF1003" t="s">
        <v>27</v>
      </c>
      <c r="BG1003" t="s">
        <v>27</v>
      </c>
      <c r="BH1003" t="s">
        <v>27</v>
      </c>
      <c r="BI1003" t="s">
        <v>27</v>
      </c>
      <c r="BJ1003" t="s">
        <v>27</v>
      </c>
      <c r="BK1003" t="s">
        <v>27</v>
      </c>
      <c r="BL1003" t="s">
        <v>27</v>
      </c>
    </row>
    <row r="1004" spans="1:64" x14ac:dyDescent="0.25">
      <c r="A1004" t="s">
        <v>27</v>
      </c>
      <c r="AC1004" t="s">
        <v>27</v>
      </c>
      <c r="AD1004" t="s">
        <v>27</v>
      </c>
      <c r="AE1004" t="s">
        <v>27</v>
      </c>
      <c r="AF1004" t="s">
        <v>27</v>
      </c>
      <c r="AG1004" t="s">
        <v>27</v>
      </c>
      <c r="AH1004" t="s">
        <v>27</v>
      </c>
      <c r="AI1004" t="s">
        <v>27</v>
      </c>
      <c r="AJ1004" t="s">
        <v>27</v>
      </c>
      <c r="AK1004" t="s">
        <v>27</v>
      </c>
      <c r="AL1004" t="s">
        <v>27</v>
      </c>
      <c r="AM1004" t="s">
        <v>27</v>
      </c>
      <c r="AN1004" t="s">
        <v>27</v>
      </c>
      <c r="AO1004" t="s">
        <v>27</v>
      </c>
      <c r="AP1004" t="s">
        <v>27</v>
      </c>
      <c r="AQ1004" t="s">
        <v>27</v>
      </c>
      <c r="AR1004" t="s">
        <v>27</v>
      </c>
      <c r="AS1004" t="s">
        <v>27</v>
      </c>
      <c r="AT1004" t="s">
        <v>27</v>
      </c>
      <c r="AU1004" t="s">
        <v>27</v>
      </c>
      <c r="AV1004" t="s">
        <v>27</v>
      </c>
      <c r="AW1004" t="s">
        <v>27</v>
      </c>
      <c r="AX1004" t="s">
        <v>27</v>
      </c>
      <c r="AY1004" t="s">
        <v>27</v>
      </c>
      <c r="AZ1004" t="s">
        <v>27</v>
      </c>
      <c r="BA1004" t="s">
        <v>27</v>
      </c>
      <c r="BB1004" t="s">
        <v>27</v>
      </c>
      <c r="BC1004" t="s">
        <v>27</v>
      </c>
      <c r="BD1004" t="s">
        <v>27</v>
      </c>
      <c r="BE1004" t="s">
        <v>27</v>
      </c>
      <c r="BF1004" t="s">
        <v>27</v>
      </c>
      <c r="BG1004" t="s">
        <v>27</v>
      </c>
      <c r="BH1004" t="s">
        <v>27</v>
      </c>
      <c r="BI1004" t="s">
        <v>27</v>
      </c>
      <c r="BJ1004" t="s">
        <v>27</v>
      </c>
      <c r="BK1004" t="s">
        <v>27</v>
      </c>
      <c r="BL1004" t="s">
        <v>27</v>
      </c>
    </row>
    <row r="1005" spans="1:64" x14ac:dyDescent="0.25">
      <c r="A1005" t="s">
        <v>27</v>
      </c>
      <c r="AC1005" t="s">
        <v>27</v>
      </c>
      <c r="AD1005" t="s">
        <v>27</v>
      </c>
      <c r="AE1005" t="s">
        <v>27</v>
      </c>
      <c r="AF1005" t="s">
        <v>27</v>
      </c>
      <c r="AG1005" t="s">
        <v>27</v>
      </c>
      <c r="AH1005" t="s">
        <v>27</v>
      </c>
      <c r="AI1005" t="s">
        <v>27</v>
      </c>
      <c r="AJ1005" t="s">
        <v>27</v>
      </c>
      <c r="AK1005" t="s">
        <v>27</v>
      </c>
      <c r="AL1005" t="s">
        <v>27</v>
      </c>
      <c r="AM1005" t="s">
        <v>27</v>
      </c>
      <c r="AN1005" t="s">
        <v>27</v>
      </c>
      <c r="AO1005" t="s">
        <v>27</v>
      </c>
      <c r="AP1005" t="s">
        <v>27</v>
      </c>
      <c r="AQ1005" t="s">
        <v>27</v>
      </c>
      <c r="AR1005" t="s">
        <v>27</v>
      </c>
      <c r="AS1005" t="s">
        <v>27</v>
      </c>
      <c r="AT1005" t="s">
        <v>27</v>
      </c>
      <c r="AU1005" t="s">
        <v>27</v>
      </c>
      <c r="AV1005" t="s">
        <v>27</v>
      </c>
      <c r="AW1005" t="s">
        <v>27</v>
      </c>
      <c r="AX1005" t="s">
        <v>27</v>
      </c>
      <c r="AY1005" t="s">
        <v>27</v>
      </c>
      <c r="AZ1005" t="s">
        <v>27</v>
      </c>
      <c r="BA1005" t="s">
        <v>27</v>
      </c>
      <c r="BB1005" t="s">
        <v>27</v>
      </c>
      <c r="BC1005" t="s">
        <v>27</v>
      </c>
      <c r="BD1005" t="s">
        <v>27</v>
      </c>
      <c r="BE1005" t="s">
        <v>27</v>
      </c>
      <c r="BF1005" t="s">
        <v>27</v>
      </c>
      <c r="BG1005" t="s">
        <v>27</v>
      </c>
      <c r="BH1005" t="s">
        <v>27</v>
      </c>
      <c r="BI1005" t="s">
        <v>27</v>
      </c>
      <c r="BJ1005" t="s">
        <v>27</v>
      </c>
      <c r="BK1005" t="s">
        <v>27</v>
      </c>
      <c r="BL1005" t="s">
        <v>27</v>
      </c>
    </row>
    <row r="1006" spans="1:64" x14ac:dyDescent="0.25">
      <c r="A1006" t="s">
        <v>27</v>
      </c>
      <c r="AC1006" t="s">
        <v>27</v>
      </c>
      <c r="AD1006" t="s">
        <v>27</v>
      </c>
      <c r="AE1006" t="s">
        <v>27</v>
      </c>
      <c r="AF1006" t="s">
        <v>27</v>
      </c>
      <c r="AG1006" t="s">
        <v>27</v>
      </c>
      <c r="AH1006" t="s">
        <v>27</v>
      </c>
      <c r="AI1006" t="s">
        <v>27</v>
      </c>
      <c r="AJ1006" t="s">
        <v>27</v>
      </c>
      <c r="AK1006" t="s">
        <v>27</v>
      </c>
      <c r="AL1006" t="s">
        <v>27</v>
      </c>
      <c r="AM1006" t="s">
        <v>27</v>
      </c>
      <c r="AN1006" t="s">
        <v>27</v>
      </c>
      <c r="AO1006" t="s">
        <v>27</v>
      </c>
      <c r="AP1006" t="s">
        <v>27</v>
      </c>
      <c r="AQ1006" t="s">
        <v>27</v>
      </c>
      <c r="AR1006" t="s">
        <v>27</v>
      </c>
      <c r="AS1006" t="s">
        <v>27</v>
      </c>
      <c r="AT1006" t="s">
        <v>27</v>
      </c>
      <c r="AU1006" t="s">
        <v>27</v>
      </c>
      <c r="AV1006" t="s">
        <v>27</v>
      </c>
      <c r="AW1006" t="s">
        <v>27</v>
      </c>
      <c r="AX1006" t="s">
        <v>27</v>
      </c>
      <c r="AY1006" t="s">
        <v>27</v>
      </c>
      <c r="AZ1006" t="s">
        <v>27</v>
      </c>
      <c r="BA1006" t="s">
        <v>27</v>
      </c>
      <c r="BB1006" t="s">
        <v>27</v>
      </c>
      <c r="BC1006" t="s">
        <v>27</v>
      </c>
      <c r="BD1006" t="s">
        <v>27</v>
      </c>
      <c r="BE1006" t="s">
        <v>27</v>
      </c>
      <c r="BF1006" t="s">
        <v>27</v>
      </c>
      <c r="BG1006" t="s">
        <v>27</v>
      </c>
      <c r="BH1006" t="s">
        <v>27</v>
      </c>
      <c r="BI1006" t="s">
        <v>27</v>
      </c>
      <c r="BJ1006" t="s">
        <v>27</v>
      </c>
      <c r="BK1006" t="s">
        <v>27</v>
      </c>
      <c r="BL1006" t="s">
        <v>27</v>
      </c>
    </row>
    <row r="1007" spans="1:64" x14ac:dyDescent="0.25">
      <c r="A1007" t="s">
        <v>27</v>
      </c>
      <c r="AC1007" t="s">
        <v>27</v>
      </c>
      <c r="AD1007" t="s">
        <v>27</v>
      </c>
      <c r="AE1007" t="s">
        <v>27</v>
      </c>
      <c r="AF1007" t="s">
        <v>27</v>
      </c>
      <c r="AG1007" t="s">
        <v>27</v>
      </c>
      <c r="AH1007" t="s">
        <v>27</v>
      </c>
      <c r="AI1007" t="s">
        <v>27</v>
      </c>
      <c r="AJ1007" t="s">
        <v>27</v>
      </c>
      <c r="AK1007" t="s">
        <v>27</v>
      </c>
      <c r="AL1007" t="s">
        <v>27</v>
      </c>
      <c r="AM1007" t="s">
        <v>27</v>
      </c>
      <c r="AN1007" t="s">
        <v>27</v>
      </c>
      <c r="AO1007" t="s">
        <v>27</v>
      </c>
      <c r="AP1007" t="s">
        <v>27</v>
      </c>
      <c r="AQ1007" t="s">
        <v>27</v>
      </c>
      <c r="AR1007" t="s">
        <v>27</v>
      </c>
      <c r="AS1007" t="s">
        <v>27</v>
      </c>
      <c r="AT1007" t="s">
        <v>27</v>
      </c>
      <c r="AU1007" t="s">
        <v>27</v>
      </c>
      <c r="AV1007" t="s">
        <v>27</v>
      </c>
      <c r="AW1007" t="s">
        <v>27</v>
      </c>
      <c r="AX1007" t="s">
        <v>27</v>
      </c>
      <c r="AY1007" t="s">
        <v>27</v>
      </c>
      <c r="AZ1007" t="s">
        <v>27</v>
      </c>
      <c r="BA1007" t="s">
        <v>27</v>
      </c>
      <c r="BB1007" t="s">
        <v>27</v>
      </c>
      <c r="BC1007" t="s">
        <v>27</v>
      </c>
      <c r="BD1007" t="s">
        <v>27</v>
      </c>
      <c r="BE1007" t="s">
        <v>27</v>
      </c>
      <c r="BF1007" t="s">
        <v>27</v>
      </c>
      <c r="BG1007" t="s">
        <v>27</v>
      </c>
      <c r="BH1007" t="s">
        <v>27</v>
      </c>
      <c r="BI1007" t="s">
        <v>27</v>
      </c>
      <c r="BJ1007" t="s">
        <v>27</v>
      </c>
      <c r="BK1007" t="s">
        <v>27</v>
      </c>
      <c r="BL1007" t="s">
        <v>27</v>
      </c>
    </row>
    <row r="1008" spans="1:64" x14ac:dyDescent="0.25">
      <c r="A1008" t="s">
        <v>27</v>
      </c>
      <c r="AC1008" t="s">
        <v>27</v>
      </c>
      <c r="AD1008" t="s">
        <v>27</v>
      </c>
      <c r="AE1008" t="s">
        <v>27</v>
      </c>
      <c r="AF1008" t="s">
        <v>27</v>
      </c>
      <c r="AG1008" t="s">
        <v>27</v>
      </c>
      <c r="AH1008" t="s">
        <v>27</v>
      </c>
      <c r="AI1008" t="s">
        <v>27</v>
      </c>
      <c r="AJ1008" t="s">
        <v>27</v>
      </c>
      <c r="AK1008" t="s">
        <v>27</v>
      </c>
      <c r="AL1008" t="s">
        <v>27</v>
      </c>
      <c r="AM1008" t="s">
        <v>27</v>
      </c>
      <c r="AN1008" t="s">
        <v>27</v>
      </c>
      <c r="AO1008" t="s">
        <v>27</v>
      </c>
      <c r="AP1008" t="s">
        <v>27</v>
      </c>
      <c r="AQ1008" t="s">
        <v>27</v>
      </c>
      <c r="AR1008" t="s">
        <v>27</v>
      </c>
      <c r="AS1008" t="s">
        <v>27</v>
      </c>
      <c r="AT1008" t="s">
        <v>27</v>
      </c>
      <c r="AU1008" t="s">
        <v>27</v>
      </c>
      <c r="AV1008" t="s">
        <v>27</v>
      </c>
      <c r="AW1008" t="s">
        <v>27</v>
      </c>
      <c r="AX1008" t="s">
        <v>27</v>
      </c>
      <c r="AY1008" t="s">
        <v>27</v>
      </c>
      <c r="AZ1008" t="s">
        <v>27</v>
      </c>
      <c r="BA1008" t="s">
        <v>27</v>
      </c>
      <c r="BB1008" t="s">
        <v>27</v>
      </c>
      <c r="BC1008" t="s">
        <v>27</v>
      </c>
      <c r="BD1008" t="s">
        <v>27</v>
      </c>
      <c r="BE1008" t="s">
        <v>27</v>
      </c>
      <c r="BF1008" t="s">
        <v>27</v>
      </c>
      <c r="BG1008" t="s">
        <v>27</v>
      </c>
      <c r="BH1008" t="s">
        <v>27</v>
      </c>
      <c r="BI1008" t="s">
        <v>27</v>
      </c>
      <c r="BJ1008" t="s">
        <v>27</v>
      </c>
      <c r="BK1008" t="s">
        <v>27</v>
      </c>
      <c r="BL1008" t="s">
        <v>27</v>
      </c>
    </row>
    <row r="1009" spans="1:64" x14ac:dyDescent="0.25">
      <c r="A1009" t="s">
        <v>27</v>
      </c>
      <c r="AC1009" t="s">
        <v>27</v>
      </c>
      <c r="AD1009" t="s">
        <v>27</v>
      </c>
      <c r="AE1009" t="s">
        <v>27</v>
      </c>
      <c r="AF1009" t="s">
        <v>27</v>
      </c>
      <c r="AG1009" t="s">
        <v>27</v>
      </c>
      <c r="AH1009" t="s">
        <v>27</v>
      </c>
      <c r="AI1009" t="s">
        <v>27</v>
      </c>
      <c r="AJ1009" t="s">
        <v>27</v>
      </c>
      <c r="AK1009" t="s">
        <v>27</v>
      </c>
      <c r="AL1009" t="s">
        <v>27</v>
      </c>
      <c r="AM1009" t="s">
        <v>27</v>
      </c>
      <c r="AN1009" t="s">
        <v>27</v>
      </c>
      <c r="AO1009" t="s">
        <v>27</v>
      </c>
      <c r="AP1009" t="s">
        <v>27</v>
      </c>
      <c r="AQ1009" t="s">
        <v>27</v>
      </c>
      <c r="AR1009" t="s">
        <v>27</v>
      </c>
      <c r="AS1009" t="s">
        <v>27</v>
      </c>
      <c r="AT1009" t="s">
        <v>27</v>
      </c>
      <c r="AU1009" t="s">
        <v>27</v>
      </c>
      <c r="AV1009" t="s">
        <v>27</v>
      </c>
      <c r="AW1009" t="s">
        <v>27</v>
      </c>
      <c r="AX1009" t="s">
        <v>27</v>
      </c>
      <c r="AY1009" t="s">
        <v>27</v>
      </c>
      <c r="AZ1009" t="s">
        <v>27</v>
      </c>
      <c r="BA1009" t="s">
        <v>27</v>
      </c>
      <c r="BB1009" t="s">
        <v>27</v>
      </c>
      <c r="BC1009" t="s">
        <v>27</v>
      </c>
      <c r="BD1009" t="s">
        <v>27</v>
      </c>
      <c r="BE1009" t="s">
        <v>27</v>
      </c>
      <c r="BF1009" t="s">
        <v>27</v>
      </c>
      <c r="BG1009" t="s">
        <v>27</v>
      </c>
      <c r="BH1009" t="s">
        <v>27</v>
      </c>
      <c r="BI1009" t="s">
        <v>27</v>
      </c>
      <c r="BJ1009" t="s">
        <v>27</v>
      </c>
      <c r="BK1009" t="s">
        <v>27</v>
      </c>
      <c r="BL1009" t="s">
        <v>27</v>
      </c>
    </row>
    <row r="1010" spans="1:64" x14ac:dyDescent="0.25">
      <c r="A1010" t="s">
        <v>27</v>
      </c>
      <c r="AC1010" t="s">
        <v>27</v>
      </c>
      <c r="AD1010" t="s">
        <v>27</v>
      </c>
      <c r="AE1010" t="s">
        <v>27</v>
      </c>
      <c r="AF1010" t="s">
        <v>27</v>
      </c>
      <c r="AG1010" t="s">
        <v>27</v>
      </c>
      <c r="AH1010" t="s">
        <v>27</v>
      </c>
      <c r="AI1010" t="s">
        <v>27</v>
      </c>
      <c r="AJ1010" t="s">
        <v>27</v>
      </c>
      <c r="AK1010" t="s">
        <v>27</v>
      </c>
      <c r="AL1010" t="s">
        <v>27</v>
      </c>
      <c r="AM1010" t="s">
        <v>27</v>
      </c>
      <c r="AN1010" t="s">
        <v>27</v>
      </c>
      <c r="AO1010" t="s">
        <v>27</v>
      </c>
      <c r="AP1010" t="s">
        <v>27</v>
      </c>
      <c r="AQ1010" t="s">
        <v>27</v>
      </c>
      <c r="AR1010" t="s">
        <v>27</v>
      </c>
      <c r="AS1010" t="s">
        <v>27</v>
      </c>
      <c r="AT1010" t="s">
        <v>27</v>
      </c>
      <c r="AU1010" t="s">
        <v>27</v>
      </c>
      <c r="AV1010" t="s">
        <v>27</v>
      </c>
      <c r="AW1010" t="s">
        <v>27</v>
      </c>
      <c r="AX1010" t="s">
        <v>27</v>
      </c>
      <c r="AY1010" t="s">
        <v>27</v>
      </c>
      <c r="AZ1010" t="s">
        <v>27</v>
      </c>
      <c r="BA1010" t="s">
        <v>27</v>
      </c>
      <c r="BB1010" t="s">
        <v>27</v>
      </c>
      <c r="BC1010" t="s">
        <v>27</v>
      </c>
      <c r="BD1010" t="s">
        <v>27</v>
      </c>
      <c r="BE1010" t="s">
        <v>27</v>
      </c>
      <c r="BF1010" t="s">
        <v>27</v>
      </c>
      <c r="BG1010" t="s">
        <v>27</v>
      </c>
      <c r="BH1010" t="s">
        <v>27</v>
      </c>
      <c r="BI1010" t="s">
        <v>27</v>
      </c>
      <c r="BJ1010" t="s">
        <v>27</v>
      </c>
      <c r="BK1010" t="s">
        <v>27</v>
      </c>
      <c r="BL1010" t="s">
        <v>27</v>
      </c>
    </row>
    <row r="1011" spans="1:64" x14ac:dyDescent="0.25">
      <c r="A1011" t="s">
        <v>27</v>
      </c>
      <c r="AC1011" t="s">
        <v>27</v>
      </c>
      <c r="AD1011" t="s">
        <v>27</v>
      </c>
      <c r="AE1011" t="s">
        <v>27</v>
      </c>
      <c r="AF1011" t="s">
        <v>27</v>
      </c>
      <c r="AG1011" t="s">
        <v>27</v>
      </c>
      <c r="AH1011" t="s">
        <v>27</v>
      </c>
      <c r="AI1011" t="s">
        <v>27</v>
      </c>
      <c r="AJ1011" t="s">
        <v>27</v>
      </c>
      <c r="AK1011" t="s">
        <v>27</v>
      </c>
      <c r="AL1011" t="s">
        <v>27</v>
      </c>
      <c r="AM1011" t="s">
        <v>27</v>
      </c>
      <c r="AN1011" t="s">
        <v>27</v>
      </c>
      <c r="AO1011" t="s">
        <v>27</v>
      </c>
      <c r="AP1011" t="s">
        <v>27</v>
      </c>
      <c r="AQ1011" t="s">
        <v>27</v>
      </c>
      <c r="AR1011" t="s">
        <v>27</v>
      </c>
      <c r="AS1011" t="s">
        <v>27</v>
      </c>
      <c r="AT1011" t="s">
        <v>27</v>
      </c>
      <c r="AU1011" t="s">
        <v>27</v>
      </c>
      <c r="AV1011" t="s">
        <v>27</v>
      </c>
      <c r="AW1011" t="s">
        <v>27</v>
      </c>
      <c r="AX1011" t="s">
        <v>27</v>
      </c>
      <c r="AY1011" t="s">
        <v>27</v>
      </c>
      <c r="AZ1011" t="s">
        <v>27</v>
      </c>
      <c r="BA1011" t="s">
        <v>27</v>
      </c>
      <c r="BB1011" t="s">
        <v>27</v>
      </c>
      <c r="BC1011" t="s">
        <v>27</v>
      </c>
      <c r="BD1011" t="s">
        <v>27</v>
      </c>
      <c r="BE1011" t="s">
        <v>27</v>
      </c>
      <c r="BF1011" t="s">
        <v>27</v>
      </c>
      <c r="BG1011" t="s">
        <v>27</v>
      </c>
      <c r="BH1011" t="s">
        <v>27</v>
      </c>
      <c r="BI1011" t="s">
        <v>27</v>
      </c>
      <c r="BJ1011" t="s">
        <v>27</v>
      </c>
      <c r="BK1011" t="s">
        <v>27</v>
      </c>
      <c r="BL1011" t="s">
        <v>27</v>
      </c>
    </row>
    <row r="1012" spans="1:64" x14ac:dyDescent="0.25">
      <c r="A1012" t="s">
        <v>27</v>
      </c>
      <c r="AC1012" t="s">
        <v>27</v>
      </c>
      <c r="AD1012" t="s">
        <v>27</v>
      </c>
      <c r="AE1012" t="s">
        <v>27</v>
      </c>
      <c r="AF1012" t="s">
        <v>27</v>
      </c>
      <c r="AG1012" t="s">
        <v>27</v>
      </c>
      <c r="AH1012" t="s">
        <v>27</v>
      </c>
      <c r="AI1012" t="s">
        <v>27</v>
      </c>
      <c r="AJ1012" t="s">
        <v>27</v>
      </c>
      <c r="AK1012" t="s">
        <v>27</v>
      </c>
      <c r="AL1012" t="s">
        <v>27</v>
      </c>
      <c r="AM1012" t="s">
        <v>27</v>
      </c>
      <c r="AN1012" t="s">
        <v>27</v>
      </c>
      <c r="AO1012" t="s">
        <v>27</v>
      </c>
      <c r="AP1012" t="s">
        <v>27</v>
      </c>
      <c r="AQ1012" t="s">
        <v>27</v>
      </c>
      <c r="AR1012" t="s">
        <v>27</v>
      </c>
      <c r="AS1012" t="s">
        <v>27</v>
      </c>
      <c r="AT1012" t="s">
        <v>27</v>
      </c>
      <c r="AU1012" t="s">
        <v>27</v>
      </c>
      <c r="AV1012" t="s">
        <v>27</v>
      </c>
      <c r="AW1012" t="s">
        <v>27</v>
      </c>
      <c r="AX1012" t="s">
        <v>27</v>
      </c>
      <c r="AY1012" t="s">
        <v>27</v>
      </c>
      <c r="AZ1012" t="s">
        <v>27</v>
      </c>
      <c r="BA1012" t="s">
        <v>27</v>
      </c>
      <c r="BB1012" t="s">
        <v>27</v>
      </c>
      <c r="BC1012" t="s">
        <v>27</v>
      </c>
      <c r="BD1012" t="s">
        <v>27</v>
      </c>
      <c r="BE1012" t="s">
        <v>27</v>
      </c>
      <c r="BF1012" t="s">
        <v>27</v>
      </c>
      <c r="BG1012" t="s">
        <v>27</v>
      </c>
      <c r="BH1012" t="s">
        <v>27</v>
      </c>
      <c r="BI1012" t="s">
        <v>27</v>
      </c>
      <c r="BJ1012" t="s">
        <v>27</v>
      </c>
      <c r="BK1012" t="s">
        <v>27</v>
      </c>
      <c r="BL1012" t="s">
        <v>27</v>
      </c>
    </row>
    <row r="1013" spans="1:64" x14ac:dyDescent="0.25">
      <c r="A1013" t="s">
        <v>27</v>
      </c>
      <c r="AC1013" t="s">
        <v>27</v>
      </c>
      <c r="AD1013" t="s">
        <v>27</v>
      </c>
      <c r="AE1013" t="s">
        <v>27</v>
      </c>
      <c r="AF1013" t="s">
        <v>27</v>
      </c>
      <c r="AG1013" t="s">
        <v>27</v>
      </c>
      <c r="AH1013" t="s">
        <v>27</v>
      </c>
      <c r="AI1013" t="s">
        <v>27</v>
      </c>
      <c r="AJ1013" t="s">
        <v>27</v>
      </c>
      <c r="AK1013" t="s">
        <v>27</v>
      </c>
      <c r="AL1013" t="s">
        <v>27</v>
      </c>
      <c r="AM1013" t="s">
        <v>27</v>
      </c>
      <c r="AN1013" t="s">
        <v>27</v>
      </c>
      <c r="AO1013" t="s">
        <v>27</v>
      </c>
      <c r="AP1013" t="s">
        <v>27</v>
      </c>
      <c r="AQ1013" t="s">
        <v>27</v>
      </c>
      <c r="AR1013" t="s">
        <v>27</v>
      </c>
      <c r="AS1013" t="s">
        <v>27</v>
      </c>
      <c r="AT1013" t="s">
        <v>27</v>
      </c>
      <c r="AU1013" t="s">
        <v>27</v>
      </c>
      <c r="AV1013" t="s">
        <v>27</v>
      </c>
      <c r="AW1013" t="s">
        <v>27</v>
      </c>
      <c r="AX1013" t="s">
        <v>27</v>
      </c>
      <c r="AY1013" t="s">
        <v>27</v>
      </c>
      <c r="AZ1013" t="s">
        <v>27</v>
      </c>
      <c r="BA1013" t="s">
        <v>27</v>
      </c>
      <c r="BB1013" t="s">
        <v>27</v>
      </c>
      <c r="BC1013" t="s">
        <v>27</v>
      </c>
      <c r="BD1013" t="s">
        <v>27</v>
      </c>
      <c r="BE1013" t="s">
        <v>27</v>
      </c>
      <c r="BF1013" t="s">
        <v>27</v>
      </c>
      <c r="BG1013" t="s">
        <v>27</v>
      </c>
      <c r="BH1013" t="s">
        <v>27</v>
      </c>
      <c r="BI1013" t="s">
        <v>27</v>
      </c>
      <c r="BJ1013" t="s">
        <v>27</v>
      </c>
      <c r="BK1013" t="s">
        <v>27</v>
      </c>
      <c r="BL1013" t="s">
        <v>27</v>
      </c>
    </row>
    <row r="1014" spans="1:64" x14ac:dyDescent="0.25">
      <c r="A1014" t="s">
        <v>27</v>
      </c>
      <c r="AC1014" t="s">
        <v>27</v>
      </c>
      <c r="AD1014" t="s">
        <v>27</v>
      </c>
      <c r="AE1014" t="s">
        <v>27</v>
      </c>
      <c r="AF1014" t="s">
        <v>27</v>
      </c>
      <c r="AG1014" t="s">
        <v>27</v>
      </c>
      <c r="AH1014" t="s">
        <v>27</v>
      </c>
      <c r="AI1014" t="s">
        <v>27</v>
      </c>
      <c r="AJ1014" t="s">
        <v>27</v>
      </c>
      <c r="AK1014" t="s">
        <v>27</v>
      </c>
      <c r="AL1014" t="s">
        <v>27</v>
      </c>
      <c r="AM1014" t="s">
        <v>27</v>
      </c>
      <c r="AN1014" t="s">
        <v>27</v>
      </c>
      <c r="AO1014" t="s">
        <v>27</v>
      </c>
      <c r="AP1014" t="s">
        <v>27</v>
      </c>
      <c r="AQ1014" t="s">
        <v>27</v>
      </c>
      <c r="AR1014" t="s">
        <v>27</v>
      </c>
      <c r="AS1014" t="s">
        <v>27</v>
      </c>
      <c r="AT1014" t="s">
        <v>27</v>
      </c>
      <c r="AU1014" t="s">
        <v>27</v>
      </c>
      <c r="AV1014" t="s">
        <v>27</v>
      </c>
      <c r="AW1014" t="s">
        <v>27</v>
      </c>
      <c r="AX1014" t="s">
        <v>27</v>
      </c>
      <c r="AY1014" t="s">
        <v>27</v>
      </c>
      <c r="AZ1014" t="s">
        <v>27</v>
      </c>
      <c r="BA1014" t="s">
        <v>27</v>
      </c>
      <c r="BB1014" t="s">
        <v>27</v>
      </c>
      <c r="BC1014" t="s">
        <v>27</v>
      </c>
      <c r="BD1014" t="s">
        <v>27</v>
      </c>
      <c r="BE1014" t="s">
        <v>27</v>
      </c>
      <c r="BF1014" t="s">
        <v>27</v>
      </c>
      <c r="BG1014" t="s">
        <v>27</v>
      </c>
      <c r="BH1014" t="s">
        <v>27</v>
      </c>
      <c r="BI1014" t="s">
        <v>27</v>
      </c>
      <c r="BJ1014" t="s">
        <v>27</v>
      </c>
      <c r="BK1014" t="s">
        <v>27</v>
      </c>
      <c r="BL1014" t="s">
        <v>27</v>
      </c>
    </row>
    <row r="1015" spans="1:64" x14ac:dyDescent="0.25">
      <c r="A1015" t="s">
        <v>27</v>
      </c>
      <c r="AC1015" t="s">
        <v>27</v>
      </c>
      <c r="AD1015" t="s">
        <v>27</v>
      </c>
      <c r="AE1015" t="s">
        <v>27</v>
      </c>
      <c r="AF1015" t="s">
        <v>27</v>
      </c>
      <c r="AG1015" t="s">
        <v>27</v>
      </c>
      <c r="AH1015" t="s">
        <v>27</v>
      </c>
      <c r="AI1015" t="s">
        <v>27</v>
      </c>
      <c r="AJ1015" t="s">
        <v>27</v>
      </c>
      <c r="AK1015" t="s">
        <v>27</v>
      </c>
      <c r="AL1015" t="s">
        <v>27</v>
      </c>
      <c r="AM1015" t="s">
        <v>27</v>
      </c>
      <c r="AN1015" t="s">
        <v>27</v>
      </c>
      <c r="AO1015" t="s">
        <v>27</v>
      </c>
      <c r="AP1015" t="s">
        <v>27</v>
      </c>
      <c r="AQ1015" t="s">
        <v>27</v>
      </c>
      <c r="AR1015" t="s">
        <v>27</v>
      </c>
      <c r="AS1015" t="s">
        <v>27</v>
      </c>
      <c r="AT1015" t="s">
        <v>27</v>
      </c>
      <c r="AU1015" t="s">
        <v>27</v>
      </c>
      <c r="AV1015" t="s">
        <v>27</v>
      </c>
      <c r="AW1015" t="s">
        <v>27</v>
      </c>
      <c r="AX1015" t="s">
        <v>27</v>
      </c>
      <c r="AY1015" t="s">
        <v>27</v>
      </c>
      <c r="AZ1015" t="s">
        <v>27</v>
      </c>
      <c r="BA1015" t="s">
        <v>27</v>
      </c>
      <c r="BB1015" t="s">
        <v>27</v>
      </c>
      <c r="BC1015" t="s">
        <v>27</v>
      </c>
      <c r="BD1015" t="s">
        <v>27</v>
      </c>
      <c r="BE1015" t="s">
        <v>27</v>
      </c>
      <c r="BF1015" t="s">
        <v>27</v>
      </c>
      <c r="BG1015" t="s">
        <v>27</v>
      </c>
      <c r="BH1015" t="s">
        <v>27</v>
      </c>
      <c r="BI1015" t="s">
        <v>27</v>
      </c>
      <c r="BJ1015" t="s">
        <v>27</v>
      </c>
      <c r="BK1015" t="s">
        <v>27</v>
      </c>
      <c r="BL1015" t="s">
        <v>27</v>
      </c>
    </row>
    <row r="1016" spans="1:64" x14ac:dyDescent="0.25">
      <c r="A1016" t="s">
        <v>27</v>
      </c>
      <c r="AC1016" t="s">
        <v>27</v>
      </c>
      <c r="AD1016" t="s">
        <v>27</v>
      </c>
      <c r="AE1016" t="s">
        <v>27</v>
      </c>
      <c r="AF1016" t="s">
        <v>27</v>
      </c>
      <c r="AG1016" t="s">
        <v>27</v>
      </c>
      <c r="AH1016" t="s">
        <v>27</v>
      </c>
      <c r="AI1016" t="s">
        <v>27</v>
      </c>
      <c r="AJ1016" t="s">
        <v>27</v>
      </c>
      <c r="AK1016" t="s">
        <v>27</v>
      </c>
      <c r="AL1016" t="s">
        <v>27</v>
      </c>
      <c r="AM1016" t="s">
        <v>27</v>
      </c>
      <c r="AN1016" t="s">
        <v>27</v>
      </c>
      <c r="AO1016" t="s">
        <v>27</v>
      </c>
      <c r="AP1016" t="s">
        <v>27</v>
      </c>
      <c r="AQ1016" t="s">
        <v>27</v>
      </c>
      <c r="AR1016" t="s">
        <v>27</v>
      </c>
      <c r="AS1016" t="s">
        <v>27</v>
      </c>
      <c r="AT1016" t="s">
        <v>27</v>
      </c>
      <c r="AU1016" t="s">
        <v>27</v>
      </c>
      <c r="AV1016" t="s">
        <v>27</v>
      </c>
      <c r="AW1016" t="s">
        <v>27</v>
      </c>
      <c r="AX1016" t="s">
        <v>27</v>
      </c>
      <c r="AY1016" t="s">
        <v>27</v>
      </c>
      <c r="AZ1016" t="s">
        <v>27</v>
      </c>
      <c r="BA1016" t="s">
        <v>27</v>
      </c>
      <c r="BB1016" t="s">
        <v>27</v>
      </c>
      <c r="BC1016" t="s">
        <v>27</v>
      </c>
      <c r="BD1016" t="s">
        <v>27</v>
      </c>
      <c r="BE1016" t="s">
        <v>27</v>
      </c>
      <c r="BF1016" t="s">
        <v>27</v>
      </c>
      <c r="BG1016" t="s">
        <v>27</v>
      </c>
      <c r="BH1016" t="s">
        <v>27</v>
      </c>
      <c r="BI1016" t="s">
        <v>27</v>
      </c>
      <c r="BJ1016" t="s">
        <v>27</v>
      </c>
      <c r="BK1016" t="s">
        <v>27</v>
      </c>
      <c r="BL1016" t="s">
        <v>27</v>
      </c>
    </row>
    <row r="1017" spans="1:64" x14ac:dyDescent="0.25">
      <c r="A1017" t="s">
        <v>27</v>
      </c>
      <c r="AC1017" t="s">
        <v>27</v>
      </c>
      <c r="AD1017" t="s">
        <v>27</v>
      </c>
      <c r="AE1017" t="s">
        <v>27</v>
      </c>
      <c r="AF1017" t="s">
        <v>27</v>
      </c>
      <c r="AG1017" t="s">
        <v>27</v>
      </c>
      <c r="AH1017" t="s">
        <v>27</v>
      </c>
      <c r="AI1017" t="s">
        <v>27</v>
      </c>
      <c r="AJ1017" t="s">
        <v>27</v>
      </c>
      <c r="AK1017" t="s">
        <v>27</v>
      </c>
      <c r="AL1017" t="s">
        <v>27</v>
      </c>
      <c r="AM1017" t="s">
        <v>27</v>
      </c>
      <c r="AN1017" t="s">
        <v>27</v>
      </c>
      <c r="AO1017" t="s">
        <v>27</v>
      </c>
      <c r="AP1017" t="s">
        <v>27</v>
      </c>
      <c r="AQ1017" t="s">
        <v>27</v>
      </c>
      <c r="AR1017" t="s">
        <v>27</v>
      </c>
      <c r="AS1017" t="s">
        <v>27</v>
      </c>
      <c r="AT1017" t="s">
        <v>27</v>
      </c>
      <c r="AU1017" t="s">
        <v>27</v>
      </c>
      <c r="AV1017" t="s">
        <v>27</v>
      </c>
      <c r="AW1017" t="s">
        <v>27</v>
      </c>
      <c r="AX1017" t="s">
        <v>27</v>
      </c>
      <c r="AY1017" t="s">
        <v>27</v>
      </c>
      <c r="AZ1017" t="s">
        <v>27</v>
      </c>
      <c r="BA1017" t="s">
        <v>27</v>
      </c>
      <c r="BB1017" t="s">
        <v>27</v>
      </c>
      <c r="BC1017" t="s">
        <v>27</v>
      </c>
      <c r="BD1017" t="s">
        <v>27</v>
      </c>
      <c r="BE1017" t="s">
        <v>27</v>
      </c>
      <c r="BF1017" t="s">
        <v>27</v>
      </c>
      <c r="BG1017" t="s">
        <v>27</v>
      </c>
      <c r="BH1017" t="s">
        <v>27</v>
      </c>
      <c r="BI1017" t="s">
        <v>27</v>
      </c>
      <c r="BJ1017" t="s">
        <v>27</v>
      </c>
      <c r="BK1017" t="s">
        <v>27</v>
      </c>
      <c r="BL1017" t="s">
        <v>27</v>
      </c>
    </row>
    <row r="1018" spans="1:64" x14ac:dyDescent="0.25">
      <c r="A1018" t="s">
        <v>27</v>
      </c>
      <c r="AC1018" t="s">
        <v>27</v>
      </c>
      <c r="AD1018" t="s">
        <v>27</v>
      </c>
      <c r="AE1018" t="s">
        <v>27</v>
      </c>
      <c r="AF1018" t="s">
        <v>27</v>
      </c>
      <c r="AG1018" t="s">
        <v>27</v>
      </c>
      <c r="AH1018" t="s">
        <v>27</v>
      </c>
      <c r="AI1018" t="s">
        <v>27</v>
      </c>
      <c r="AJ1018" t="s">
        <v>27</v>
      </c>
      <c r="AK1018" t="s">
        <v>27</v>
      </c>
      <c r="AL1018" t="s">
        <v>27</v>
      </c>
      <c r="AM1018" t="s">
        <v>27</v>
      </c>
      <c r="AN1018" t="s">
        <v>27</v>
      </c>
      <c r="AO1018" t="s">
        <v>27</v>
      </c>
      <c r="AP1018" t="s">
        <v>27</v>
      </c>
      <c r="AQ1018" t="s">
        <v>27</v>
      </c>
      <c r="AR1018" t="s">
        <v>27</v>
      </c>
      <c r="AS1018" t="s">
        <v>27</v>
      </c>
      <c r="AT1018" t="s">
        <v>27</v>
      </c>
      <c r="AU1018" t="s">
        <v>27</v>
      </c>
      <c r="AV1018" t="s">
        <v>27</v>
      </c>
      <c r="AW1018" t="s">
        <v>27</v>
      </c>
      <c r="AX1018" t="s">
        <v>27</v>
      </c>
      <c r="AY1018" t="s">
        <v>27</v>
      </c>
      <c r="AZ1018" t="s">
        <v>27</v>
      </c>
      <c r="BA1018" t="s">
        <v>27</v>
      </c>
      <c r="BB1018" t="s">
        <v>27</v>
      </c>
      <c r="BC1018" t="s">
        <v>27</v>
      </c>
      <c r="BD1018" t="s">
        <v>27</v>
      </c>
      <c r="BE1018" t="s">
        <v>27</v>
      </c>
      <c r="BF1018" t="s">
        <v>27</v>
      </c>
      <c r="BG1018" t="s">
        <v>27</v>
      </c>
      <c r="BH1018" t="s">
        <v>27</v>
      </c>
      <c r="BI1018" t="s">
        <v>27</v>
      </c>
      <c r="BJ1018" t="s">
        <v>27</v>
      </c>
      <c r="BK1018" t="s">
        <v>27</v>
      </c>
      <c r="BL1018" t="s">
        <v>27</v>
      </c>
    </row>
    <row r="1019" spans="1:64" x14ac:dyDescent="0.25">
      <c r="A1019" t="s">
        <v>27</v>
      </c>
      <c r="AC1019" t="s">
        <v>27</v>
      </c>
      <c r="AD1019" t="s">
        <v>27</v>
      </c>
      <c r="AE1019" t="s">
        <v>27</v>
      </c>
      <c r="AF1019" t="s">
        <v>27</v>
      </c>
      <c r="AG1019" t="s">
        <v>27</v>
      </c>
      <c r="AH1019" t="s">
        <v>27</v>
      </c>
      <c r="AI1019" t="s">
        <v>27</v>
      </c>
      <c r="AJ1019" t="s">
        <v>27</v>
      </c>
      <c r="AK1019" t="s">
        <v>27</v>
      </c>
      <c r="AL1019" t="s">
        <v>27</v>
      </c>
      <c r="AM1019" t="s">
        <v>27</v>
      </c>
      <c r="AN1019" t="s">
        <v>27</v>
      </c>
      <c r="AO1019" t="s">
        <v>27</v>
      </c>
      <c r="AP1019" t="s">
        <v>27</v>
      </c>
      <c r="AQ1019" t="s">
        <v>27</v>
      </c>
      <c r="AR1019" t="s">
        <v>27</v>
      </c>
      <c r="AS1019" t="s">
        <v>27</v>
      </c>
      <c r="AT1019" t="s">
        <v>27</v>
      </c>
      <c r="AU1019" t="s">
        <v>27</v>
      </c>
      <c r="AV1019" t="s">
        <v>27</v>
      </c>
      <c r="AW1019" t="s">
        <v>27</v>
      </c>
      <c r="AX1019" t="s">
        <v>27</v>
      </c>
      <c r="AY1019" t="s">
        <v>27</v>
      </c>
      <c r="AZ1019" t="s">
        <v>27</v>
      </c>
      <c r="BA1019" t="s">
        <v>27</v>
      </c>
      <c r="BB1019" t="s">
        <v>27</v>
      </c>
      <c r="BC1019" t="s">
        <v>27</v>
      </c>
      <c r="BD1019" t="s">
        <v>27</v>
      </c>
      <c r="BE1019" t="s">
        <v>27</v>
      </c>
      <c r="BF1019" t="s">
        <v>27</v>
      </c>
      <c r="BG1019" t="s">
        <v>27</v>
      </c>
      <c r="BH1019" t="s">
        <v>27</v>
      </c>
      <c r="BI1019" t="s">
        <v>27</v>
      </c>
      <c r="BJ1019" t="s">
        <v>27</v>
      </c>
      <c r="BK1019" t="s">
        <v>27</v>
      </c>
      <c r="BL1019" t="s">
        <v>27</v>
      </c>
    </row>
    <row r="1020" spans="1:64" x14ac:dyDescent="0.25">
      <c r="A1020" t="s">
        <v>27</v>
      </c>
      <c r="AC1020" t="s">
        <v>27</v>
      </c>
      <c r="AD1020" t="s">
        <v>27</v>
      </c>
      <c r="AE1020" t="s">
        <v>27</v>
      </c>
      <c r="AF1020" t="s">
        <v>27</v>
      </c>
      <c r="AG1020" t="s">
        <v>27</v>
      </c>
      <c r="AH1020" t="s">
        <v>27</v>
      </c>
      <c r="AI1020" t="s">
        <v>27</v>
      </c>
      <c r="AJ1020" t="s">
        <v>27</v>
      </c>
      <c r="AK1020" t="s">
        <v>27</v>
      </c>
      <c r="AL1020" t="s">
        <v>27</v>
      </c>
      <c r="AM1020" t="s">
        <v>27</v>
      </c>
      <c r="AN1020" t="s">
        <v>27</v>
      </c>
      <c r="AO1020" t="s">
        <v>27</v>
      </c>
      <c r="AP1020" t="s">
        <v>27</v>
      </c>
      <c r="AQ1020" t="s">
        <v>27</v>
      </c>
      <c r="AR1020" t="s">
        <v>27</v>
      </c>
      <c r="AS1020" t="s">
        <v>27</v>
      </c>
      <c r="AT1020" t="s">
        <v>27</v>
      </c>
      <c r="AU1020" t="s">
        <v>27</v>
      </c>
      <c r="AV1020" t="s">
        <v>27</v>
      </c>
      <c r="AW1020" t="s">
        <v>27</v>
      </c>
      <c r="AX1020" t="s">
        <v>27</v>
      </c>
      <c r="AY1020" t="s">
        <v>27</v>
      </c>
      <c r="AZ1020" t="s">
        <v>27</v>
      </c>
      <c r="BA1020" t="s">
        <v>27</v>
      </c>
      <c r="BB1020" t="s">
        <v>27</v>
      </c>
      <c r="BC1020" t="s">
        <v>27</v>
      </c>
      <c r="BD1020" t="s">
        <v>27</v>
      </c>
      <c r="BE1020" t="s">
        <v>27</v>
      </c>
      <c r="BF1020" t="s">
        <v>27</v>
      </c>
      <c r="BG1020" t="s">
        <v>27</v>
      </c>
      <c r="BH1020" t="s">
        <v>27</v>
      </c>
      <c r="BI1020" t="s">
        <v>27</v>
      </c>
      <c r="BJ1020" t="s">
        <v>27</v>
      </c>
      <c r="BK1020" t="s">
        <v>27</v>
      </c>
      <c r="BL1020" t="s">
        <v>27</v>
      </c>
    </row>
    <row r="1021" spans="1:64" x14ac:dyDescent="0.25">
      <c r="A1021" t="s">
        <v>27</v>
      </c>
      <c r="AC1021" t="s">
        <v>27</v>
      </c>
      <c r="AD1021" t="s">
        <v>27</v>
      </c>
      <c r="AE1021" t="s">
        <v>27</v>
      </c>
      <c r="AF1021" t="s">
        <v>27</v>
      </c>
      <c r="AG1021" t="s">
        <v>27</v>
      </c>
      <c r="AH1021" t="s">
        <v>27</v>
      </c>
      <c r="AI1021" t="s">
        <v>27</v>
      </c>
      <c r="AJ1021" t="s">
        <v>27</v>
      </c>
      <c r="AK1021" t="s">
        <v>27</v>
      </c>
      <c r="AL1021" t="s">
        <v>27</v>
      </c>
      <c r="AM1021" t="s">
        <v>27</v>
      </c>
      <c r="AN1021" t="s">
        <v>27</v>
      </c>
      <c r="AO1021" t="s">
        <v>27</v>
      </c>
      <c r="AP1021" t="s">
        <v>27</v>
      </c>
      <c r="AQ1021" t="s">
        <v>27</v>
      </c>
      <c r="AR1021" t="s">
        <v>27</v>
      </c>
      <c r="AS1021" t="s">
        <v>27</v>
      </c>
      <c r="AT1021" t="s">
        <v>27</v>
      </c>
      <c r="AU1021" t="s">
        <v>27</v>
      </c>
      <c r="AV1021" t="s">
        <v>27</v>
      </c>
      <c r="AW1021" t="s">
        <v>27</v>
      </c>
      <c r="AX1021" t="s">
        <v>27</v>
      </c>
      <c r="AY1021" t="s">
        <v>27</v>
      </c>
      <c r="AZ1021" t="s">
        <v>27</v>
      </c>
      <c r="BA1021" t="s">
        <v>27</v>
      </c>
      <c r="BB1021" t="s">
        <v>27</v>
      </c>
      <c r="BC1021" t="s">
        <v>27</v>
      </c>
      <c r="BD1021" t="s">
        <v>27</v>
      </c>
      <c r="BE1021" t="s">
        <v>27</v>
      </c>
      <c r="BF1021" t="s">
        <v>27</v>
      </c>
      <c r="BG1021" t="s">
        <v>27</v>
      </c>
      <c r="BH1021" t="s">
        <v>27</v>
      </c>
      <c r="BI1021" t="s">
        <v>27</v>
      </c>
      <c r="BJ1021" t="s">
        <v>27</v>
      </c>
      <c r="BK1021" t="s">
        <v>27</v>
      </c>
      <c r="BL1021" t="s">
        <v>27</v>
      </c>
    </row>
    <row r="1022" spans="1:64" x14ac:dyDescent="0.25">
      <c r="A1022" t="s">
        <v>27</v>
      </c>
      <c r="AC1022" t="s">
        <v>27</v>
      </c>
      <c r="AD1022" t="s">
        <v>27</v>
      </c>
      <c r="AE1022" t="s">
        <v>27</v>
      </c>
      <c r="AF1022" t="s">
        <v>27</v>
      </c>
      <c r="AG1022" t="s">
        <v>27</v>
      </c>
      <c r="AH1022" t="s">
        <v>27</v>
      </c>
      <c r="AI1022" t="s">
        <v>27</v>
      </c>
      <c r="AJ1022" t="s">
        <v>27</v>
      </c>
      <c r="AK1022" t="s">
        <v>27</v>
      </c>
      <c r="AL1022" t="s">
        <v>27</v>
      </c>
      <c r="AM1022" t="s">
        <v>27</v>
      </c>
      <c r="AN1022" t="s">
        <v>27</v>
      </c>
      <c r="AO1022" t="s">
        <v>27</v>
      </c>
      <c r="AP1022" t="s">
        <v>27</v>
      </c>
      <c r="AQ1022" t="s">
        <v>27</v>
      </c>
      <c r="AR1022" t="s">
        <v>27</v>
      </c>
      <c r="AS1022" t="s">
        <v>27</v>
      </c>
      <c r="AT1022" t="s">
        <v>27</v>
      </c>
      <c r="AU1022" t="s">
        <v>27</v>
      </c>
      <c r="AV1022" t="s">
        <v>27</v>
      </c>
      <c r="AW1022" t="s">
        <v>27</v>
      </c>
      <c r="AX1022" t="s">
        <v>27</v>
      </c>
      <c r="AY1022" t="s">
        <v>27</v>
      </c>
      <c r="AZ1022" t="s">
        <v>27</v>
      </c>
      <c r="BA1022" t="s">
        <v>27</v>
      </c>
      <c r="BB1022" t="s">
        <v>27</v>
      </c>
      <c r="BC1022" t="s">
        <v>27</v>
      </c>
      <c r="BD1022" t="s">
        <v>27</v>
      </c>
      <c r="BE1022" t="s">
        <v>27</v>
      </c>
      <c r="BF1022" t="s">
        <v>27</v>
      </c>
      <c r="BG1022" t="s">
        <v>27</v>
      </c>
      <c r="BH1022" t="s">
        <v>27</v>
      </c>
      <c r="BI1022" t="s">
        <v>27</v>
      </c>
      <c r="BJ1022" t="s">
        <v>27</v>
      </c>
      <c r="BK1022" t="s">
        <v>27</v>
      </c>
      <c r="BL1022" t="s">
        <v>27</v>
      </c>
    </row>
    <row r="1023" spans="1:64" x14ac:dyDescent="0.25">
      <c r="A1023" t="s">
        <v>27</v>
      </c>
      <c r="AC1023" t="s">
        <v>27</v>
      </c>
      <c r="AD1023" t="s">
        <v>27</v>
      </c>
      <c r="AE1023" t="s">
        <v>27</v>
      </c>
      <c r="AF1023" t="s">
        <v>27</v>
      </c>
      <c r="AG1023" t="s">
        <v>27</v>
      </c>
      <c r="AH1023" t="s">
        <v>27</v>
      </c>
      <c r="AI1023" t="s">
        <v>27</v>
      </c>
      <c r="AJ1023" t="s">
        <v>27</v>
      </c>
      <c r="AK1023" t="s">
        <v>27</v>
      </c>
      <c r="AL1023" t="s">
        <v>27</v>
      </c>
      <c r="AM1023" t="s">
        <v>27</v>
      </c>
      <c r="AN1023" t="s">
        <v>27</v>
      </c>
      <c r="AO1023" t="s">
        <v>27</v>
      </c>
      <c r="AP1023" t="s">
        <v>27</v>
      </c>
      <c r="AQ1023" t="s">
        <v>27</v>
      </c>
      <c r="AR1023" t="s">
        <v>27</v>
      </c>
      <c r="AS1023" t="s">
        <v>27</v>
      </c>
      <c r="AT1023" t="s">
        <v>27</v>
      </c>
      <c r="AU1023" t="s">
        <v>27</v>
      </c>
      <c r="AV1023" t="s">
        <v>27</v>
      </c>
      <c r="AW1023" t="s">
        <v>27</v>
      </c>
      <c r="AX1023" t="s">
        <v>27</v>
      </c>
      <c r="AY1023" t="s">
        <v>27</v>
      </c>
      <c r="AZ1023" t="s">
        <v>27</v>
      </c>
      <c r="BA1023" t="s">
        <v>27</v>
      </c>
      <c r="BB1023" t="s">
        <v>27</v>
      </c>
      <c r="BC1023" t="s">
        <v>27</v>
      </c>
      <c r="BD1023" t="s">
        <v>27</v>
      </c>
      <c r="BE1023" t="s">
        <v>27</v>
      </c>
      <c r="BF1023" t="s">
        <v>27</v>
      </c>
      <c r="BG1023" t="s">
        <v>27</v>
      </c>
      <c r="BH1023" t="s">
        <v>27</v>
      </c>
      <c r="BI1023" t="s">
        <v>27</v>
      </c>
      <c r="BJ1023" t="s">
        <v>27</v>
      </c>
      <c r="BK1023" t="s">
        <v>27</v>
      </c>
      <c r="BL1023" t="s">
        <v>27</v>
      </c>
    </row>
    <row r="1024" spans="1:64" x14ac:dyDescent="0.25">
      <c r="A1024" t="s">
        <v>27</v>
      </c>
      <c r="AC1024" t="s">
        <v>27</v>
      </c>
      <c r="AD1024" t="s">
        <v>27</v>
      </c>
      <c r="AE1024" t="s">
        <v>27</v>
      </c>
      <c r="AF1024" t="s">
        <v>27</v>
      </c>
      <c r="AG1024" t="s">
        <v>27</v>
      </c>
      <c r="AH1024" t="s">
        <v>27</v>
      </c>
      <c r="AI1024" t="s">
        <v>27</v>
      </c>
      <c r="AJ1024" t="s">
        <v>27</v>
      </c>
      <c r="AK1024" t="s">
        <v>27</v>
      </c>
      <c r="AL1024" t="s">
        <v>27</v>
      </c>
      <c r="AM1024" t="s">
        <v>27</v>
      </c>
      <c r="AN1024" t="s">
        <v>27</v>
      </c>
      <c r="AO1024" t="s">
        <v>27</v>
      </c>
      <c r="AP1024" t="s">
        <v>27</v>
      </c>
      <c r="AQ1024" t="s">
        <v>27</v>
      </c>
      <c r="AR1024" t="s">
        <v>27</v>
      </c>
      <c r="AS1024" t="s">
        <v>27</v>
      </c>
      <c r="AT1024" t="s">
        <v>27</v>
      </c>
      <c r="AU1024" t="s">
        <v>27</v>
      </c>
      <c r="AV1024" t="s">
        <v>27</v>
      </c>
      <c r="AW1024" t="s">
        <v>27</v>
      </c>
      <c r="AX1024" t="s">
        <v>27</v>
      </c>
      <c r="AY1024" t="s">
        <v>27</v>
      </c>
      <c r="AZ1024" t="s">
        <v>27</v>
      </c>
      <c r="BA1024" t="s">
        <v>27</v>
      </c>
      <c r="BB1024" t="s">
        <v>27</v>
      </c>
      <c r="BC1024" t="s">
        <v>27</v>
      </c>
      <c r="BD1024" t="s">
        <v>27</v>
      </c>
      <c r="BE1024" t="s">
        <v>27</v>
      </c>
      <c r="BF1024" t="s">
        <v>27</v>
      </c>
      <c r="BG1024" t="s">
        <v>27</v>
      </c>
      <c r="BH1024" t="s">
        <v>27</v>
      </c>
      <c r="BI1024" t="s">
        <v>27</v>
      </c>
      <c r="BJ1024" t="s">
        <v>27</v>
      </c>
      <c r="BK1024" t="s">
        <v>27</v>
      </c>
      <c r="BL1024" t="s">
        <v>27</v>
      </c>
    </row>
    <row r="1025" spans="1:64" x14ac:dyDescent="0.25">
      <c r="A1025" t="s">
        <v>27</v>
      </c>
      <c r="AC1025" t="s">
        <v>27</v>
      </c>
      <c r="AD1025" t="s">
        <v>27</v>
      </c>
      <c r="AE1025" t="s">
        <v>27</v>
      </c>
      <c r="AF1025" t="s">
        <v>27</v>
      </c>
      <c r="AG1025" t="s">
        <v>27</v>
      </c>
      <c r="AH1025" t="s">
        <v>27</v>
      </c>
      <c r="AI1025" t="s">
        <v>27</v>
      </c>
      <c r="AJ1025" t="s">
        <v>27</v>
      </c>
      <c r="AK1025" t="s">
        <v>27</v>
      </c>
      <c r="AL1025" t="s">
        <v>27</v>
      </c>
      <c r="AM1025" t="s">
        <v>27</v>
      </c>
      <c r="AN1025" t="s">
        <v>27</v>
      </c>
      <c r="AO1025" t="s">
        <v>27</v>
      </c>
      <c r="AP1025" t="s">
        <v>27</v>
      </c>
      <c r="AQ1025" t="s">
        <v>27</v>
      </c>
      <c r="AR1025" t="s">
        <v>27</v>
      </c>
      <c r="AS1025" t="s">
        <v>27</v>
      </c>
      <c r="AT1025" t="s">
        <v>27</v>
      </c>
      <c r="AU1025" t="s">
        <v>27</v>
      </c>
      <c r="AV1025" t="s">
        <v>27</v>
      </c>
      <c r="AW1025" t="s">
        <v>27</v>
      </c>
      <c r="AX1025" t="s">
        <v>27</v>
      </c>
      <c r="AY1025" t="s">
        <v>27</v>
      </c>
      <c r="AZ1025" t="s">
        <v>27</v>
      </c>
      <c r="BA1025" t="s">
        <v>27</v>
      </c>
      <c r="BB1025" t="s">
        <v>27</v>
      </c>
      <c r="BC1025" t="s">
        <v>27</v>
      </c>
      <c r="BD1025" t="s">
        <v>27</v>
      </c>
      <c r="BE1025" t="s">
        <v>27</v>
      </c>
      <c r="BF1025" t="s">
        <v>27</v>
      </c>
      <c r="BG1025" t="s">
        <v>27</v>
      </c>
      <c r="BH1025" t="s">
        <v>27</v>
      </c>
      <c r="BI1025" t="s">
        <v>27</v>
      </c>
      <c r="BJ1025" t="s">
        <v>27</v>
      </c>
      <c r="BK1025" t="s">
        <v>27</v>
      </c>
      <c r="BL1025" t="s">
        <v>27</v>
      </c>
    </row>
    <row r="1026" spans="1:64" x14ac:dyDescent="0.25">
      <c r="A1026" t="s">
        <v>27</v>
      </c>
      <c r="AC1026" t="s">
        <v>27</v>
      </c>
      <c r="AD1026" t="s">
        <v>27</v>
      </c>
      <c r="AE1026" t="s">
        <v>27</v>
      </c>
      <c r="AF1026" t="s">
        <v>27</v>
      </c>
      <c r="AG1026" t="s">
        <v>27</v>
      </c>
      <c r="AH1026" t="s">
        <v>27</v>
      </c>
      <c r="AI1026" t="s">
        <v>27</v>
      </c>
      <c r="AJ1026" t="s">
        <v>27</v>
      </c>
      <c r="AK1026" t="s">
        <v>27</v>
      </c>
      <c r="AL1026" t="s">
        <v>27</v>
      </c>
      <c r="AM1026" t="s">
        <v>27</v>
      </c>
      <c r="AN1026" t="s">
        <v>27</v>
      </c>
      <c r="AO1026" t="s">
        <v>27</v>
      </c>
      <c r="AP1026" t="s">
        <v>27</v>
      </c>
      <c r="AQ1026" t="s">
        <v>27</v>
      </c>
      <c r="AR1026" t="s">
        <v>27</v>
      </c>
      <c r="AS1026" t="s">
        <v>27</v>
      </c>
      <c r="AT1026" t="s">
        <v>27</v>
      </c>
      <c r="AU1026" t="s">
        <v>27</v>
      </c>
      <c r="AV1026" t="s">
        <v>27</v>
      </c>
      <c r="AW1026" t="s">
        <v>27</v>
      </c>
      <c r="AX1026" t="s">
        <v>27</v>
      </c>
      <c r="AY1026" t="s">
        <v>27</v>
      </c>
      <c r="AZ1026" t="s">
        <v>27</v>
      </c>
      <c r="BA1026" t="s">
        <v>27</v>
      </c>
      <c r="BB1026" t="s">
        <v>27</v>
      </c>
      <c r="BC1026" t="s">
        <v>27</v>
      </c>
      <c r="BD1026" t="s">
        <v>27</v>
      </c>
      <c r="BE1026" t="s">
        <v>27</v>
      </c>
      <c r="BF1026" t="s">
        <v>27</v>
      </c>
      <c r="BG1026" t="s">
        <v>27</v>
      </c>
      <c r="BH1026" t="s">
        <v>27</v>
      </c>
      <c r="BI1026" t="s">
        <v>27</v>
      </c>
      <c r="BJ1026" t="s">
        <v>27</v>
      </c>
      <c r="BK1026" t="s">
        <v>27</v>
      </c>
      <c r="BL1026" t="s">
        <v>27</v>
      </c>
    </row>
    <row r="1027" spans="1:64" x14ac:dyDescent="0.25">
      <c r="A1027" t="s">
        <v>27</v>
      </c>
      <c r="AC1027" t="s">
        <v>27</v>
      </c>
      <c r="AD1027" t="s">
        <v>27</v>
      </c>
      <c r="AE1027" t="s">
        <v>27</v>
      </c>
      <c r="AF1027" t="s">
        <v>27</v>
      </c>
      <c r="AG1027" t="s">
        <v>27</v>
      </c>
      <c r="AH1027" t="s">
        <v>27</v>
      </c>
      <c r="AI1027" t="s">
        <v>27</v>
      </c>
      <c r="AJ1027" t="s">
        <v>27</v>
      </c>
      <c r="AK1027" t="s">
        <v>27</v>
      </c>
      <c r="AL1027" t="s">
        <v>27</v>
      </c>
      <c r="AM1027" t="s">
        <v>27</v>
      </c>
      <c r="AN1027" t="s">
        <v>27</v>
      </c>
      <c r="AO1027" t="s">
        <v>27</v>
      </c>
      <c r="AP1027" t="s">
        <v>27</v>
      </c>
      <c r="AQ1027" t="s">
        <v>27</v>
      </c>
      <c r="AR1027" t="s">
        <v>27</v>
      </c>
      <c r="AS1027" t="s">
        <v>27</v>
      </c>
      <c r="AT1027" t="s">
        <v>27</v>
      </c>
      <c r="AU1027" t="s">
        <v>27</v>
      </c>
      <c r="AV1027" t="s">
        <v>27</v>
      </c>
      <c r="AW1027" t="s">
        <v>27</v>
      </c>
      <c r="AX1027" t="s">
        <v>27</v>
      </c>
      <c r="AY1027" t="s">
        <v>27</v>
      </c>
      <c r="AZ1027" t="s">
        <v>27</v>
      </c>
      <c r="BA1027" t="s">
        <v>27</v>
      </c>
      <c r="BB1027" t="s">
        <v>27</v>
      </c>
      <c r="BC1027" t="s">
        <v>27</v>
      </c>
      <c r="BD1027" t="s">
        <v>27</v>
      </c>
      <c r="BE1027" t="s">
        <v>27</v>
      </c>
      <c r="BF1027" t="s">
        <v>27</v>
      </c>
      <c r="BG1027" t="s">
        <v>27</v>
      </c>
      <c r="BH1027" t="s">
        <v>27</v>
      </c>
      <c r="BI1027" t="s">
        <v>27</v>
      </c>
      <c r="BJ1027" t="s">
        <v>27</v>
      </c>
      <c r="BK1027" t="s">
        <v>27</v>
      </c>
      <c r="BL1027" t="s">
        <v>27</v>
      </c>
    </row>
    <row r="1028" spans="1:64" x14ac:dyDescent="0.25">
      <c r="A1028" t="s">
        <v>27</v>
      </c>
      <c r="AC1028" t="s">
        <v>27</v>
      </c>
      <c r="AD1028" t="s">
        <v>27</v>
      </c>
      <c r="AE1028" t="s">
        <v>27</v>
      </c>
      <c r="AF1028" t="s">
        <v>27</v>
      </c>
      <c r="AG1028" t="s">
        <v>27</v>
      </c>
      <c r="AH1028" t="s">
        <v>27</v>
      </c>
      <c r="AI1028" t="s">
        <v>27</v>
      </c>
      <c r="AJ1028" t="s">
        <v>27</v>
      </c>
      <c r="AK1028" t="s">
        <v>27</v>
      </c>
      <c r="AL1028" t="s">
        <v>27</v>
      </c>
      <c r="AM1028" t="s">
        <v>27</v>
      </c>
      <c r="AN1028" t="s">
        <v>27</v>
      </c>
      <c r="AO1028" t="s">
        <v>27</v>
      </c>
      <c r="AP1028" t="s">
        <v>27</v>
      </c>
      <c r="AQ1028" t="s">
        <v>27</v>
      </c>
      <c r="AR1028" t="s">
        <v>27</v>
      </c>
      <c r="AS1028" t="s">
        <v>27</v>
      </c>
      <c r="AT1028" t="s">
        <v>27</v>
      </c>
      <c r="AU1028" t="s">
        <v>27</v>
      </c>
      <c r="AV1028" t="s">
        <v>27</v>
      </c>
      <c r="AW1028" t="s">
        <v>27</v>
      </c>
      <c r="AX1028" t="s">
        <v>27</v>
      </c>
      <c r="AY1028" t="s">
        <v>27</v>
      </c>
      <c r="AZ1028" t="s">
        <v>27</v>
      </c>
      <c r="BA1028" t="s">
        <v>27</v>
      </c>
      <c r="BB1028" t="s">
        <v>27</v>
      </c>
      <c r="BC1028" t="s">
        <v>27</v>
      </c>
      <c r="BD1028" t="s">
        <v>27</v>
      </c>
      <c r="BE1028" t="s">
        <v>27</v>
      </c>
      <c r="BF1028" t="s">
        <v>27</v>
      </c>
      <c r="BG1028" t="s">
        <v>27</v>
      </c>
      <c r="BH1028" t="s">
        <v>27</v>
      </c>
      <c r="BI1028" t="s">
        <v>27</v>
      </c>
      <c r="BJ1028" t="s">
        <v>27</v>
      </c>
      <c r="BK1028" t="s">
        <v>27</v>
      </c>
      <c r="BL1028" t="s">
        <v>27</v>
      </c>
    </row>
    <row r="1029" spans="1:64" x14ac:dyDescent="0.25">
      <c r="A1029" t="s">
        <v>27</v>
      </c>
      <c r="AC1029" t="s">
        <v>27</v>
      </c>
      <c r="AD1029" t="s">
        <v>27</v>
      </c>
      <c r="AE1029" t="s">
        <v>27</v>
      </c>
      <c r="AF1029" t="s">
        <v>27</v>
      </c>
      <c r="AG1029" t="s">
        <v>27</v>
      </c>
      <c r="AH1029" t="s">
        <v>27</v>
      </c>
      <c r="AI1029" t="s">
        <v>27</v>
      </c>
      <c r="AJ1029" t="s">
        <v>27</v>
      </c>
      <c r="AK1029" t="s">
        <v>27</v>
      </c>
      <c r="AL1029" t="s">
        <v>27</v>
      </c>
      <c r="AM1029" t="s">
        <v>27</v>
      </c>
      <c r="AN1029" t="s">
        <v>27</v>
      </c>
      <c r="AO1029" t="s">
        <v>27</v>
      </c>
      <c r="AP1029" t="s">
        <v>27</v>
      </c>
      <c r="AQ1029" t="s">
        <v>27</v>
      </c>
      <c r="AR1029" t="s">
        <v>27</v>
      </c>
      <c r="AS1029" t="s">
        <v>27</v>
      </c>
      <c r="AT1029" t="s">
        <v>27</v>
      </c>
      <c r="AU1029" t="s">
        <v>27</v>
      </c>
      <c r="AV1029" t="s">
        <v>27</v>
      </c>
      <c r="AW1029" t="s">
        <v>27</v>
      </c>
      <c r="AX1029" t="s">
        <v>27</v>
      </c>
      <c r="AY1029" t="s">
        <v>27</v>
      </c>
      <c r="AZ1029" t="s">
        <v>27</v>
      </c>
      <c r="BA1029" t="s">
        <v>27</v>
      </c>
      <c r="BB1029" t="s">
        <v>27</v>
      </c>
      <c r="BC1029" t="s">
        <v>27</v>
      </c>
      <c r="BD1029" t="s">
        <v>27</v>
      </c>
      <c r="BE1029" t="s">
        <v>27</v>
      </c>
      <c r="BF1029" t="s">
        <v>27</v>
      </c>
      <c r="BG1029" t="s">
        <v>27</v>
      </c>
      <c r="BH1029" t="s">
        <v>27</v>
      </c>
      <c r="BI1029" t="s">
        <v>27</v>
      </c>
      <c r="BJ1029" t="s">
        <v>27</v>
      </c>
      <c r="BK1029" t="s">
        <v>27</v>
      </c>
      <c r="BL1029" t="s">
        <v>27</v>
      </c>
    </row>
    <row r="1030" spans="1:64" x14ac:dyDescent="0.25">
      <c r="A1030" t="s">
        <v>27</v>
      </c>
      <c r="AC1030" t="s">
        <v>27</v>
      </c>
      <c r="AD1030" t="s">
        <v>27</v>
      </c>
      <c r="AE1030" t="s">
        <v>27</v>
      </c>
      <c r="AF1030" t="s">
        <v>27</v>
      </c>
      <c r="AG1030" t="s">
        <v>27</v>
      </c>
      <c r="AH1030" t="s">
        <v>27</v>
      </c>
      <c r="AI1030" t="s">
        <v>27</v>
      </c>
      <c r="AJ1030" t="s">
        <v>27</v>
      </c>
      <c r="AK1030" t="s">
        <v>27</v>
      </c>
      <c r="AL1030" t="s">
        <v>27</v>
      </c>
      <c r="AM1030" t="s">
        <v>27</v>
      </c>
      <c r="AN1030" t="s">
        <v>27</v>
      </c>
      <c r="AO1030" t="s">
        <v>27</v>
      </c>
      <c r="AP1030" t="s">
        <v>27</v>
      </c>
      <c r="AQ1030" t="s">
        <v>27</v>
      </c>
      <c r="AR1030" t="s">
        <v>27</v>
      </c>
      <c r="AS1030" t="s">
        <v>27</v>
      </c>
      <c r="AT1030" t="s">
        <v>27</v>
      </c>
      <c r="AU1030" t="s">
        <v>27</v>
      </c>
      <c r="AV1030" t="s">
        <v>27</v>
      </c>
      <c r="AW1030" t="s">
        <v>27</v>
      </c>
      <c r="AX1030" t="s">
        <v>27</v>
      </c>
      <c r="AY1030" t="s">
        <v>27</v>
      </c>
      <c r="AZ1030" t="s">
        <v>27</v>
      </c>
      <c r="BA1030" t="s">
        <v>27</v>
      </c>
      <c r="BB1030" t="s">
        <v>27</v>
      </c>
      <c r="BC1030" t="s">
        <v>27</v>
      </c>
      <c r="BD1030" t="s">
        <v>27</v>
      </c>
      <c r="BE1030" t="s">
        <v>27</v>
      </c>
      <c r="BF1030" t="s">
        <v>27</v>
      </c>
      <c r="BG1030" t="s">
        <v>27</v>
      </c>
      <c r="BH1030" t="s">
        <v>27</v>
      </c>
      <c r="BI1030" t="s">
        <v>27</v>
      </c>
      <c r="BJ1030" t="s">
        <v>27</v>
      </c>
      <c r="BK1030" t="s">
        <v>27</v>
      </c>
      <c r="BL1030" t="s">
        <v>27</v>
      </c>
    </row>
    <row r="1031" spans="1:64" x14ac:dyDescent="0.25">
      <c r="A1031" t="s">
        <v>27</v>
      </c>
      <c r="AC1031" t="s">
        <v>27</v>
      </c>
      <c r="AD1031" t="s">
        <v>27</v>
      </c>
      <c r="AE1031" t="s">
        <v>27</v>
      </c>
      <c r="AF1031" t="s">
        <v>27</v>
      </c>
      <c r="AG1031" t="s">
        <v>27</v>
      </c>
      <c r="AH1031" t="s">
        <v>27</v>
      </c>
      <c r="AI1031" t="s">
        <v>27</v>
      </c>
      <c r="AJ1031" t="s">
        <v>27</v>
      </c>
      <c r="AK1031" t="s">
        <v>27</v>
      </c>
      <c r="AL1031" t="s">
        <v>27</v>
      </c>
      <c r="AM1031" t="s">
        <v>27</v>
      </c>
      <c r="AN1031" t="s">
        <v>27</v>
      </c>
      <c r="AO1031" t="s">
        <v>27</v>
      </c>
      <c r="AP1031" t="s">
        <v>27</v>
      </c>
      <c r="AQ1031" t="s">
        <v>27</v>
      </c>
      <c r="AR1031" t="s">
        <v>27</v>
      </c>
      <c r="AS1031" t="s">
        <v>27</v>
      </c>
      <c r="AT1031" t="s">
        <v>27</v>
      </c>
      <c r="AU1031" t="s">
        <v>27</v>
      </c>
      <c r="AV1031" t="s">
        <v>27</v>
      </c>
      <c r="AW1031" t="s">
        <v>27</v>
      </c>
      <c r="AX1031" t="s">
        <v>27</v>
      </c>
      <c r="AY1031" t="s">
        <v>27</v>
      </c>
      <c r="AZ1031" t="s">
        <v>27</v>
      </c>
      <c r="BA1031" t="s">
        <v>27</v>
      </c>
      <c r="BB1031" t="s">
        <v>27</v>
      </c>
      <c r="BC1031" t="s">
        <v>27</v>
      </c>
      <c r="BD1031" t="s">
        <v>27</v>
      </c>
      <c r="BE1031" t="s">
        <v>27</v>
      </c>
      <c r="BF1031" t="s">
        <v>27</v>
      </c>
      <c r="BG1031" t="s">
        <v>27</v>
      </c>
      <c r="BH1031" t="s">
        <v>27</v>
      </c>
      <c r="BI1031" t="s">
        <v>27</v>
      </c>
      <c r="BJ1031" t="s">
        <v>27</v>
      </c>
      <c r="BK1031" t="s">
        <v>27</v>
      </c>
      <c r="BL1031" t="s">
        <v>27</v>
      </c>
    </row>
    <row r="1032" spans="1:64" x14ac:dyDescent="0.25">
      <c r="A1032" t="s">
        <v>27</v>
      </c>
      <c r="AC1032" t="s">
        <v>27</v>
      </c>
      <c r="AD1032" t="s">
        <v>27</v>
      </c>
      <c r="AE1032" t="s">
        <v>27</v>
      </c>
      <c r="AF1032" t="s">
        <v>27</v>
      </c>
      <c r="AG1032" t="s">
        <v>27</v>
      </c>
      <c r="AH1032" t="s">
        <v>27</v>
      </c>
      <c r="AI1032" t="s">
        <v>27</v>
      </c>
      <c r="AJ1032" t="s">
        <v>27</v>
      </c>
      <c r="AK1032" t="s">
        <v>27</v>
      </c>
      <c r="AL1032" t="s">
        <v>27</v>
      </c>
      <c r="AM1032" t="s">
        <v>27</v>
      </c>
      <c r="AN1032" t="s">
        <v>27</v>
      </c>
      <c r="AO1032" t="s">
        <v>27</v>
      </c>
      <c r="AP1032" t="s">
        <v>27</v>
      </c>
      <c r="AQ1032" t="s">
        <v>27</v>
      </c>
      <c r="AR1032" t="s">
        <v>27</v>
      </c>
      <c r="AS1032" t="s">
        <v>27</v>
      </c>
      <c r="AT1032" t="s">
        <v>27</v>
      </c>
      <c r="AU1032" t="s">
        <v>27</v>
      </c>
      <c r="AV1032" t="s">
        <v>27</v>
      </c>
      <c r="AW1032" t="s">
        <v>27</v>
      </c>
      <c r="AX1032" t="s">
        <v>27</v>
      </c>
      <c r="AY1032" t="s">
        <v>27</v>
      </c>
      <c r="AZ1032" t="s">
        <v>27</v>
      </c>
      <c r="BA1032" t="s">
        <v>27</v>
      </c>
      <c r="BB1032" t="s">
        <v>27</v>
      </c>
      <c r="BC1032" t="s">
        <v>27</v>
      </c>
      <c r="BD1032" t="s">
        <v>27</v>
      </c>
      <c r="BE1032" t="s">
        <v>27</v>
      </c>
      <c r="BF1032" t="s">
        <v>27</v>
      </c>
      <c r="BG1032" t="s">
        <v>27</v>
      </c>
      <c r="BH1032" t="s">
        <v>27</v>
      </c>
      <c r="BI1032" t="s">
        <v>27</v>
      </c>
      <c r="BJ1032" t="s">
        <v>27</v>
      </c>
      <c r="BK1032" t="s">
        <v>27</v>
      </c>
      <c r="BL1032" t="s">
        <v>27</v>
      </c>
    </row>
    <row r="1033" spans="1:64" x14ac:dyDescent="0.25">
      <c r="A1033" t="s">
        <v>27</v>
      </c>
      <c r="AC1033" t="s">
        <v>27</v>
      </c>
      <c r="AD1033" t="s">
        <v>27</v>
      </c>
      <c r="AE1033" t="s">
        <v>27</v>
      </c>
      <c r="AF1033" t="s">
        <v>27</v>
      </c>
      <c r="AG1033" t="s">
        <v>27</v>
      </c>
      <c r="AH1033" t="s">
        <v>27</v>
      </c>
      <c r="AI1033" t="s">
        <v>27</v>
      </c>
      <c r="AJ1033" t="s">
        <v>27</v>
      </c>
      <c r="AK1033" t="s">
        <v>27</v>
      </c>
      <c r="AL1033" t="s">
        <v>27</v>
      </c>
      <c r="AM1033" t="s">
        <v>27</v>
      </c>
      <c r="AN1033" t="s">
        <v>27</v>
      </c>
      <c r="AO1033" t="s">
        <v>27</v>
      </c>
      <c r="AP1033" t="s">
        <v>27</v>
      </c>
      <c r="AQ1033" t="s">
        <v>27</v>
      </c>
      <c r="AR1033" t="s">
        <v>27</v>
      </c>
      <c r="AS1033" t="s">
        <v>27</v>
      </c>
      <c r="AT1033" t="s">
        <v>27</v>
      </c>
      <c r="AU1033" t="s">
        <v>27</v>
      </c>
      <c r="AV1033" t="s">
        <v>27</v>
      </c>
      <c r="AW1033" t="s">
        <v>27</v>
      </c>
      <c r="AX1033" t="s">
        <v>27</v>
      </c>
      <c r="AY1033" t="s">
        <v>27</v>
      </c>
      <c r="AZ1033" t="s">
        <v>27</v>
      </c>
      <c r="BA1033" t="s">
        <v>27</v>
      </c>
      <c r="BB1033" t="s">
        <v>27</v>
      </c>
      <c r="BC1033" t="s">
        <v>27</v>
      </c>
      <c r="BD1033" t="s">
        <v>27</v>
      </c>
      <c r="BE1033" t="s">
        <v>27</v>
      </c>
      <c r="BF1033" t="s">
        <v>27</v>
      </c>
      <c r="BG1033" t="s">
        <v>27</v>
      </c>
      <c r="BH1033" t="s">
        <v>27</v>
      </c>
      <c r="BI1033" t="s">
        <v>27</v>
      </c>
      <c r="BJ1033" t="s">
        <v>27</v>
      </c>
      <c r="BK1033" t="s">
        <v>27</v>
      </c>
      <c r="BL1033" t="s">
        <v>27</v>
      </c>
    </row>
    <row r="1034" spans="1:64" x14ac:dyDescent="0.25">
      <c r="A1034" t="s">
        <v>27</v>
      </c>
      <c r="AC1034" t="s">
        <v>27</v>
      </c>
      <c r="AD1034" t="s">
        <v>27</v>
      </c>
      <c r="AE1034" t="s">
        <v>27</v>
      </c>
      <c r="AF1034" t="s">
        <v>27</v>
      </c>
      <c r="AG1034" t="s">
        <v>27</v>
      </c>
      <c r="AH1034" t="s">
        <v>27</v>
      </c>
      <c r="AI1034" t="s">
        <v>27</v>
      </c>
      <c r="AJ1034" t="s">
        <v>27</v>
      </c>
      <c r="AK1034" t="s">
        <v>27</v>
      </c>
      <c r="AL1034" t="s">
        <v>27</v>
      </c>
      <c r="AM1034" t="s">
        <v>27</v>
      </c>
      <c r="AN1034" t="s">
        <v>27</v>
      </c>
      <c r="AO1034" t="s">
        <v>27</v>
      </c>
      <c r="AP1034" t="s">
        <v>27</v>
      </c>
      <c r="AQ1034" t="s">
        <v>27</v>
      </c>
      <c r="AR1034" t="s">
        <v>27</v>
      </c>
      <c r="AS1034" t="s">
        <v>27</v>
      </c>
      <c r="AT1034" t="s">
        <v>27</v>
      </c>
      <c r="AU1034" t="s">
        <v>27</v>
      </c>
      <c r="AV1034" t="s">
        <v>27</v>
      </c>
      <c r="AW1034" t="s">
        <v>27</v>
      </c>
      <c r="AX1034" t="s">
        <v>27</v>
      </c>
      <c r="AY1034" t="s">
        <v>27</v>
      </c>
      <c r="AZ1034" t="s">
        <v>27</v>
      </c>
      <c r="BA1034" t="s">
        <v>27</v>
      </c>
      <c r="BB1034" t="s">
        <v>27</v>
      </c>
      <c r="BC1034" t="s">
        <v>27</v>
      </c>
      <c r="BD1034" t="s">
        <v>27</v>
      </c>
      <c r="BE1034" t="s">
        <v>27</v>
      </c>
      <c r="BF1034" t="s">
        <v>27</v>
      </c>
      <c r="BG1034" t="s">
        <v>27</v>
      </c>
      <c r="BH1034" t="s">
        <v>27</v>
      </c>
      <c r="BI1034" t="s">
        <v>27</v>
      </c>
      <c r="BJ1034" t="s">
        <v>27</v>
      </c>
      <c r="BK1034" t="s">
        <v>27</v>
      </c>
      <c r="BL1034" t="s">
        <v>27</v>
      </c>
    </row>
    <row r="1035" spans="1:64" x14ac:dyDescent="0.25">
      <c r="A1035" t="s">
        <v>27</v>
      </c>
      <c r="AC1035" t="s">
        <v>27</v>
      </c>
      <c r="AD1035" t="s">
        <v>27</v>
      </c>
      <c r="AE1035" t="s">
        <v>27</v>
      </c>
      <c r="AF1035" t="s">
        <v>27</v>
      </c>
      <c r="AG1035" t="s">
        <v>27</v>
      </c>
      <c r="AH1035" t="s">
        <v>27</v>
      </c>
      <c r="AI1035" t="s">
        <v>27</v>
      </c>
      <c r="AJ1035" t="s">
        <v>27</v>
      </c>
      <c r="AK1035" t="s">
        <v>27</v>
      </c>
      <c r="AL1035" t="s">
        <v>27</v>
      </c>
      <c r="AM1035" t="s">
        <v>27</v>
      </c>
      <c r="AN1035" t="s">
        <v>27</v>
      </c>
      <c r="AO1035" t="s">
        <v>27</v>
      </c>
      <c r="AP1035" t="s">
        <v>27</v>
      </c>
      <c r="AQ1035" t="s">
        <v>27</v>
      </c>
      <c r="AR1035" t="s">
        <v>27</v>
      </c>
      <c r="AS1035" t="s">
        <v>27</v>
      </c>
      <c r="AT1035" t="s">
        <v>27</v>
      </c>
      <c r="AU1035" t="s">
        <v>27</v>
      </c>
      <c r="AV1035" t="s">
        <v>27</v>
      </c>
      <c r="AW1035" t="s">
        <v>27</v>
      </c>
      <c r="AX1035" t="s">
        <v>27</v>
      </c>
      <c r="AY1035" t="s">
        <v>27</v>
      </c>
      <c r="AZ1035" t="s">
        <v>27</v>
      </c>
      <c r="BA1035" t="s">
        <v>27</v>
      </c>
      <c r="BB1035" t="s">
        <v>27</v>
      </c>
      <c r="BC1035" t="s">
        <v>27</v>
      </c>
      <c r="BD1035" t="s">
        <v>27</v>
      </c>
      <c r="BE1035" t="s">
        <v>27</v>
      </c>
      <c r="BF1035" t="s">
        <v>27</v>
      </c>
      <c r="BG1035" t="s">
        <v>27</v>
      </c>
      <c r="BH1035" t="s">
        <v>27</v>
      </c>
      <c r="BI1035" t="s">
        <v>27</v>
      </c>
      <c r="BJ1035" t="s">
        <v>27</v>
      </c>
      <c r="BK1035" t="s">
        <v>27</v>
      </c>
      <c r="BL1035" t="s">
        <v>27</v>
      </c>
    </row>
    <row r="1036" spans="1:64" x14ac:dyDescent="0.25">
      <c r="A1036" t="s">
        <v>27</v>
      </c>
      <c r="AC1036" t="s">
        <v>27</v>
      </c>
      <c r="AD1036" t="s">
        <v>27</v>
      </c>
      <c r="AE1036" t="s">
        <v>27</v>
      </c>
      <c r="AF1036" t="s">
        <v>27</v>
      </c>
      <c r="AG1036" t="s">
        <v>27</v>
      </c>
      <c r="AH1036" t="s">
        <v>27</v>
      </c>
      <c r="AI1036" t="s">
        <v>27</v>
      </c>
      <c r="AJ1036" t="s">
        <v>27</v>
      </c>
      <c r="AK1036" t="s">
        <v>27</v>
      </c>
      <c r="AL1036" t="s">
        <v>27</v>
      </c>
      <c r="AM1036" t="s">
        <v>27</v>
      </c>
      <c r="AN1036" t="s">
        <v>27</v>
      </c>
      <c r="AO1036" t="s">
        <v>27</v>
      </c>
      <c r="AP1036" t="s">
        <v>27</v>
      </c>
      <c r="AQ1036" t="s">
        <v>27</v>
      </c>
      <c r="AR1036" t="s">
        <v>27</v>
      </c>
      <c r="AS1036" t="s">
        <v>27</v>
      </c>
      <c r="AT1036" t="s">
        <v>27</v>
      </c>
      <c r="AU1036" t="s">
        <v>27</v>
      </c>
      <c r="AV1036" t="s">
        <v>27</v>
      </c>
      <c r="AW1036" t="s">
        <v>27</v>
      </c>
      <c r="AX1036" t="s">
        <v>27</v>
      </c>
      <c r="AY1036" t="s">
        <v>27</v>
      </c>
      <c r="AZ1036" t="s">
        <v>27</v>
      </c>
      <c r="BA1036" t="s">
        <v>27</v>
      </c>
      <c r="BB1036" t="s">
        <v>27</v>
      </c>
      <c r="BC1036" t="s">
        <v>27</v>
      </c>
      <c r="BD1036" t="s">
        <v>27</v>
      </c>
      <c r="BE1036" t="s">
        <v>27</v>
      </c>
      <c r="BF1036" t="s">
        <v>27</v>
      </c>
      <c r="BG1036" t="s">
        <v>27</v>
      </c>
      <c r="BH1036" t="s">
        <v>27</v>
      </c>
      <c r="BI1036" t="s">
        <v>27</v>
      </c>
      <c r="BJ1036" t="s">
        <v>27</v>
      </c>
      <c r="BK1036" t="s">
        <v>27</v>
      </c>
      <c r="BL1036" t="s">
        <v>27</v>
      </c>
    </row>
    <row r="1037" spans="1:64" x14ac:dyDescent="0.25">
      <c r="A1037" t="s">
        <v>27</v>
      </c>
      <c r="AC1037" t="s">
        <v>27</v>
      </c>
      <c r="AD1037" t="s">
        <v>27</v>
      </c>
      <c r="AE1037" t="s">
        <v>27</v>
      </c>
      <c r="AF1037" t="s">
        <v>27</v>
      </c>
      <c r="AG1037" t="s">
        <v>27</v>
      </c>
      <c r="AH1037" t="s">
        <v>27</v>
      </c>
      <c r="AI1037" t="s">
        <v>27</v>
      </c>
      <c r="AJ1037" t="s">
        <v>27</v>
      </c>
      <c r="AK1037" t="s">
        <v>27</v>
      </c>
      <c r="AL1037" t="s">
        <v>27</v>
      </c>
      <c r="AM1037" t="s">
        <v>27</v>
      </c>
      <c r="AN1037" t="s">
        <v>27</v>
      </c>
      <c r="AO1037" t="s">
        <v>27</v>
      </c>
      <c r="AP1037" t="s">
        <v>27</v>
      </c>
      <c r="AQ1037" t="s">
        <v>27</v>
      </c>
      <c r="AR1037" t="s">
        <v>27</v>
      </c>
      <c r="AS1037" t="s">
        <v>27</v>
      </c>
      <c r="AT1037" t="s">
        <v>27</v>
      </c>
      <c r="AU1037" t="s">
        <v>27</v>
      </c>
      <c r="AV1037" t="s">
        <v>27</v>
      </c>
      <c r="AW1037" t="s">
        <v>27</v>
      </c>
      <c r="AX1037" t="s">
        <v>27</v>
      </c>
      <c r="AY1037" t="s">
        <v>27</v>
      </c>
      <c r="AZ1037" t="s">
        <v>27</v>
      </c>
      <c r="BA1037" t="s">
        <v>27</v>
      </c>
      <c r="BB1037" t="s">
        <v>27</v>
      </c>
      <c r="BC1037" t="s">
        <v>27</v>
      </c>
      <c r="BD1037" t="s">
        <v>27</v>
      </c>
      <c r="BE1037" t="s">
        <v>27</v>
      </c>
      <c r="BF1037" t="s">
        <v>27</v>
      </c>
      <c r="BG1037" t="s">
        <v>27</v>
      </c>
      <c r="BH1037" t="s">
        <v>27</v>
      </c>
      <c r="BI1037" t="s">
        <v>27</v>
      </c>
      <c r="BJ1037" t="s">
        <v>27</v>
      </c>
      <c r="BK1037" t="s">
        <v>27</v>
      </c>
      <c r="BL1037" t="s">
        <v>27</v>
      </c>
    </row>
    <row r="1038" spans="1:64" x14ac:dyDescent="0.25">
      <c r="A1038" t="s">
        <v>27</v>
      </c>
      <c r="AC1038" t="s">
        <v>27</v>
      </c>
      <c r="AD1038" t="s">
        <v>27</v>
      </c>
      <c r="AE1038" t="s">
        <v>27</v>
      </c>
      <c r="AF1038" t="s">
        <v>27</v>
      </c>
      <c r="AG1038" t="s">
        <v>27</v>
      </c>
      <c r="AH1038" t="s">
        <v>27</v>
      </c>
      <c r="AI1038" t="s">
        <v>27</v>
      </c>
      <c r="AJ1038" t="s">
        <v>27</v>
      </c>
      <c r="AK1038" t="s">
        <v>27</v>
      </c>
      <c r="AL1038" t="s">
        <v>27</v>
      </c>
      <c r="AM1038" t="s">
        <v>27</v>
      </c>
      <c r="AN1038" t="s">
        <v>27</v>
      </c>
      <c r="AO1038" t="s">
        <v>27</v>
      </c>
      <c r="AP1038" t="s">
        <v>27</v>
      </c>
      <c r="AQ1038" t="s">
        <v>27</v>
      </c>
      <c r="AR1038" t="s">
        <v>27</v>
      </c>
      <c r="AS1038" t="s">
        <v>27</v>
      </c>
      <c r="AT1038" t="s">
        <v>27</v>
      </c>
      <c r="AU1038" t="s">
        <v>27</v>
      </c>
      <c r="AV1038" t="s">
        <v>27</v>
      </c>
      <c r="AW1038" t="s">
        <v>27</v>
      </c>
      <c r="AX1038" t="s">
        <v>27</v>
      </c>
      <c r="AY1038" t="s">
        <v>27</v>
      </c>
      <c r="AZ1038" t="s">
        <v>27</v>
      </c>
      <c r="BA1038" t="s">
        <v>27</v>
      </c>
      <c r="BB1038" t="s">
        <v>27</v>
      </c>
      <c r="BC1038" t="s">
        <v>27</v>
      </c>
      <c r="BD1038" t="s">
        <v>27</v>
      </c>
      <c r="BE1038" t="s">
        <v>27</v>
      </c>
      <c r="BF1038" t="s">
        <v>27</v>
      </c>
      <c r="BG1038" t="s">
        <v>27</v>
      </c>
      <c r="BH1038" t="s">
        <v>27</v>
      </c>
      <c r="BI1038" t="s">
        <v>27</v>
      </c>
      <c r="BJ1038" t="s">
        <v>27</v>
      </c>
      <c r="BK1038" t="s">
        <v>27</v>
      </c>
      <c r="BL1038" t="s">
        <v>27</v>
      </c>
    </row>
    <row r="1039" spans="1:64" x14ac:dyDescent="0.25">
      <c r="A1039" t="s">
        <v>27</v>
      </c>
      <c r="AC1039" t="s">
        <v>27</v>
      </c>
      <c r="AD1039" t="s">
        <v>27</v>
      </c>
      <c r="AE1039" t="s">
        <v>27</v>
      </c>
      <c r="AF1039" t="s">
        <v>27</v>
      </c>
      <c r="AG1039" t="s">
        <v>27</v>
      </c>
      <c r="AH1039" t="s">
        <v>27</v>
      </c>
      <c r="AI1039" t="s">
        <v>27</v>
      </c>
      <c r="AJ1039" t="s">
        <v>27</v>
      </c>
      <c r="AK1039" t="s">
        <v>27</v>
      </c>
      <c r="AL1039" t="s">
        <v>27</v>
      </c>
      <c r="AM1039" t="s">
        <v>27</v>
      </c>
      <c r="AN1039" t="s">
        <v>27</v>
      </c>
      <c r="AO1039" t="s">
        <v>27</v>
      </c>
      <c r="AP1039" t="s">
        <v>27</v>
      </c>
      <c r="AQ1039" t="s">
        <v>27</v>
      </c>
      <c r="AR1039" t="s">
        <v>27</v>
      </c>
      <c r="AS1039" t="s">
        <v>27</v>
      </c>
      <c r="AT1039" t="s">
        <v>27</v>
      </c>
      <c r="AU1039" t="s">
        <v>27</v>
      </c>
      <c r="AV1039" t="s">
        <v>27</v>
      </c>
      <c r="AW1039" t="s">
        <v>27</v>
      </c>
      <c r="AX1039" t="s">
        <v>27</v>
      </c>
      <c r="AY1039" t="s">
        <v>27</v>
      </c>
      <c r="AZ1039" t="s">
        <v>27</v>
      </c>
      <c r="BA1039" t="s">
        <v>27</v>
      </c>
      <c r="BB1039" t="s">
        <v>27</v>
      </c>
      <c r="BC1039" t="s">
        <v>27</v>
      </c>
      <c r="BD1039" t="s">
        <v>27</v>
      </c>
      <c r="BE1039" t="s">
        <v>27</v>
      </c>
      <c r="BF1039" t="s">
        <v>27</v>
      </c>
      <c r="BG1039" t="s">
        <v>27</v>
      </c>
      <c r="BH1039" t="s">
        <v>27</v>
      </c>
      <c r="BI1039" t="s">
        <v>27</v>
      </c>
      <c r="BJ1039" t="s">
        <v>27</v>
      </c>
      <c r="BK1039" t="s">
        <v>27</v>
      </c>
      <c r="BL1039" t="s">
        <v>27</v>
      </c>
    </row>
    <row r="1040" spans="1:64" x14ac:dyDescent="0.25">
      <c r="A1040" t="s">
        <v>27</v>
      </c>
      <c r="AC1040" t="s">
        <v>27</v>
      </c>
      <c r="AD1040" t="s">
        <v>27</v>
      </c>
      <c r="AE1040" t="s">
        <v>27</v>
      </c>
      <c r="AF1040" t="s">
        <v>27</v>
      </c>
      <c r="AG1040" t="s">
        <v>27</v>
      </c>
      <c r="AH1040" t="s">
        <v>27</v>
      </c>
      <c r="AI1040" t="s">
        <v>27</v>
      </c>
      <c r="AJ1040" t="s">
        <v>27</v>
      </c>
      <c r="AK1040" t="s">
        <v>27</v>
      </c>
      <c r="AL1040" t="s">
        <v>27</v>
      </c>
      <c r="AM1040" t="s">
        <v>27</v>
      </c>
      <c r="AN1040" t="s">
        <v>27</v>
      </c>
      <c r="AO1040" t="s">
        <v>27</v>
      </c>
      <c r="AP1040" t="s">
        <v>27</v>
      </c>
      <c r="AQ1040" t="s">
        <v>27</v>
      </c>
      <c r="AR1040" t="s">
        <v>27</v>
      </c>
      <c r="AS1040" t="s">
        <v>27</v>
      </c>
      <c r="AT1040" t="s">
        <v>27</v>
      </c>
      <c r="AU1040" t="s">
        <v>27</v>
      </c>
      <c r="AV1040" t="s">
        <v>27</v>
      </c>
      <c r="AW1040" t="s">
        <v>27</v>
      </c>
      <c r="AX1040" t="s">
        <v>27</v>
      </c>
      <c r="AY1040" t="s">
        <v>27</v>
      </c>
      <c r="AZ1040" t="s">
        <v>27</v>
      </c>
      <c r="BA1040" t="s">
        <v>27</v>
      </c>
      <c r="BB1040" t="s">
        <v>27</v>
      </c>
      <c r="BC1040" t="s">
        <v>27</v>
      </c>
      <c r="BD1040" t="s">
        <v>27</v>
      </c>
      <c r="BE1040" t="s">
        <v>27</v>
      </c>
      <c r="BF1040" t="s">
        <v>27</v>
      </c>
      <c r="BG1040" t="s">
        <v>27</v>
      </c>
      <c r="BH1040" t="s">
        <v>27</v>
      </c>
      <c r="BI1040" t="s">
        <v>27</v>
      </c>
      <c r="BJ1040" t="s">
        <v>27</v>
      </c>
      <c r="BK1040" t="s">
        <v>27</v>
      </c>
      <c r="BL1040" t="s">
        <v>27</v>
      </c>
    </row>
    <row r="1041" spans="1:64" x14ac:dyDescent="0.25">
      <c r="A1041" t="s">
        <v>27</v>
      </c>
      <c r="AC1041" t="s">
        <v>27</v>
      </c>
      <c r="AD1041" t="s">
        <v>27</v>
      </c>
      <c r="AE1041" t="s">
        <v>27</v>
      </c>
      <c r="AF1041" t="s">
        <v>27</v>
      </c>
      <c r="AG1041" t="s">
        <v>27</v>
      </c>
      <c r="AH1041" t="s">
        <v>27</v>
      </c>
      <c r="AI1041" t="s">
        <v>27</v>
      </c>
      <c r="AJ1041" t="s">
        <v>27</v>
      </c>
      <c r="AK1041" t="s">
        <v>27</v>
      </c>
      <c r="AL1041" t="s">
        <v>27</v>
      </c>
      <c r="AM1041" t="s">
        <v>27</v>
      </c>
      <c r="AN1041" t="s">
        <v>27</v>
      </c>
      <c r="AO1041" t="s">
        <v>27</v>
      </c>
      <c r="AP1041" t="s">
        <v>27</v>
      </c>
      <c r="AQ1041" t="s">
        <v>27</v>
      </c>
      <c r="AR1041" t="s">
        <v>27</v>
      </c>
      <c r="AS1041" t="s">
        <v>27</v>
      </c>
      <c r="AT1041" t="s">
        <v>27</v>
      </c>
      <c r="AU1041" t="s">
        <v>27</v>
      </c>
      <c r="AV1041" t="s">
        <v>27</v>
      </c>
      <c r="AW1041" t="s">
        <v>27</v>
      </c>
      <c r="AX1041" t="s">
        <v>27</v>
      </c>
      <c r="AY1041" t="s">
        <v>27</v>
      </c>
      <c r="AZ1041" t="s">
        <v>27</v>
      </c>
      <c r="BA1041" t="s">
        <v>27</v>
      </c>
      <c r="BB1041" t="s">
        <v>27</v>
      </c>
      <c r="BC1041" t="s">
        <v>27</v>
      </c>
      <c r="BD1041" t="s">
        <v>27</v>
      </c>
      <c r="BE1041" t="s">
        <v>27</v>
      </c>
      <c r="BF1041" t="s">
        <v>27</v>
      </c>
      <c r="BG1041" t="s">
        <v>27</v>
      </c>
      <c r="BH1041" t="s">
        <v>27</v>
      </c>
      <c r="BI1041" t="s">
        <v>27</v>
      </c>
      <c r="BJ1041" t="s">
        <v>27</v>
      </c>
      <c r="BK1041" t="s">
        <v>27</v>
      </c>
      <c r="BL1041" t="s">
        <v>27</v>
      </c>
    </row>
    <row r="1042" spans="1:64" x14ac:dyDescent="0.25">
      <c r="A1042" t="s">
        <v>27</v>
      </c>
      <c r="AC1042" t="s">
        <v>27</v>
      </c>
      <c r="AD1042" t="s">
        <v>27</v>
      </c>
      <c r="AE1042" t="s">
        <v>27</v>
      </c>
      <c r="AF1042" t="s">
        <v>27</v>
      </c>
      <c r="AG1042" t="s">
        <v>27</v>
      </c>
      <c r="AH1042" t="s">
        <v>27</v>
      </c>
      <c r="AI1042" t="s">
        <v>27</v>
      </c>
      <c r="AJ1042" t="s">
        <v>27</v>
      </c>
      <c r="AK1042" t="s">
        <v>27</v>
      </c>
      <c r="AL1042" t="s">
        <v>27</v>
      </c>
      <c r="AM1042" t="s">
        <v>27</v>
      </c>
      <c r="AN1042" t="s">
        <v>27</v>
      </c>
      <c r="AO1042" t="s">
        <v>27</v>
      </c>
      <c r="AP1042" t="s">
        <v>27</v>
      </c>
      <c r="AQ1042" t="s">
        <v>27</v>
      </c>
      <c r="AR1042" t="s">
        <v>27</v>
      </c>
      <c r="AS1042" t="s">
        <v>27</v>
      </c>
      <c r="AT1042" t="s">
        <v>27</v>
      </c>
      <c r="AU1042" t="s">
        <v>27</v>
      </c>
      <c r="AV1042" t="s">
        <v>27</v>
      </c>
      <c r="AW1042" t="s">
        <v>27</v>
      </c>
      <c r="AX1042" t="s">
        <v>27</v>
      </c>
      <c r="AY1042" t="s">
        <v>27</v>
      </c>
      <c r="AZ1042" t="s">
        <v>27</v>
      </c>
      <c r="BA1042" t="s">
        <v>27</v>
      </c>
      <c r="BB1042" t="s">
        <v>27</v>
      </c>
      <c r="BC1042" t="s">
        <v>27</v>
      </c>
      <c r="BD1042" t="s">
        <v>27</v>
      </c>
      <c r="BE1042" t="s">
        <v>27</v>
      </c>
      <c r="BF1042" t="s">
        <v>27</v>
      </c>
      <c r="BG1042" t="s">
        <v>27</v>
      </c>
      <c r="BH1042" t="s">
        <v>27</v>
      </c>
      <c r="BI1042" t="s">
        <v>27</v>
      </c>
      <c r="BJ1042" t="s">
        <v>27</v>
      </c>
      <c r="BK1042" t="s">
        <v>27</v>
      </c>
      <c r="BL1042" t="s">
        <v>27</v>
      </c>
    </row>
    <row r="1043" spans="1:64" x14ac:dyDescent="0.25">
      <c r="A1043" t="s">
        <v>27</v>
      </c>
      <c r="AC1043" t="s">
        <v>27</v>
      </c>
      <c r="AD1043" t="s">
        <v>27</v>
      </c>
      <c r="AE1043" t="s">
        <v>27</v>
      </c>
      <c r="AF1043" t="s">
        <v>27</v>
      </c>
      <c r="AG1043" t="s">
        <v>27</v>
      </c>
      <c r="AH1043" t="s">
        <v>27</v>
      </c>
      <c r="AI1043" t="s">
        <v>27</v>
      </c>
      <c r="AJ1043" t="s">
        <v>27</v>
      </c>
      <c r="AK1043" t="s">
        <v>27</v>
      </c>
      <c r="AL1043" t="s">
        <v>27</v>
      </c>
      <c r="AM1043" t="s">
        <v>27</v>
      </c>
      <c r="AN1043" t="s">
        <v>27</v>
      </c>
      <c r="AO1043" t="s">
        <v>27</v>
      </c>
      <c r="AP1043" t="s">
        <v>27</v>
      </c>
      <c r="AQ1043" t="s">
        <v>27</v>
      </c>
      <c r="AR1043" t="s">
        <v>27</v>
      </c>
      <c r="AS1043" t="s">
        <v>27</v>
      </c>
      <c r="AT1043" t="s">
        <v>27</v>
      </c>
      <c r="AU1043" t="s">
        <v>27</v>
      </c>
      <c r="AV1043" t="s">
        <v>27</v>
      </c>
      <c r="AW1043" t="s">
        <v>27</v>
      </c>
      <c r="AX1043" t="s">
        <v>27</v>
      </c>
      <c r="AY1043" t="s">
        <v>27</v>
      </c>
      <c r="AZ1043" t="s">
        <v>27</v>
      </c>
      <c r="BA1043" t="s">
        <v>27</v>
      </c>
      <c r="BB1043" t="s">
        <v>27</v>
      </c>
      <c r="BC1043" t="s">
        <v>27</v>
      </c>
      <c r="BD1043" t="s">
        <v>27</v>
      </c>
      <c r="BE1043" t="s">
        <v>27</v>
      </c>
      <c r="BF1043" t="s">
        <v>27</v>
      </c>
      <c r="BG1043" t="s">
        <v>27</v>
      </c>
      <c r="BH1043" t="s">
        <v>27</v>
      </c>
      <c r="BI1043" t="s">
        <v>27</v>
      </c>
      <c r="BJ1043" t="s">
        <v>27</v>
      </c>
      <c r="BK1043" t="s">
        <v>27</v>
      </c>
      <c r="BL1043" t="s">
        <v>27</v>
      </c>
    </row>
    <row r="1044" spans="1:64" x14ac:dyDescent="0.25">
      <c r="A1044" t="s">
        <v>27</v>
      </c>
      <c r="AC1044" t="s">
        <v>27</v>
      </c>
      <c r="AD1044" t="s">
        <v>27</v>
      </c>
      <c r="AE1044" t="s">
        <v>27</v>
      </c>
      <c r="AF1044" t="s">
        <v>27</v>
      </c>
      <c r="AG1044" t="s">
        <v>27</v>
      </c>
      <c r="AH1044" t="s">
        <v>27</v>
      </c>
      <c r="AI1044" t="s">
        <v>27</v>
      </c>
      <c r="AJ1044" t="s">
        <v>27</v>
      </c>
      <c r="AK1044" t="s">
        <v>27</v>
      </c>
      <c r="AL1044" t="s">
        <v>27</v>
      </c>
      <c r="AM1044" t="s">
        <v>27</v>
      </c>
      <c r="AN1044" t="s">
        <v>27</v>
      </c>
      <c r="AO1044" t="s">
        <v>27</v>
      </c>
      <c r="AP1044" t="s">
        <v>27</v>
      </c>
      <c r="AQ1044" t="s">
        <v>27</v>
      </c>
      <c r="AR1044" t="s">
        <v>27</v>
      </c>
      <c r="AS1044" t="s">
        <v>27</v>
      </c>
      <c r="AT1044" t="s">
        <v>27</v>
      </c>
      <c r="AU1044" t="s">
        <v>27</v>
      </c>
      <c r="AV1044" t="s">
        <v>27</v>
      </c>
      <c r="AW1044" t="s">
        <v>27</v>
      </c>
      <c r="AX1044" t="s">
        <v>27</v>
      </c>
      <c r="AY1044" t="s">
        <v>27</v>
      </c>
      <c r="AZ1044" t="s">
        <v>27</v>
      </c>
      <c r="BA1044" t="s">
        <v>27</v>
      </c>
      <c r="BB1044" t="s">
        <v>27</v>
      </c>
      <c r="BC1044" t="s">
        <v>27</v>
      </c>
      <c r="BD1044" t="s">
        <v>27</v>
      </c>
      <c r="BE1044" t="s">
        <v>27</v>
      </c>
      <c r="BF1044" t="s">
        <v>27</v>
      </c>
      <c r="BG1044" t="s">
        <v>27</v>
      </c>
      <c r="BH1044" t="s">
        <v>27</v>
      </c>
      <c r="BI1044" t="s">
        <v>27</v>
      </c>
      <c r="BJ1044" t="s">
        <v>27</v>
      </c>
      <c r="BK1044" t="s">
        <v>27</v>
      </c>
      <c r="BL1044" t="s">
        <v>27</v>
      </c>
    </row>
    <row r="1045" spans="1:64" x14ac:dyDescent="0.25">
      <c r="A1045" t="s">
        <v>27</v>
      </c>
      <c r="AC1045" t="s">
        <v>27</v>
      </c>
      <c r="AD1045" t="s">
        <v>27</v>
      </c>
      <c r="AE1045" t="s">
        <v>27</v>
      </c>
      <c r="AF1045" t="s">
        <v>27</v>
      </c>
      <c r="AG1045" t="s">
        <v>27</v>
      </c>
      <c r="AH1045" t="s">
        <v>27</v>
      </c>
      <c r="AI1045" t="s">
        <v>27</v>
      </c>
      <c r="AJ1045" t="s">
        <v>27</v>
      </c>
      <c r="AK1045" t="s">
        <v>27</v>
      </c>
      <c r="AL1045" t="s">
        <v>27</v>
      </c>
      <c r="AM1045" t="s">
        <v>27</v>
      </c>
      <c r="AN1045" t="s">
        <v>27</v>
      </c>
      <c r="AO1045" t="s">
        <v>27</v>
      </c>
      <c r="AP1045" t="s">
        <v>27</v>
      </c>
      <c r="AQ1045" t="s">
        <v>27</v>
      </c>
      <c r="AR1045" t="s">
        <v>27</v>
      </c>
      <c r="AS1045" t="s">
        <v>27</v>
      </c>
      <c r="AT1045" t="s">
        <v>27</v>
      </c>
      <c r="AU1045" t="s">
        <v>27</v>
      </c>
      <c r="AV1045" t="s">
        <v>27</v>
      </c>
      <c r="AW1045" t="s">
        <v>27</v>
      </c>
      <c r="AX1045" t="s">
        <v>27</v>
      </c>
      <c r="AY1045" t="s">
        <v>27</v>
      </c>
      <c r="AZ1045" t="s">
        <v>27</v>
      </c>
      <c r="BA1045" t="s">
        <v>27</v>
      </c>
      <c r="BB1045" t="s">
        <v>27</v>
      </c>
      <c r="BC1045" t="s">
        <v>27</v>
      </c>
      <c r="BD1045" t="s">
        <v>27</v>
      </c>
      <c r="BE1045" t="s">
        <v>27</v>
      </c>
      <c r="BF1045" t="s">
        <v>27</v>
      </c>
      <c r="BG1045" t="s">
        <v>27</v>
      </c>
      <c r="BH1045" t="s">
        <v>27</v>
      </c>
      <c r="BI1045" t="s">
        <v>27</v>
      </c>
      <c r="BJ1045" t="s">
        <v>27</v>
      </c>
      <c r="BK1045" t="s">
        <v>27</v>
      </c>
      <c r="BL1045" t="s">
        <v>27</v>
      </c>
    </row>
    <row r="1046" spans="1:64" x14ac:dyDescent="0.25">
      <c r="A1046" t="s">
        <v>27</v>
      </c>
      <c r="AC1046" t="s">
        <v>27</v>
      </c>
      <c r="AD1046" t="s">
        <v>27</v>
      </c>
      <c r="AE1046" t="s">
        <v>27</v>
      </c>
      <c r="AF1046" t="s">
        <v>27</v>
      </c>
      <c r="AG1046" t="s">
        <v>27</v>
      </c>
      <c r="AH1046" t="s">
        <v>27</v>
      </c>
      <c r="AI1046" t="s">
        <v>27</v>
      </c>
      <c r="AJ1046" t="s">
        <v>27</v>
      </c>
      <c r="AK1046" t="s">
        <v>27</v>
      </c>
      <c r="AL1046" t="s">
        <v>27</v>
      </c>
      <c r="AM1046" t="s">
        <v>27</v>
      </c>
      <c r="AN1046" t="s">
        <v>27</v>
      </c>
      <c r="AO1046" t="s">
        <v>27</v>
      </c>
      <c r="AP1046" t="s">
        <v>27</v>
      </c>
      <c r="AQ1046" t="s">
        <v>27</v>
      </c>
      <c r="AR1046" t="s">
        <v>27</v>
      </c>
      <c r="AS1046" t="s">
        <v>27</v>
      </c>
      <c r="AT1046" t="s">
        <v>27</v>
      </c>
      <c r="AU1046" t="s">
        <v>27</v>
      </c>
      <c r="AV1046" t="s">
        <v>27</v>
      </c>
      <c r="AW1046" t="s">
        <v>27</v>
      </c>
      <c r="AX1046" t="s">
        <v>27</v>
      </c>
      <c r="AY1046" t="s">
        <v>27</v>
      </c>
      <c r="AZ1046" t="s">
        <v>27</v>
      </c>
      <c r="BA1046" t="s">
        <v>27</v>
      </c>
      <c r="BB1046" t="s">
        <v>27</v>
      </c>
      <c r="BC1046" t="s">
        <v>27</v>
      </c>
      <c r="BD1046" t="s">
        <v>27</v>
      </c>
      <c r="BE1046" t="s">
        <v>27</v>
      </c>
      <c r="BF1046" t="s">
        <v>27</v>
      </c>
      <c r="BG1046" t="s">
        <v>27</v>
      </c>
      <c r="BH1046" t="s">
        <v>27</v>
      </c>
      <c r="BI1046" t="s">
        <v>27</v>
      </c>
      <c r="BJ1046" t="s">
        <v>27</v>
      </c>
      <c r="BK1046" t="s">
        <v>27</v>
      </c>
      <c r="BL1046" t="s">
        <v>27</v>
      </c>
    </row>
    <row r="1047" spans="1:64" x14ac:dyDescent="0.25">
      <c r="A1047" t="s">
        <v>27</v>
      </c>
      <c r="AC1047" t="s">
        <v>27</v>
      </c>
      <c r="AD1047" t="s">
        <v>27</v>
      </c>
      <c r="AE1047" t="s">
        <v>27</v>
      </c>
      <c r="AF1047" t="s">
        <v>27</v>
      </c>
      <c r="AG1047" t="s">
        <v>27</v>
      </c>
      <c r="AH1047" t="s">
        <v>27</v>
      </c>
      <c r="AI1047" t="s">
        <v>27</v>
      </c>
      <c r="AJ1047" t="s">
        <v>27</v>
      </c>
      <c r="AK1047" t="s">
        <v>27</v>
      </c>
      <c r="AL1047" t="s">
        <v>27</v>
      </c>
      <c r="AM1047" t="s">
        <v>27</v>
      </c>
      <c r="AN1047" t="s">
        <v>27</v>
      </c>
      <c r="AO1047" t="s">
        <v>27</v>
      </c>
      <c r="AP1047" t="s">
        <v>27</v>
      </c>
      <c r="AQ1047" t="s">
        <v>27</v>
      </c>
      <c r="AR1047" t="s">
        <v>27</v>
      </c>
      <c r="AS1047" t="s">
        <v>27</v>
      </c>
      <c r="AT1047" t="s">
        <v>27</v>
      </c>
      <c r="AU1047" t="s">
        <v>27</v>
      </c>
      <c r="AV1047" t="s">
        <v>27</v>
      </c>
      <c r="AW1047" t="s">
        <v>27</v>
      </c>
      <c r="AX1047" t="s">
        <v>27</v>
      </c>
      <c r="AY1047" t="s">
        <v>27</v>
      </c>
      <c r="AZ1047" t="s">
        <v>27</v>
      </c>
      <c r="BA1047" t="s">
        <v>27</v>
      </c>
      <c r="BB1047" t="s">
        <v>27</v>
      </c>
      <c r="BC1047" t="s">
        <v>27</v>
      </c>
      <c r="BD1047" t="s">
        <v>27</v>
      </c>
      <c r="BE1047" t="s">
        <v>27</v>
      </c>
      <c r="BF1047" t="s">
        <v>27</v>
      </c>
      <c r="BG1047" t="s">
        <v>27</v>
      </c>
      <c r="BH1047" t="s">
        <v>27</v>
      </c>
      <c r="BI1047" t="s">
        <v>27</v>
      </c>
      <c r="BJ1047" t="s">
        <v>27</v>
      </c>
      <c r="BK1047" t="s">
        <v>27</v>
      </c>
      <c r="BL1047" t="s">
        <v>27</v>
      </c>
    </row>
    <row r="1048" spans="1:64" x14ac:dyDescent="0.25">
      <c r="A1048" t="s">
        <v>27</v>
      </c>
      <c r="AC1048" t="s">
        <v>27</v>
      </c>
      <c r="AD1048" t="s">
        <v>27</v>
      </c>
      <c r="AE1048" t="s">
        <v>27</v>
      </c>
      <c r="AF1048" t="s">
        <v>27</v>
      </c>
      <c r="AG1048" t="s">
        <v>27</v>
      </c>
      <c r="AH1048" t="s">
        <v>27</v>
      </c>
      <c r="AI1048" t="s">
        <v>27</v>
      </c>
      <c r="AJ1048" t="s">
        <v>27</v>
      </c>
      <c r="AK1048" t="s">
        <v>27</v>
      </c>
      <c r="AL1048" t="s">
        <v>27</v>
      </c>
      <c r="AM1048" t="s">
        <v>27</v>
      </c>
      <c r="AN1048" t="s">
        <v>27</v>
      </c>
      <c r="AO1048" t="s">
        <v>27</v>
      </c>
      <c r="AP1048" t="s">
        <v>27</v>
      </c>
      <c r="AQ1048" t="s">
        <v>27</v>
      </c>
      <c r="AR1048" t="s">
        <v>27</v>
      </c>
      <c r="AS1048" t="s">
        <v>27</v>
      </c>
      <c r="AT1048" t="s">
        <v>27</v>
      </c>
      <c r="AU1048" t="s">
        <v>27</v>
      </c>
      <c r="AV1048" t="s">
        <v>27</v>
      </c>
      <c r="AW1048" t="s">
        <v>27</v>
      </c>
      <c r="AX1048" t="s">
        <v>27</v>
      </c>
      <c r="AY1048" t="s">
        <v>27</v>
      </c>
      <c r="AZ1048" t="s">
        <v>27</v>
      </c>
      <c r="BA1048" t="s">
        <v>27</v>
      </c>
      <c r="BB1048" t="s">
        <v>27</v>
      </c>
      <c r="BC1048" t="s">
        <v>27</v>
      </c>
      <c r="BD1048" t="s">
        <v>27</v>
      </c>
      <c r="BE1048" t="s">
        <v>27</v>
      </c>
      <c r="BF1048" t="s">
        <v>27</v>
      </c>
      <c r="BG1048" t="s">
        <v>27</v>
      </c>
      <c r="BH1048" t="s">
        <v>27</v>
      </c>
      <c r="BI1048" t="s">
        <v>27</v>
      </c>
      <c r="BJ1048" t="s">
        <v>27</v>
      </c>
      <c r="BK1048" t="s">
        <v>27</v>
      </c>
      <c r="BL1048" t="s">
        <v>27</v>
      </c>
    </row>
    <row r="1049" spans="1:64" x14ac:dyDescent="0.25">
      <c r="A1049" t="s">
        <v>27</v>
      </c>
      <c r="AC1049" t="s">
        <v>27</v>
      </c>
      <c r="AD1049" t="s">
        <v>27</v>
      </c>
      <c r="AE1049" t="s">
        <v>27</v>
      </c>
      <c r="AF1049" t="s">
        <v>27</v>
      </c>
      <c r="AG1049" t="s">
        <v>27</v>
      </c>
      <c r="AH1049" t="s">
        <v>27</v>
      </c>
      <c r="AI1049" t="s">
        <v>27</v>
      </c>
      <c r="AJ1049" t="s">
        <v>27</v>
      </c>
      <c r="AK1049" t="s">
        <v>27</v>
      </c>
      <c r="AL1049" t="s">
        <v>27</v>
      </c>
      <c r="AM1049" t="s">
        <v>27</v>
      </c>
      <c r="AN1049" t="s">
        <v>27</v>
      </c>
      <c r="AO1049" t="s">
        <v>27</v>
      </c>
      <c r="AP1049" t="s">
        <v>27</v>
      </c>
      <c r="AQ1049" t="s">
        <v>27</v>
      </c>
      <c r="AR1049" t="s">
        <v>27</v>
      </c>
      <c r="AS1049" t="s">
        <v>27</v>
      </c>
      <c r="AT1049" t="s">
        <v>27</v>
      </c>
      <c r="AU1049" t="s">
        <v>27</v>
      </c>
      <c r="AV1049" t="s">
        <v>27</v>
      </c>
      <c r="AW1049" t="s">
        <v>27</v>
      </c>
      <c r="AX1049" t="s">
        <v>27</v>
      </c>
      <c r="AY1049" t="s">
        <v>27</v>
      </c>
      <c r="AZ1049" t="s">
        <v>27</v>
      </c>
      <c r="BA1049" t="s">
        <v>27</v>
      </c>
      <c r="BB1049" t="s">
        <v>27</v>
      </c>
      <c r="BC1049" t="s">
        <v>27</v>
      </c>
      <c r="BD1049" t="s">
        <v>27</v>
      </c>
      <c r="BE1049" t="s">
        <v>27</v>
      </c>
      <c r="BF1049" t="s">
        <v>27</v>
      </c>
      <c r="BG1049" t="s">
        <v>27</v>
      </c>
      <c r="BH1049" t="s">
        <v>27</v>
      </c>
      <c r="BI1049" t="s">
        <v>27</v>
      </c>
      <c r="BJ1049" t="s">
        <v>27</v>
      </c>
      <c r="BK1049" t="s">
        <v>27</v>
      </c>
      <c r="BL1049" t="s">
        <v>27</v>
      </c>
    </row>
    <row r="1050" spans="1:64" x14ac:dyDescent="0.25">
      <c r="A1050" t="s">
        <v>27</v>
      </c>
      <c r="AC1050" t="s">
        <v>27</v>
      </c>
      <c r="AD1050" t="s">
        <v>27</v>
      </c>
      <c r="AE1050" t="s">
        <v>27</v>
      </c>
      <c r="AF1050" t="s">
        <v>27</v>
      </c>
      <c r="AG1050" t="s">
        <v>27</v>
      </c>
      <c r="AH1050" t="s">
        <v>27</v>
      </c>
      <c r="AI1050" t="s">
        <v>27</v>
      </c>
      <c r="AJ1050" t="s">
        <v>27</v>
      </c>
      <c r="AK1050" t="s">
        <v>27</v>
      </c>
      <c r="AL1050" t="s">
        <v>27</v>
      </c>
      <c r="AM1050" t="s">
        <v>27</v>
      </c>
      <c r="AN1050" t="s">
        <v>27</v>
      </c>
      <c r="AO1050" t="s">
        <v>27</v>
      </c>
      <c r="AP1050" t="s">
        <v>27</v>
      </c>
      <c r="AQ1050" t="s">
        <v>27</v>
      </c>
      <c r="AR1050" t="s">
        <v>27</v>
      </c>
      <c r="AS1050" t="s">
        <v>27</v>
      </c>
      <c r="AT1050" t="s">
        <v>27</v>
      </c>
      <c r="AU1050" t="s">
        <v>27</v>
      </c>
      <c r="AV1050" t="s">
        <v>27</v>
      </c>
      <c r="AW1050" t="s">
        <v>27</v>
      </c>
      <c r="AX1050" t="s">
        <v>27</v>
      </c>
      <c r="AY1050" t="s">
        <v>27</v>
      </c>
      <c r="AZ1050" t="s">
        <v>27</v>
      </c>
      <c r="BA1050" t="s">
        <v>27</v>
      </c>
      <c r="BB1050" t="s">
        <v>27</v>
      </c>
      <c r="BC1050" t="s">
        <v>27</v>
      </c>
      <c r="BD1050" t="s">
        <v>27</v>
      </c>
      <c r="BE1050" t="s">
        <v>27</v>
      </c>
      <c r="BF1050" t="s">
        <v>27</v>
      </c>
      <c r="BG1050" t="s">
        <v>27</v>
      </c>
      <c r="BH1050" t="s">
        <v>27</v>
      </c>
      <c r="BI1050" t="s">
        <v>27</v>
      </c>
      <c r="BJ1050" t="s">
        <v>27</v>
      </c>
      <c r="BK1050" t="s">
        <v>27</v>
      </c>
      <c r="BL1050" t="s">
        <v>27</v>
      </c>
    </row>
    <row r="1051" spans="1:64" x14ac:dyDescent="0.25">
      <c r="A1051" t="s">
        <v>27</v>
      </c>
      <c r="AC1051" t="s">
        <v>27</v>
      </c>
      <c r="AD1051" t="s">
        <v>27</v>
      </c>
      <c r="AE1051" t="s">
        <v>27</v>
      </c>
      <c r="AF1051" t="s">
        <v>27</v>
      </c>
      <c r="AG1051" t="s">
        <v>27</v>
      </c>
      <c r="AH1051" t="s">
        <v>27</v>
      </c>
      <c r="AI1051" t="s">
        <v>27</v>
      </c>
      <c r="AJ1051" t="s">
        <v>27</v>
      </c>
      <c r="AK1051" t="s">
        <v>27</v>
      </c>
      <c r="AL1051" t="s">
        <v>27</v>
      </c>
      <c r="AM1051" t="s">
        <v>27</v>
      </c>
      <c r="AN1051" t="s">
        <v>27</v>
      </c>
      <c r="AO1051" t="s">
        <v>27</v>
      </c>
      <c r="AP1051" t="s">
        <v>27</v>
      </c>
      <c r="AQ1051" t="s">
        <v>27</v>
      </c>
      <c r="AR1051" t="s">
        <v>27</v>
      </c>
      <c r="AS1051" t="s">
        <v>27</v>
      </c>
      <c r="AT1051" t="s">
        <v>27</v>
      </c>
      <c r="AU1051" t="s">
        <v>27</v>
      </c>
      <c r="AV1051" t="s">
        <v>27</v>
      </c>
      <c r="AW1051" t="s">
        <v>27</v>
      </c>
      <c r="AX1051" t="s">
        <v>27</v>
      </c>
      <c r="AY1051" t="s">
        <v>27</v>
      </c>
      <c r="AZ1051" t="s">
        <v>27</v>
      </c>
      <c r="BA1051" t="s">
        <v>27</v>
      </c>
      <c r="BB1051" t="s">
        <v>27</v>
      </c>
      <c r="BC1051" t="s">
        <v>27</v>
      </c>
      <c r="BD1051" t="s">
        <v>27</v>
      </c>
      <c r="BE1051" t="s">
        <v>27</v>
      </c>
      <c r="BF1051" t="s">
        <v>27</v>
      </c>
      <c r="BG1051" t="s">
        <v>27</v>
      </c>
      <c r="BH1051" t="s">
        <v>27</v>
      </c>
      <c r="BI1051" t="s">
        <v>27</v>
      </c>
      <c r="BJ1051" t="s">
        <v>27</v>
      </c>
      <c r="BK1051" t="s">
        <v>27</v>
      </c>
      <c r="BL1051" t="s">
        <v>27</v>
      </c>
    </row>
    <row r="1052" spans="1:64" x14ac:dyDescent="0.25">
      <c r="A1052" t="s">
        <v>27</v>
      </c>
      <c r="AC1052" t="s">
        <v>27</v>
      </c>
      <c r="AD1052" t="s">
        <v>27</v>
      </c>
      <c r="AE1052" t="s">
        <v>27</v>
      </c>
      <c r="AF1052" t="s">
        <v>27</v>
      </c>
      <c r="AG1052" t="s">
        <v>27</v>
      </c>
      <c r="AH1052" t="s">
        <v>27</v>
      </c>
      <c r="AI1052" t="s">
        <v>27</v>
      </c>
      <c r="AJ1052" t="s">
        <v>27</v>
      </c>
      <c r="AK1052" t="s">
        <v>27</v>
      </c>
      <c r="AL1052" t="s">
        <v>27</v>
      </c>
      <c r="AM1052" t="s">
        <v>27</v>
      </c>
      <c r="AN1052" t="s">
        <v>27</v>
      </c>
      <c r="AO1052" t="s">
        <v>27</v>
      </c>
      <c r="AP1052" t="s">
        <v>27</v>
      </c>
      <c r="AQ1052" t="s">
        <v>27</v>
      </c>
      <c r="AR1052" t="s">
        <v>27</v>
      </c>
      <c r="AS1052" t="s">
        <v>27</v>
      </c>
      <c r="AT1052" t="s">
        <v>27</v>
      </c>
      <c r="AU1052" t="s">
        <v>27</v>
      </c>
      <c r="AV1052" t="s">
        <v>27</v>
      </c>
      <c r="AW1052" t="s">
        <v>27</v>
      </c>
      <c r="AX1052" t="s">
        <v>27</v>
      </c>
      <c r="AY1052" t="s">
        <v>27</v>
      </c>
      <c r="AZ1052" t="s">
        <v>27</v>
      </c>
      <c r="BA1052" t="s">
        <v>27</v>
      </c>
      <c r="BB1052" t="s">
        <v>27</v>
      </c>
      <c r="BC1052" t="s">
        <v>27</v>
      </c>
      <c r="BD1052" t="s">
        <v>27</v>
      </c>
      <c r="BE1052" t="s">
        <v>27</v>
      </c>
      <c r="BF1052" t="s">
        <v>27</v>
      </c>
      <c r="BG1052" t="s">
        <v>27</v>
      </c>
      <c r="BH1052" t="s">
        <v>27</v>
      </c>
      <c r="BI1052" t="s">
        <v>27</v>
      </c>
      <c r="BJ1052" t="s">
        <v>27</v>
      </c>
      <c r="BK1052" t="s">
        <v>27</v>
      </c>
      <c r="BL1052" t="s">
        <v>27</v>
      </c>
    </row>
    <row r="1053" spans="1:64" x14ac:dyDescent="0.25">
      <c r="A1053" t="s">
        <v>27</v>
      </c>
      <c r="AC1053" t="s">
        <v>27</v>
      </c>
      <c r="AD1053" t="s">
        <v>27</v>
      </c>
      <c r="AE1053" t="s">
        <v>27</v>
      </c>
      <c r="AF1053" t="s">
        <v>27</v>
      </c>
      <c r="AG1053" t="s">
        <v>27</v>
      </c>
      <c r="AH1053" t="s">
        <v>27</v>
      </c>
      <c r="AI1053" t="s">
        <v>27</v>
      </c>
      <c r="AJ1053" t="s">
        <v>27</v>
      </c>
      <c r="AK1053" t="s">
        <v>27</v>
      </c>
      <c r="AL1053" t="s">
        <v>27</v>
      </c>
      <c r="AM1053" t="s">
        <v>27</v>
      </c>
      <c r="AN1053" t="s">
        <v>27</v>
      </c>
      <c r="AO1053" t="s">
        <v>27</v>
      </c>
      <c r="AP1053" t="s">
        <v>27</v>
      </c>
      <c r="AQ1053" t="s">
        <v>27</v>
      </c>
      <c r="AR1053" t="s">
        <v>27</v>
      </c>
      <c r="AS1053" t="s">
        <v>27</v>
      </c>
      <c r="AT1053" t="s">
        <v>27</v>
      </c>
      <c r="AU1053" t="s">
        <v>27</v>
      </c>
      <c r="AV1053" t="s">
        <v>27</v>
      </c>
      <c r="AW1053" t="s">
        <v>27</v>
      </c>
      <c r="AX1053" t="s">
        <v>27</v>
      </c>
      <c r="AY1053" t="s">
        <v>27</v>
      </c>
      <c r="AZ1053" t="s">
        <v>27</v>
      </c>
      <c r="BA1053" t="s">
        <v>27</v>
      </c>
      <c r="BB1053" t="s">
        <v>27</v>
      </c>
      <c r="BC1053" t="s">
        <v>27</v>
      </c>
      <c r="BD1053" t="s">
        <v>27</v>
      </c>
      <c r="BE1053" t="s">
        <v>27</v>
      </c>
      <c r="BF1053" t="s">
        <v>27</v>
      </c>
      <c r="BG1053" t="s">
        <v>27</v>
      </c>
      <c r="BH1053" t="s">
        <v>27</v>
      </c>
      <c r="BI1053" t="s">
        <v>27</v>
      </c>
      <c r="BJ1053" t="s">
        <v>27</v>
      </c>
      <c r="BK1053" t="s">
        <v>27</v>
      </c>
      <c r="BL1053" t="s">
        <v>27</v>
      </c>
    </row>
    <row r="1054" spans="1:64" x14ac:dyDescent="0.25">
      <c r="A1054" t="s">
        <v>27</v>
      </c>
      <c r="AC1054" t="s">
        <v>27</v>
      </c>
      <c r="AD1054" t="s">
        <v>27</v>
      </c>
      <c r="AE1054" t="s">
        <v>27</v>
      </c>
      <c r="AF1054" t="s">
        <v>27</v>
      </c>
      <c r="AG1054" t="s">
        <v>27</v>
      </c>
      <c r="AH1054" t="s">
        <v>27</v>
      </c>
      <c r="AI1054" t="s">
        <v>27</v>
      </c>
      <c r="AJ1054" t="s">
        <v>27</v>
      </c>
      <c r="AK1054" t="s">
        <v>27</v>
      </c>
      <c r="AL1054" t="s">
        <v>27</v>
      </c>
      <c r="AM1054" t="s">
        <v>27</v>
      </c>
      <c r="AN1054" t="s">
        <v>27</v>
      </c>
      <c r="AO1054" t="s">
        <v>27</v>
      </c>
      <c r="AP1054" t="s">
        <v>27</v>
      </c>
      <c r="AQ1054" t="s">
        <v>27</v>
      </c>
      <c r="AR1054" t="s">
        <v>27</v>
      </c>
      <c r="AS1054" t="s">
        <v>27</v>
      </c>
      <c r="AT1054" t="s">
        <v>27</v>
      </c>
      <c r="AU1054" t="s">
        <v>27</v>
      </c>
      <c r="AV1054" t="s">
        <v>27</v>
      </c>
      <c r="AW1054" t="s">
        <v>27</v>
      </c>
      <c r="AX1054" t="s">
        <v>27</v>
      </c>
      <c r="AY1054" t="s">
        <v>27</v>
      </c>
      <c r="AZ1054" t="s">
        <v>27</v>
      </c>
      <c r="BA1054" t="s">
        <v>27</v>
      </c>
      <c r="BB1054" t="s">
        <v>27</v>
      </c>
      <c r="BC1054" t="s">
        <v>27</v>
      </c>
      <c r="BD1054" t="s">
        <v>27</v>
      </c>
      <c r="BE1054" t="s">
        <v>27</v>
      </c>
      <c r="BF1054" t="s">
        <v>27</v>
      </c>
      <c r="BG1054" t="s">
        <v>27</v>
      </c>
      <c r="BH1054" t="s">
        <v>27</v>
      </c>
      <c r="BI1054" t="s">
        <v>27</v>
      </c>
      <c r="BJ1054" t="s">
        <v>27</v>
      </c>
      <c r="BK1054" t="s">
        <v>27</v>
      </c>
      <c r="BL1054" t="s">
        <v>27</v>
      </c>
    </row>
    <row r="1055" spans="1:64" x14ac:dyDescent="0.25">
      <c r="A1055" t="s">
        <v>27</v>
      </c>
      <c r="AC1055" t="s">
        <v>27</v>
      </c>
      <c r="AD1055" t="s">
        <v>27</v>
      </c>
      <c r="AE1055" t="s">
        <v>27</v>
      </c>
      <c r="AF1055" t="s">
        <v>27</v>
      </c>
      <c r="AG1055" t="s">
        <v>27</v>
      </c>
      <c r="AH1055" t="s">
        <v>27</v>
      </c>
      <c r="AI1055" t="s">
        <v>27</v>
      </c>
      <c r="AJ1055" t="s">
        <v>27</v>
      </c>
      <c r="AK1055" t="s">
        <v>27</v>
      </c>
      <c r="AL1055" t="s">
        <v>27</v>
      </c>
      <c r="AM1055" t="s">
        <v>27</v>
      </c>
      <c r="AN1055" t="s">
        <v>27</v>
      </c>
      <c r="AO1055" t="s">
        <v>27</v>
      </c>
      <c r="AP1055" t="s">
        <v>27</v>
      </c>
      <c r="AQ1055" t="s">
        <v>27</v>
      </c>
      <c r="AR1055" t="s">
        <v>27</v>
      </c>
      <c r="AS1055" t="s">
        <v>27</v>
      </c>
      <c r="AT1055" t="s">
        <v>27</v>
      </c>
      <c r="AU1055" t="s">
        <v>27</v>
      </c>
      <c r="AV1055" t="s">
        <v>27</v>
      </c>
      <c r="AW1055" t="s">
        <v>27</v>
      </c>
      <c r="AX1055" t="s">
        <v>27</v>
      </c>
      <c r="AY1055" t="s">
        <v>27</v>
      </c>
      <c r="AZ1055" t="s">
        <v>27</v>
      </c>
      <c r="BA1055" t="s">
        <v>27</v>
      </c>
      <c r="BB1055" t="s">
        <v>27</v>
      </c>
      <c r="BC1055" t="s">
        <v>27</v>
      </c>
      <c r="BD1055" t="s">
        <v>27</v>
      </c>
      <c r="BE1055" t="s">
        <v>27</v>
      </c>
      <c r="BF1055" t="s">
        <v>27</v>
      </c>
      <c r="BG1055" t="s">
        <v>27</v>
      </c>
      <c r="BH1055" t="s">
        <v>27</v>
      </c>
      <c r="BI1055" t="s">
        <v>27</v>
      </c>
      <c r="BJ1055" t="s">
        <v>27</v>
      </c>
      <c r="BK1055" t="s">
        <v>27</v>
      </c>
      <c r="BL1055" t="s">
        <v>27</v>
      </c>
    </row>
    <row r="1056" spans="1:64" x14ac:dyDescent="0.25">
      <c r="A1056" t="s">
        <v>27</v>
      </c>
      <c r="AC1056" t="s">
        <v>27</v>
      </c>
      <c r="AD1056" t="s">
        <v>27</v>
      </c>
      <c r="AE1056" t="s">
        <v>27</v>
      </c>
      <c r="AF1056" t="s">
        <v>27</v>
      </c>
      <c r="AG1056" t="s">
        <v>27</v>
      </c>
      <c r="AH1056" t="s">
        <v>27</v>
      </c>
      <c r="AI1056" t="s">
        <v>27</v>
      </c>
      <c r="AJ1056" t="s">
        <v>27</v>
      </c>
      <c r="AK1056" t="s">
        <v>27</v>
      </c>
      <c r="AL1056" t="s">
        <v>27</v>
      </c>
      <c r="AM1056" t="s">
        <v>27</v>
      </c>
      <c r="AN1056" t="s">
        <v>27</v>
      </c>
      <c r="AO1056" t="s">
        <v>27</v>
      </c>
      <c r="AP1056" t="s">
        <v>27</v>
      </c>
      <c r="AQ1056" t="s">
        <v>27</v>
      </c>
      <c r="AR1056" t="s">
        <v>27</v>
      </c>
      <c r="AS1056" t="s">
        <v>27</v>
      </c>
      <c r="AT1056" t="s">
        <v>27</v>
      </c>
      <c r="AU1056" t="s">
        <v>27</v>
      </c>
      <c r="AV1056" t="s">
        <v>27</v>
      </c>
      <c r="AW1056" t="s">
        <v>27</v>
      </c>
      <c r="AX1056" t="s">
        <v>27</v>
      </c>
      <c r="AY1056" t="s">
        <v>27</v>
      </c>
      <c r="AZ1056" t="s">
        <v>27</v>
      </c>
      <c r="BA1056" t="s">
        <v>27</v>
      </c>
      <c r="BB1056" t="s">
        <v>27</v>
      </c>
      <c r="BC1056" t="s">
        <v>27</v>
      </c>
      <c r="BD1056" t="s">
        <v>27</v>
      </c>
      <c r="BE1056" t="s">
        <v>27</v>
      </c>
      <c r="BF1056" t="s">
        <v>27</v>
      </c>
      <c r="BG1056" t="s">
        <v>27</v>
      </c>
      <c r="BH1056" t="s">
        <v>27</v>
      </c>
      <c r="BI1056" t="s">
        <v>27</v>
      </c>
      <c r="BJ1056" t="s">
        <v>27</v>
      </c>
      <c r="BK1056" t="s">
        <v>27</v>
      </c>
      <c r="BL1056" t="s">
        <v>27</v>
      </c>
    </row>
    <row r="1057" spans="1:64" x14ac:dyDescent="0.25">
      <c r="A1057" t="s">
        <v>27</v>
      </c>
      <c r="AC1057" t="s">
        <v>27</v>
      </c>
      <c r="AD1057" t="s">
        <v>27</v>
      </c>
      <c r="AE1057" t="s">
        <v>27</v>
      </c>
      <c r="AF1057" t="s">
        <v>27</v>
      </c>
      <c r="AG1057" t="s">
        <v>27</v>
      </c>
      <c r="AH1057" t="s">
        <v>27</v>
      </c>
      <c r="AI1057" t="s">
        <v>27</v>
      </c>
      <c r="AJ1057" t="s">
        <v>27</v>
      </c>
      <c r="AK1057" t="s">
        <v>27</v>
      </c>
      <c r="AL1057" t="s">
        <v>27</v>
      </c>
      <c r="AM1057" t="s">
        <v>27</v>
      </c>
      <c r="AN1057" t="s">
        <v>27</v>
      </c>
      <c r="AO1057" t="s">
        <v>27</v>
      </c>
      <c r="AP1057" t="s">
        <v>27</v>
      </c>
      <c r="AQ1057" t="s">
        <v>27</v>
      </c>
      <c r="AR1057" t="s">
        <v>27</v>
      </c>
      <c r="AS1057" t="s">
        <v>27</v>
      </c>
      <c r="AT1057" t="s">
        <v>27</v>
      </c>
      <c r="AU1057" t="s">
        <v>27</v>
      </c>
      <c r="AV1057" t="s">
        <v>27</v>
      </c>
      <c r="AW1057" t="s">
        <v>27</v>
      </c>
      <c r="AX1057" t="s">
        <v>27</v>
      </c>
      <c r="AY1057" t="s">
        <v>27</v>
      </c>
      <c r="AZ1057" t="s">
        <v>27</v>
      </c>
      <c r="BA1057" t="s">
        <v>27</v>
      </c>
      <c r="BB1057" t="s">
        <v>27</v>
      </c>
      <c r="BC1057" t="s">
        <v>27</v>
      </c>
      <c r="BD1057" t="s">
        <v>27</v>
      </c>
      <c r="BE1057" t="s">
        <v>27</v>
      </c>
      <c r="BF1057" t="s">
        <v>27</v>
      </c>
      <c r="BG1057" t="s">
        <v>27</v>
      </c>
      <c r="BH1057" t="s">
        <v>27</v>
      </c>
      <c r="BI1057" t="s">
        <v>27</v>
      </c>
      <c r="BJ1057" t="s">
        <v>27</v>
      </c>
      <c r="BK1057" t="s">
        <v>27</v>
      </c>
      <c r="BL1057" t="s">
        <v>27</v>
      </c>
    </row>
    <row r="1058" spans="1:64" x14ac:dyDescent="0.25">
      <c r="A1058" t="s">
        <v>27</v>
      </c>
      <c r="AC1058" t="s">
        <v>27</v>
      </c>
      <c r="AD1058" t="s">
        <v>27</v>
      </c>
      <c r="AE1058" t="s">
        <v>27</v>
      </c>
      <c r="AF1058" t="s">
        <v>27</v>
      </c>
      <c r="AG1058" t="s">
        <v>27</v>
      </c>
      <c r="AH1058" t="s">
        <v>27</v>
      </c>
      <c r="AI1058" t="s">
        <v>27</v>
      </c>
      <c r="AJ1058" t="s">
        <v>27</v>
      </c>
      <c r="AK1058" t="s">
        <v>27</v>
      </c>
      <c r="AL1058" t="s">
        <v>27</v>
      </c>
      <c r="AM1058" t="s">
        <v>27</v>
      </c>
      <c r="AN1058" t="s">
        <v>27</v>
      </c>
      <c r="AO1058" t="s">
        <v>27</v>
      </c>
      <c r="AP1058" t="s">
        <v>27</v>
      </c>
      <c r="AQ1058" t="s">
        <v>27</v>
      </c>
      <c r="AR1058" t="s">
        <v>27</v>
      </c>
      <c r="AS1058" t="s">
        <v>27</v>
      </c>
      <c r="AT1058" t="s">
        <v>27</v>
      </c>
      <c r="AU1058" t="s">
        <v>27</v>
      </c>
      <c r="AV1058" t="s">
        <v>27</v>
      </c>
      <c r="AW1058" t="s">
        <v>27</v>
      </c>
      <c r="AX1058" t="s">
        <v>27</v>
      </c>
      <c r="AY1058" t="s">
        <v>27</v>
      </c>
      <c r="AZ1058" t="s">
        <v>27</v>
      </c>
      <c r="BA1058" t="s">
        <v>27</v>
      </c>
      <c r="BB1058" t="s">
        <v>27</v>
      </c>
      <c r="BC1058" t="s">
        <v>27</v>
      </c>
      <c r="BD1058" t="s">
        <v>27</v>
      </c>
      <c r="BE1058" t="s">
        <v>27</v>
      </c>
      <c r="BF1058" t="s">
        <v>27</v>
      </c>
      <c r="BG1058" t="s">
        <v>27</v>
      </c>
      <c r="BH1058" t="s">
        <v>27</v>
      </c>
      <c r="BI1058" t="s">
        <v>27</v>
      </c>
      <c r="BJ1058" t="s">
        <v>27</v>
      </c>
      <c r="BK1058" t="s">
        <v>27</v>
      </c>
      <c r="BL1058" t="s">
        <v>27</v>
      </c>
    </row>
    <row r="1059" spans="1:64" x14ac:dyDescent="0.25">
      <c r="A1059" t="s">
        <v>27</v>
      </c>
      <c r="AC1059" t="s">
        <v>27</v>
      </c>
      <c r="AD1059" t="s">
        <v>27</v>
      </c>
      <c r="AE1059" t="s">
        <v>27</v>
      </c>
      <c r="AF1059" t="s">
        <v>27</v>
      </c>
      <c r="AG1059" t="s">
        <v>27</v>
      </c>
      <c r="AH1059" t="s">
        <v>27</v>
      </c>
      <c r="AI1059" t="s">
        <v>27</v>
      </c>
      <c r="AJ1059" t="s">
        <v>27</v>
      </c>
      <c r="AK1059" t="s">
        <v>27</v>
      </c>
      <c r="AL1059" t="s">
        <v>27</v>
      </c>
      <c r="AM1059" t="s">
        <v>27</v>
      </c>
      <c r="AN1059" t="s">
        <v>27</v>
      </c>
      <c r="AO1059" t="s">
        <v>27</v>
      </c>
      <c r="AP1059" t="s">
        <v>27</v>
      </c>
      <c r="AQ1059" t="s">
        <v>27</v>
      </c>
      <c r="AR1059" t="s">
        <v>27</v>
      </c>
      <c r="AS1059" t="s">
        <v>27</v>
      </c>
      <c r="AT1059" t="s">
        <v>27</v>
      </c>
      <c r="AU1059" t="s">
        <v>27</v>
      </c>
      <c r="AV1059" t="s">
        <v>27</v>
      </c>
      <c r="AW1059" t="s">
        <v>27</v>
      </c>
      <c r="AX1059" t="s">
        <v>27</v>
      </c>
      <c r="AY1059" t="s">
        <v>27</v>
      </c>
      <c r="AZ1059" t="s">
        <v>27</v>
      </c>
      <c r="BA1059" t="s">
        <v>27</v>
      </c>
      <c r="BB1059" t="s">
        <v>27</v>
      </c>
      <c r="BC1059" t="s">
        <v>27</v>
      </c>
      <c r="BD1059" t="s">
        <v>27</v>
      </c>
      <c r="BE1059" t="s">
        <v>27</v>
      </c>
      <c r="BF1059" t="s">
        <v>27</v>
      </c>
      <c r="BG1059" t="s">
        <v>27</v>
      </c>
      <c r="BH1059" t="s">
        <v>27</v>
      </c>
      <c r="BI1059" t="s">
        <v>27</v>
      </c>
      <c r="BJ1059" t="s">
        <v>27</v>
      </c>
      <c r="BK1059" t="s">
        <v>27</v>
      </c>
      <c r="BL1059" t="s">
        <v>27</v>
      </c>
    </row>
    <row r="1060" spans="1:64" x14ac:dyDescent="0.25">
      <c r="A1060" t="s">
        <v>27</v>
      </c>
      <c r="AC1060" t="s">
        <v>27</v>
      </c>
      <c r="AD1060" t="s">
        <v>27</v>
      </c>
      <c r="AE1060" t="s">
        <v>27</v>
      </c>
      <c r="AF1060" t="s">
        <v>27</v>
      </c>
      <c r="AG1060" t="s">
        <v>27</v>
      </c>
      <c r="AH1060" t="s">
        <v>27</v>
      </c>
      <c r="AI1060" t="s">
        <v>27</v>
      </c>
      <c r="AJ1060" t="s">
        <v>27</v>
      </c>
      <c r="AK1060" t="s">
        <v>27</v>
      </c>
      <c r="AL1060" t="s">
        <v>27</v>
      </c>
      <c r="AM1060" t="s">
        <v>27</v>
      </c>
      <c r="AN1060" t="s">
        <v>27</v>
      </c>
      <c r="AO1060" t="s">
        <v>27</v>
      </c>
      <c r="AP1060" t="s">
        <v>27</v>
      </c>
      <c r="AQ1060" t="s">
        <v>27</v>
      </c>
      <c r="AR1060" t="s">
        <v>27</v>
      </c>
      <c r="AS1060" t="s">
        <v>27</v>
      </c>
      <c r="AT1060" t="s">
        <v>27</v>
      </c>
      <c r="AU1060" t="s">
        <v>27</v>
      </c>
      <c r="AV1060" t="s">
        <v>27</v>
      </c>
      <c r="AW1060" t="s">
        <v>27</v>
      </c>
      <c r="AX1060" t="s">
        <v>27</v>
      </c>
      <c r="AY1060" t="s">
        <v>27</v>
      </c>
      <c r="AZ1060" t="s">
        <v>27</v>
      </c>
      <c r="BA1060" t="s">
        <v>27</v>
      </c>
      <c r="BB1060" t="s">
        <v>27</v>
      </c>
      <c r="BC1060" t="s">
        <v>27</v>
      </c>
      <c r="BD1060" t="s">
        <v>27</v>
      </c>
      <c r="BE1060" t="s">
        <v>27</v>
      </c>
      <c r="BF1060" t="s">
        <v>27</v>
      </c>
      <c r="BG1060" t="s">
        <v>27</v>
      </c>
      <c r="BH1060" t="s">
        <v>27</v>
      </c>
      <c r="BI1060" t="s">
        <v>27</v>
      </c>
      <c r="BJ1060" t="s">
        <v>27</v>
      </c>
      <c r="BK1060" t="s">
        <v>27</v>
      </c>
      <c r="BL1060" t="s">
        <v>27</v>
      </c>
    </row>
    <row r="1061" spans="1:64" x14ac:dyDescent="0.25">
      <c r="A1061" t="s">
        <v>27</v>
      </c>
      <c r="AC1061" t="s">
        <v>27</v>
      </c>
      <c r="AD1061" t="s">
        <v>27</v>
      </c>
      <c r="AE1061" t="s">
        <v>27</v>
      </c>
      <c r="AF1061" t="s">
        <v>27</v>
      </c>
      <c r="AG1061" t="s">
        <v>27</v>
      </c>
      <c r="AH1061" t="s">
        <v>27</v>
      </c>
      <c r="AI1061" t="s">
        <v>27</v>
      </c>
      <c r="AJ1061" t="s">
        <v>27</v>
      </c>
      <c r="AK1061" t="s">
        <v>27</v>
      </c>
      <c r="AL1061" t="s">
        <v>27</v>
      </c>
      <c r="AM1061" t="s">
        <v>27</v>
      </c>
      <c r="AN1061" t="s">
        <v>27</v>
      </c>
      <c r="AO1061" t="s">
        <v>27</v>
      </c>
      <c r="AP1061" t="s">
        <v>27</v>
      </c>
      <c r="AQ1061" t="s">
        <v>27</v>
      </c>
      <c r="AR1061" t="s">
        <v>27</v>
      </c>
      <c r="AS1061" t="s">
        <v>27</v>
      </c>
      <c r="AT1061" t="s">
        <v>27</v>
      </c>
      <c r="AU1061" t="s">
        <v>27</v>
      </c>
      <c r="AV1061" t="s">
        <v>27</v>
      </c>
      <c r="AW1061" t="s">
        <v>27</v>
      </c>
      <c r="AX1061" t="s">
        <v>27</v>
      </c>
      <c r="AY1061" t="s">
        <v>27</v>
      </c>
      <c r="AZ1061" t="s">
        <v>27</v>
      </c>
      <c r="BA1061" t="s">
        <v>27</v>
      </c>
      <c r="BB1061" t="s">
        <v>27</v>
      </c>
      <c r="BC1061" t="s">
        <v>27</v>
      </c>
      <c r="BD1061" t="s">
        <v>27</v>
      </c>
      <c r="BE1061" t="s">
        <v>27</v>
      </c>
      <c r="BF1061" t="s">
        <v>27</v>
      </c>
      <c r="BG1061" t="s">
        <v>27</v>
      </c>
      <c r="BH1061" t="s">
        <v>27</v>
      </c>
      <c r="BI1061" t="s">
        <v>27</v>
      </c>
      <c r="BJ1061" t="s">
        <v>27</v>
      </c>
      <c r="BK1061" t="s">
        <v>27</v>
      </c>
      <c r="BL1061" t="s">
        <v>27</v>
      </c>
    </row>
    <row r="1062" spans="1:64" x14ac:dyDescent="0.25">
      <c r="A1062" t="s">
        <v>27</v>
      </c>
      <c r="AC1062" t="s">
        <v>27</v>
      </c>
      <c r="AD1062" t="s">
        <v>27</v>
      </c>
      <c r="AE1062" t="s">
        <v>27</v>
      </c>
      <c r="AF1062" t="s">
        <v>27</v>
      </c>
      <c r="AG1062" t="s">
        <v>27</v>
      </c>
      <c r="AH1062" t="s">
        <v>27</v>
      </c>
      <c r="AI1062" t="s">
        <v>27</v>
      </c>
      <c r="AJ1062" t="s">
        <v>27</v>
      </c>
      <c r="AK1062" t="s">
        <v>27</v>
      </c>
      <c r="AL1062" t="s">
        <v>27</v>
      </c>
      <c r="AM1062" t="s">
        <v>27</v>
      </c>
      <c r="AN1062" t="s">
        <v>27</v>
      </c>
      <c r="AO1062" t="s">
        <v>27</v>
      </c>
      <c r="AP1062" t="s">
        <v>27</v>
      </c>
      <c r="AQ1062" t="s">
        <v>27</v>
      </c>
      <c r="AR1062" t="s">
        <v>27</v>
      </c>
      <c r="AS1062" t="s">
        <v>27</v>
      </c>
      <c r="AT1062" t="s">
        <v>27</v>
      </c>
      <c r="AU1062" t="s">
        <v>27</v>
      </c>
      <c r="AV1062" t="s">
        <v>27</v>
      </c>
      <c r="AW1062" t="s">
        <v>27</v>
      </c>
      <c r="AX1062" t="s">
        <v>27</v>
      </c>
      <c r="AY1062" t="s">
        <v>27</v>
      </c>
      <c r="AZ1062" t="s">
        <v>27</v>
      </c>
      <c r="BA1062" t="s">
        <v>27</v>
      </c>
      <c r="BB1062" t="s">
        <v>27</v>
      </c>
      <c r="BC1062" t="s">
        <v>27</v>
      </c>
      <c r="BD1062" t="s">
        <v>27</v>
      </c>
      <c r="BE1062" t="s">
        <v>27</v>
      </c>
      <c r="BF1062" t="s">
        <v>27</v>
      </c>
      <c r="BG1062" t="s">
        <v>27</v>
      </c>
      <c r="BH1062" t="s">
        <v>27</v>
      </c>
      <c r="BI1062" t="s">
        <v>27</v>
      </c>
      <c r="BJ1062" t="s">
        <v>27</v>
      </c>
      <c r="BK1062" t="s">
        <v>27</v>
      </c>
      <c r="BL1062" t="s">
        <v>27</v>
      </c>
    </row>
    <row r="1063" spans="1:64" x14ac:dyDescent="0.25">
      <c r="A1063" t="s">
        <v>27</v>
      </c>
      <c r="AC1063" t="s">
        <v>27</v>
      </c>
      <c r="AD1063" t="s">
        <v>27</v>
      </c>
      <c r="AE1063" t="s">
        <v>27</v>
      </c>
      <c r="AF1063" t="s">
        <v>27</v>
      </c>
      <c r="AG1063" t="s">
        <v>27</v>
      </c>
      <c r="AH1063" t="s">
        <v>27</v>
      </c>
      <c r="AI1063" t="s">
        <v>27</v>
      </c>
      <c r="AJ1063" t="s">
        <v>27</v>
      </c>
      <c r="AK1063" t="s">
        <v>27</v>
      </c>
      <c r="AL1063" t="s">
        <v>27</v>
      </c>
      <c r="AM1063" t="s">
        <v>27</v>
      </c>
      <c r="AN1063" t="s">
        <v>27</v>
      </c>
      <c r="AO1063" t="s">
        <v>27</v>
      </c>
      <c r="AP1063" t="s">
        <v>27</v>
      </c>
      <c r="AQ1063" t="s">
        <v>27</v>
      </c>
      <c r="AR1063" t="s">
        <v>27</v>
      </c>
      <c r="AS1063" t="s">
        <v>27</v>
      </c>
      <c r="AT1063" t="s">
        <v>27</v>
      </c>
      <c r="AU1063" t="s">
        <v>27</v>
      </c>
      <c r="AV1063" t="s">
        <v>27</v>
      </c>
      <c r="AW1063" t="s">
        <v>27</v>
      </c>
      <c r="AX1063" t="s">
        <v>27</v>
      </c>
      <c r="AY1063" t="s">
        <v>27</v>
      </c>
      <c r="AZ1063" t="s">
        <v>27</v>
      </c>
      <c r="BA1063" t="s">
        <v>27</v>
      </c>
      <c r="BB1063" t="s">
        <v>27</v>
      </c>
      <c r="BC1063" t="s">
        <v>27</v>
      </c>
      <c r="BD1063" t="s">
        <v>27</v>
      </c>
      <c r="BE1063" t="s">
        <v>27</v>
      </c>
      <c r="BF1063" t="s">
        <v>27</v>
      </c>
      <c r="BG1063" t="s">
        <v>27</v>
      </c>
      <c r="BH1063" t="s">
        <v>27</v>
      </c>
      <c r="BI1063" t="s">
        <v>27</v>
      </c>
      <c r="BJ1063" t="s">
        <v>27</v>
      </c>
      <c r="BK1063" t="s">
        <v>27</v>
      </c>
      <c r="BL1063" t="s">
        <v>27</v>
      </c>
    </row>
    <row r="1064" spans="1:64" x14ac:dyDescent="0.25">
      <c r="A1064" t="s">
        <v>27</v>
      </c>
      <c r="AC1064" t="s">
        <v>27</v>
      </c>
      <c r="AD1064" t="s">
        <v>27</v>
      </c>
      <c r="AE1064" t="s">
        <v>27</v>
      </c>
      <c r="AF1064" t="s">
        <v>27</v>
      </c>
      <c r="AG1064" t="s">
        <v>27</v>
      </c>
      <c r="AH1064" t="s">
        <v>27</v>
      </c>
      <c r="AI1064" t="s">
        <v>27</v>
      </c>
      <c r="AJ1064" t="s">
        <v>27</v>
      </c>
      <c r="AK1064" t="s">
        <v>27</v>
      </c>
      <c r="AL1064" t="s">
        <v>27</v>
      </c>
      <c r="AM1064" t="s">
        <v>27</v>
      </c>
      <c r="AN1064" t="s">
        <v>27</v>
      </c>
      <c r="AO1064" t="s">
        <v>27</v>
      </c>
      <c r="AP1064" t="s">
        <v>27</v>
      </c>
      <c r="AQ1064" t="s">
        <v>27</v>
      </c>
      <c r="AR1064" t="s">
        <v>27</v>
      </c>
      <c r="AS1064" t="s">
        <v>27</v>
      </c>
      <c r="AT1064" t="s">
        <v>27</v>
      </c>
      <c r="AU1064" t="s">
        <v>27</v>
      </c>
      <c r="AV1064" t="s">
        <v>27</v>
      </c>
      <c r="AW1064" t="s">
        <v>27</v>
      </c>
      <c r="AX1064" t="s">
        <v>27</v>
      </c>
      <c r="AY1064" t="s">
        <v>27</v>
      </c>
      <c r="AZ1064" t="s">
        <v>27</v>
      </c>
      <c r="BA1064" t="s">
        <v>27</v>
      </c>
      <c r="BB1064" t="s">
        <v>27</v>
      </c>
      <c r="BC1064" t="s">
        <v>27</v>
      </c>
      <c r="BD1064" t="s">
        <v>27</v>
      </c>
      <c r="BE1064" t="s">
        <v>27</v>
      </c>
      <c r="BF1064" t="s">
        <v>27</v>
      </c>
      <c r="BG1064" t="s">
        <v>27</v>
      </c>
      <c r="BH1064" t="s">
        <v>27</v>
      </c>
      <c r="BI1064" t="s">
        <v>27</v>
      </c>
      <c r="BJ1064" t="s">
        <v>27</v>
      </c>
      <c r="BK1064" t="s">
        <v>27</v>
      </c>
      <c r="BL1064" t="s">
        <v>27</v>
      </c>
    </row>
    <row r="1065" spans="1:64" x14ac:dyDescent="0.25">
      <c r="A1065" t="s">
        <v>27</v>
      </c>
      <c r="AC1065" t="s">
        <v>27</v>
      </c>
      <c r="AD1065" t="s">
        <v>27</v>
      </c>
      <c r="AE1065" t="s">
        <v>27</v>
      </c>
      <c r="AF1065" t="s">
        <v>27</v>
      </c>
      <c r="AG1065" t="s">
        <v>27</v>
      </c>
      <c r="AH1065" t="s">
        <v>27</v>
      </c>
      <c r="AI1065" t="s">
        <v>27</v>
      </c>
      <c r="AJ1065" t="s">
        <v>27</v>
      </c>
      <c r="AK1065" t="s">
        <v>27</v>
      </c>
      <c r="AL1065" t="s">
        <v>27</v>
      </c>
      <c r="AM1065" t="s">
        <v>27</v>
      </c>
      <c r="AN1065" t="s">
        <v>27</v>
      </c>
      <c r="AO1065" t="s">
        <v>27</v>
      </c>
      <c r="AP1065" t="s">
        <v>27</v>
      </c>
      <c r="AQ1065" t="s">
        <v>27</v>
      </c>
      <c r="AR1065" t="s">
        <v>27</v>
      </c>
      <c r="AS1065" t="s">
        <v>27</v>
      </c>
      <c r="AT1065" t="s">
        <v>27</v>
      </c>
      <c r="AU1065" t="s">
        <v>27</v>
      </c>
      <c r="AV1065" t="s">
        <v>27</v>
      </c>
      <c r="AW1065" t="s">
        <v>27</v>
      </c>
      <c r="AX1065" t="s">
        <v>27</v>
      </c>
      <c r="AY1065" t="s">
        <v>27</v>
      </c>
      <c r="AZ1065" t="s">
        <v>27</v>
      </c>
      <c r="BA1065" t="s">
        <v>27</v>
      </c>
      <c r="BB1065" t="s">
        <v>27</v>
      </c>
      <c r="BC1065" t="s">
        <v>27</v>
      </c>
      <c r="BD1065" t="s">
        <v>27</v>
      </c>
      <c r="BE1065" t="s">
        <v>27</v>
      </c>
      <c r="BF1065" t="s">
        <v>27</v>
      </c>
      <c r="BG1065" t="s">
        <v>27</v>
      </c>
      <c r="BH1065" t="s">
        <v>27</v>
      </c>
      <c r="BI1065" t="s">
        <v>27</v>
      </c>
      <c r="BJ1065" t="s">
        <v>27</v>
      </c>
      <c r="BK1065" t="s">
        <v>27</v>
      </c>
      <c r="BL1065" t="s">
        <v>27</v>
      </c>
    </row>
    <row r="1066" spans="1:64" x14ac:dyDescent="0.25">
      <c r="A1066" t="s">
        <v>27</v>
      </c>
      <c r="AC1066" t="s">
        <v>27</v>
      </c>
      <c r="AD1066" t="s">
        <v>27</v>
      </c>
      <c r="AE1066" t="s">
        <v>27</v>
      </c>
      <c r="AF1066" t="s">
        <v>27</v>
      </c>
      <c r="AG1066" t="s">
        <v>27</v>
      </c>
      <c r="AH1066" t="s">
        <v>27</v>
      </c>
      <c r="AI1066" t="s">
        <v>27</v>
      </c>
      <c r="AJ1066" t="s">
        <v>27</v>
      </c>
      <c r="AK1066" t="s">
        <v>27</v>
      </c>
      <c r="AL1066" t="s">
        <v>27</v>
      </c>
      <c r="AM1066" t="s">
        <v>27</v>
      </c>
      <c r="AN1066" t="s">
        <v>27</v>
      </c>
      <c r="AO1066" t="s">
        <v>27</v>
      </c>
      <c r="AP1066" t="s">
        <v>27</v>
      </c>
      <c r="AQ1066" t="s">
        <v>27</v>
      </c>
      <c r="AR1066" t="s">
        <v>27</v>
      </c>
      <c r="AS1066" t="s">
        <v>27</v>
      </c>
      <c r="AT1066" t="s">
        <v>27</v>
      </c>
      <c r="AU1066" t="s">
        <v>27</v>
      </c>
      <c r="AV1066" t="s">
        <v>27</v>
      </c>
      <c r="AW1066" t="s">
        <v>27</v>
      </c>
      <c r="AX1066" t="s">
        <v>27</v>
      </c>
      <c r="AY1066" t="s">
        <v>27</v>
      </c>
      <c r="AZ1066" t="s">
        <v>27</v>
      </c>
      <c r="BA1066" t="s">
        <v>27</v>
      </c>
      <c r="BB1066" t="s">
        <v>27</v>
      </c>
      <c r="BC1066" t="s">
        <v>27</v>
      </c>
      <c r="BD1066" t="s">
        <v>27</v>
      </c>
      <c r="BE1066" t="s">
        <v>27</v>
      </c>
      <c r="BF1066" t="s">
        <v>27</v>
      </c>
      <c r="BG1066" t="s">
        <v>27</v>
      </c>
      <c r="BH1066" t="s">
        <v>27</v>
      </c>
      <c r="BI1066" t="s">
        <v>27</v>
      </c>
      <c r="BJ1066" t="s">
        <v>27</v>
      </c>
      <c r="BK1066" t="s">
        <v>27</v>
      </c>
      <c r="BL1066" t="s">
        <v>27</v>
      </c>
    </row>
    <row r="1067" spans="1:64" x14ac:dyDescent="0.25">
      <c r="A1067" t="s">
        <v>27</v>
      </c>
      <c r="AC1067" t="s">
        <v>27</v>
      </c>
      <c r="AD1067" t="s">
        <v>27</v>
      </c>
      <c r="AE1067" t="s">
        <v>27</v>
      </c>
      <c r="AF1067" t="s">
        <v>27</v>
      </c>
      <c r="AG1067" t="s">
        <v>27</v>
      </c>
      <c r="AH1067" t="s">
        <v>27</v>
      </c>
      <c r="AI1067" t="s">
        <v>27</v>
      </c>
      <c r="AJ1067" t="s">
        <v>27</v>
      </c>
      <c r="AK1067" t="s">
        <v>27</v>
      </c>
      <c r="AL1067" t="s">
        <v>27</v>
      </c>
      <c r="AM1067" t="s">
        <v>27</v>
      </c>
      <c r="AN1067" t="s">
        <v>27</v>
      </c>
      <c r="AO1067" t="s">
        <v>27</v>
      </c>
      <c r="AP1067" t="s">
        <v>27</v>
      </c>
      <c r="AQ1067" t="s">
        <v>27</v>
      </c>
      <c r="AR1067" t="s">
        <v>27</v>
      </c>
      <c r="AS1067" t="s">
        <v>27</v>
      </c>
      <c r="AT1067" t="s">
        <v>27</v>
      </c>
      <c r="AU1067" t="s">
        <v>27</v>
      </c>
      <c r="AV1067" t="s">
        <v>27</v>
      </c>
      <c r="AW1067" t="s">
        <v>27</v>
      </c>
      <c r="AX1067" t="s">
        <v>27</v>
      </c>
      <c r="AY1067" t="s">
        <v>27</v>
      </c>
      <c r="AZ1067" t="s">
        <v>27</v>
      </c>
      <c r="BA1067" t="s">
        <v>27</v>
      </c>
      <c r="BB1067" t="s">
        <v>27</v>
      </c>
      <c r="BC1067" t="s">
        <v>27</v>
      </c>
      <c r="BD1067" t="s">
        <v>27</v>
      </c>
      <c r="BE1067" t="s">
        <v>27</v>
      </c>
      <c r="BF1067" t="s">
        <v>27</v>
      </c>
      <c r="BG1067" t="s">
        <v>27</v>
      </c>
      <c r="BH1067" t="s">
        <v>27</v>
      </c>
      <c r="BI1067" t="s">
        <v>27</v>
      </c>
      <c r="BJ1067" t="s">
        <v>27</v>
      </c>
      <c r="BK1067" t="s">
        <v>27</v>
      </c>
      <c r="BL1067" t="s">
        <v>27</v>
      </c>
    </row>
    <row r="1068" spans="1:64" x14ac:dyDescent="0.25">
      <c r="A1068" t="s">
        <v>27</v>
      </c>
      <c r="AC1068" t="s">
        <v>27</v>
      </c>
      <c r="AD1068" t="s">
        <v>27</v>
      </c>
      <c r="AE1068" t="s">
        <v>27</v>
      </c>
      <c r="AF1068" t="s">
        <v>27</v>
      </c>
      <c r="AG1068" t="s">
        <v>27</v>
      </c>
      <c r="AH1068" t="s">
        <v>27</v>
      </c>
      <c r="AI1068" t="s">
        <v>27</v>
      </c>
      <c r="AJ1068" t="s">
        <v>27</v>
      </c>
      <c r="AK1068" t="s">
        <v>27</v>
      </c>
      <c r="AL1068" t="s">
        <v>27</v>
      </c>
      <c r="AM1068" t="s">
        <v>27</v>
      </c>
      <c r="AN1068" t="s">
        <v>27</v>
      </c>
      <c r="AO1068" t="s">
        <v>27</v>
      </c>
      <c r="AP1068" t="s">
        <v>27</v>
      </c>
      <c r="AQ1068" t="s">
        <v>27</v>
      </c>
      <c r="AR1068" t="s">
        <v>27</v>
      </c>
      <c r="AS1068" t="s">
        <v>27</v>
      </c>
      <c r="AT1068" t="s">
        <v>27</v>
      </c>
      <c r="AU1068" t="s">
        <v>27</v>
      </c>
      <c r="AV1068" t="s">
        <v>27</v>
      </c>
      <c r="AW1068" t="s">
        <v>27</v>
      </c>
      <c r="AX1068" t="s">
        <v>27</v>
      </c>
      <c r="AY1068" t="s">
        <v>27</v>
      </c>
      <c r="AZ1068" t="s">
        <v>27</v>
      </c>
      <c r="BA1068" t="s">
        <v>27</v>
      </c>
      <c r="BB1068" t="s">
        <v>27</v>
      </c>
      <c r="BC1068" t="s">
        <v>27</v>
      </c>
      <c r="BD1068" t="s">
        <v>27</v>
      </c>
      <c r="BE1068" t="s">
        <v>27</v>
      </c>
      <c r="BF1068" t="s">
        <v>27</v>
      </c>
      <c r="BG1068" t="s">
        <v>27</v>
      </c>
      <c r="BH1068" t="s">
        <v>27</v>
      </c>
      <c r="BI1068" t="s">
        <v>27</v>
      </c>
      <c r="BJ1068" t="s">
        <v>27</v>
      </c>
      <c r="BK1068" t="s">
        <v>27</v>
      </c>
      <c r="BL1068" t="s">
        <v>27</v>
      </c>
    </row>
    <row r="1069" spans="1:64" x14ac:dyDescent="0.25">
      <c r="A1069" t="s">
        <v>27</v>
      </c>
      <c r="AC1069" t="s">
        <v>27</v>
      </c>
      <c r="AD1069" t="s">
        <v>27</v>
      </c>
      <c r="AE1069" t="s">
        <v>27</v>
      </c>
      <c r="AF1069" t="s">
        <v>27</v>
      </c>
      <c r="AG1069" t="s">
        <v>27</v>
      </c>
      <c r="AH1069" t="s">
        <v>27</v>
      </c>
      <c r="AI1069" t="s">
        <v>27</v>
      </c>
      <c r="AJ1069" t="s">
        <v>27</v>
      </c>
      <c r="AK1069" t="s">
        <v>27</v>
      </c>
      <c r="AL1069" t="s">
        <v>27</v>
      </c>
      <c r="AM1069" t="s">
        <v>27</v>
      </c>
      <c r="AN1069" t="s">
        <v>27</v>
      </c>
      <c r="AO1069" t="s">
        <v>27</v>
      </c>
      <c r="AP1069" t="s">
        <v>27</v>
      </c>
      <c r="AQ1069" t="s">
        <v>27</v>
      </c>
      <c r="AR1069" t="s">
        <v>27</v>
      </c>
      <c r="AS1069" t="s">
        <v>27</v>
      </c>
      <c r="AT1069" t="s">
        <v>27</v>
      </c>
      <c r="AU1069" t="s">
        <v>27</v>
      </c>
      <c r="AV1069" t="s">
        <v>27</v>
      </c>
      <c r="AW1069" t="s">
        <v>27</v>
      </c>
      <c r="AX1069" t="s">
        <v>27</v>
      </c>
      <c r="AY1069" t="s">
        <v>27</v>
      </c>
      <c r="AZ1069" t="s">
        <v>27</v>
      </c>
      <c r="BA1069" t="s">
        <v>27</v>
      </c>
      <c r="BB1069" t="s">
        <v>27</v>
      </c>
      <c r="BC1069" t="s">
        <v>27</v>
      </c>
      <c r="BD1069" t="s">
        <v>27</v>
      </c>
      <c r="BE1069" t="s">
        <v>27</v>
      </c>
      <c r="BF1069" t="s">
        <v>27</v>
      </c>
      <c r="BG1069" t="s">
        <v>27</v>
      </c>
      <c r="BH1069" t="s">
        <v>27</v>
      </c>
      <c r="BI1069" t="s">
        <v>27</v>
      </c>
      <c r="BJ1069" t="s">
        <v>27</v>
      </c>
      <c r="BK1069" t="s">
        <v>27</v>
      </c>
      <c r="BL1069" t="s">
        <v>27</v>
      </c>
    </row>
    <row r="1070" spans="1:64" x14ac:dyDescent="0.25">
      <c r="A1070" t="s">
        <v>27</v>
      </c>
      <c r="AC1070" t="s">
        <v>27</v>
      </c>
      <c r="AD1070" t="s">
        <v>27</v>
      </c>
      <c r="AE1070" t="s">
        <v>27</v>
      </c>
      <c r="AF1070" t="s">
        <v>27</v>
      </c>
      <c r="AG1070" t="s">
        <v>27</v>
      </c>
      <c r="AH1070" t="s">
        <v>27</v>
      </c>
      <c r="AI1070" t="s">
        <v>27</v>
      </c>
      <c r="AJ1070" t="s">
        <v>27</v>
      </c>
      <c r="AK1070" t="s">
        <v>27</v>
      </c>
      <c r="AL1070" t="s">
        <v>27</v>
      </c>
      <c r="AM1070" t="s">
        <v>27</v>
      </c>
      <c r="AN1070" t="s">
        <v>27</v>
      </c>
      <c r="AO1070" t="s">
        <v>27</v>
      </c>
      <c r="AP1070" t="s">
        <v>27</v>
      </c>
      <c r="AQ1070" t="s">
        <v>27</v>
      </c>
      <c r="AR1070" t="s">
        <v>27</v>
      </c>
      <c r="AS1070" t="s">
        <v>27</v>
      </c>
      <c r="AT1070" t="s">
        <v>27</v>
      </c>
      <c r="AU1070" t="s">
        <v>27</v>
      </c>
      <c r="AV1070" t="s">
        <v>27</v>
      </c>
      <c r="AW1070" t="s">
        <v>27</v>
      </c>
      <c r="AX1070" t="s">
        <v>27</v>
      </c>
      <c r="AY1070" t="s">
        <v>27</v>
      </c>
      <c r="AZ1070" t="s">
        <v>27</v>
      </c>
      <c r="BA1070" t="s">
        <v>27</v>
      </c>
      <c r="BB1070" t="s">
        <v>27</v>
      </c>
      <c r="BC1070" t="s">
        <v>27</v>
      </c>
      <c r="BD1070" t="s">
        <v>27</v>
      </c>
      <c r="BE1070" t="s">
        <v>27</v>
      </c>
      <c r="BF1070" t="s">
        <v>27</v>
      </c>
      <c r="BG1070" t="s">
        <v>27</v>
      </c>
      <c r="BH1070" t="s">
        <v>27</v>
      </c>
      <c r="BI1070" t="s">
        <v>27</v>
      </c>
      <c r="BJ1070" t="s">
        <v>27</v>
      </c>
      <c r="BK1070" t="s">
        <v>27</v>
      </c>
      <c r="BL1070" t="s">
        <v>27</v>
      </c>
    </row>
    <row r="1071" spans="1:64" x14ac:dyDescent="0.25">
      <c r="A1071" t="s">
        <v>27</v>
      </c>
      <c r="AC1071" t="s">
        <v>27</v>
      </c>
      <c r="AD1071" t="s">
        <v>27</v>
      </c>
      <c r="AE1071" t="s">
        <v>27</v>
      </c>
      <c r="AF1071" t="s">
        <v>27</v>
      </c>
      <c r="AG1071" t="s">
        <v>27</v>
      </c>
      <c r="AH1071" t="s">
        <v>27</v>
      </c>
      <c r="AI1071" t="s">
        <v>27</v>
      </c>
      <c r="AJ1071" t="s">
        <v>27</v>
      </c>
      <c r="AK1071" t="s">
        <v>27</v>
      </c>
      <c r="AL1071" t="s">
        <v>27</v>
      </c>
      <c r="AM1071" t="s">
        <v>27</v>
      </c>
      <c r="AN1071" t="s">
        <v>27</v>
      </c>
      <c r="AO1071" t="s">
        <v>27</v>
      </c>
      <c r="AP1071" t="s">
        <v>27</v>
      </c>
      <c r="AQ1071" t="s">
        <v>27</v>
      </c>
      <c r="AR1071" t="s">
        <v>27</v>
      </c>
      <c r="AS1071" t="s">
        <v>27</v>
      </c>
      <c r="AT1071" t="s">
        <v>27</v>
      </c>
      <c r="AU1071" t="s">
        <v>27</v>
      </c>
      <c r="AV1071" t="s">
        <v>27</v>
      </c>
      <c r="AW1071" t="s">
        <v>27</v>
      </c>
      <c r="AX1071" t="s">
        <v>27</v>
      </c>
      <c r="AY1071" t="s">
        <v>27</v>
      </c>
      <c r="AZ1071" t="s">
        <v>27</v>
      </c>
      <c r="BA1071" t="s">
        <v>27</v>
      </c>
      <c r="BB1071" t="s">
        <v>27</v>
      </c>
      <c r="BC1071" t="s">
        <v>27</v>
      </c>
      <c r="BD1071" t="s">
        <v>27</v>
      </c>
      <c r="BE1071" t="s">
        <v>27</v>
      </c>
      <c r="BF1071" t="s">
        <v>27</v>
      </c>
      <c r="BG1071" t="s">
        <v>27</v>
      </c>
      <c r="BH1071" t="s">
        <v>27</v>
      </c>
      <c r="BI1071" t="s">
        <v>27</v>
      </c>
      <c r="BJ1071" t="s">
        <v>27</v>
      </c>
      <c r="BK1071" t="s">
        <v>27</v>
      </c>
      <c r="BL1071" t="s">
        <v>27</v>
      </c>
    </row>
    <row r="1072" spans="1:64" x14ac:dyDescent="0.25">
      <c r="A1072" t="s">
        <v>27</v>
      </c>
      <c r="AC1072" t="s">
        <v>27</v>
      </c>
      <c r="AD1072" t="s">
        <v>27</v>
      </c>
      <c r="AE1072" t="s">
        <v>27</v>
      </c>
      <c r="AF1072" t="s">
        <v>27</v>
      </c>
      <c r="AG1072" t="s">
        <v>27</v>
      </c>
      <c r="AH1072" t="s">
        <v>27</v>
      </c>
      <c r="AI1072" t="s">
        <v>27</v>
      </c>
      <c r="AJ1072" t="s">
        <v>27</v>
      </c>
      <c r="AK1072" t="s">
        <v>27</v>
      </c>
      <c r="AL1072" t="s">
        <v>27</v>
      </c>
      <c r="AM1072" t="s">
        <v>27</v>
      </c>
      <c r="AN1072" t="s">
        <v>27</v>
      </c>
      <c r="AO1072" t="s">
        <v>27</v>
      </c>
      <c r="AP1072" t="s">
        <v>27</v>
      </c>
      <c r="AQ1072" t="s">
        <v>27</v>
      </c>
      <c r="AR1072" t="s">
        <v>27</v>
      </c>
      <c r="AS1072" t="s">
        <v>27</v>
      </c>
      <c r="AT1072" t="s">
        <v>27</v>
      </c>
      <c r="AU1072" t="s">
        <v>27</v>
      </c>
      <c r="AV1072" t="s">
        <v>27</v>
      </c>
      <c r="AW1072" t="s">
        <v>27</v>
      </c>
      <c r="AX1072" t="s">
        <v>27</v>
      </c>
      <c r="AY1072" t="s">
        <v>27</v>
      </c>
      <c r="AZ1072" t="s">
        <v>27</v>
      </c>
      <c r="BA1072" t="s">
        <v>27</v>
      </c>
      <c r="BB1072" t="s">
        <v>27</v>
      </c>
      <c r="BC1072" t="s">
        <v>27</v>
      </c>
      <c r="BD1072" t="s">
        <v>27</v>
      </c>
      <c r="BE1072" t="s">
        <v>27</v>
      </c>
      <c r="BF1072" t="s">
        <v>27</v>
      </c>
      <c r="BG1072" t="s">
        <v>27</v>
      </c>
      <c r="BH1072" t="s">
        <v>27</v>
      </c>
      <c r="BI1072" t="s">
        <v>27</v>
      </c>
      <c r="BJ1072" t="s">
        <v>27</v>
      </c>
      <c r="BK1072" t="s">
        <v>27</v>
      </c>
      <c r="BL1072" t="s">
        <v>27</v>
      </c>
    </row>
    <row r="1073" spans="1:64" x14ac:dyDescent="0.25">
      <c r="A1073" t="s">
        <v>27</v>
      </c>
      <c r="AC1073" t="s">
        <v>27</v>
      </c>
      <c r="AD1073" t="s">
        <v>27</v>
      </c>
      <c r="AE1073" t="s">
        <v>27</v>
      </c>
      <c r="AF1073" t="s">
        <v>27</v>
      </c>
      <c r="AG1073" t="s">
        <v>27</v>
      </c>
      <c r="AH1073" t="s">
        <v>27</v>
      </c>
      <c r="AI1073" t="s">
        <v>27</v>
      </c>
      <c r="AJ1073" t="s">
        <v>27</v>
      </c>
      <c r="AK1073" t="s">
        <v>27</v>
      </c>
      <c r="AL1073" t="s">
        <v>27</v>
      </c>
      <c r="AM1073" t="s">
        <v>27</v>
      </c>
      <c r="AN1073" t="s">
        <v>27</v>
      </c>
      <c r="AO1073" t="s">
        <v>27</v>
      </c>
      <c r="AP1073" t="s">
        <v>27</v>
      </c>
      <c r="AQ1073" t="s">
        <v>27</v>
      </c>
      <c r="AR1073" t="s">
        <v>27</v>
      </c>
      <c r="AS1073" t="s">
        <v>27</v>
      </c>
      <c r="AT1073" t="s">
        <v>27</v>
      </c>
      <c r="AU1073" t="s">
        <v>27</v>
      </c>
      <c r="AV1073" t="s">
        <v>27</v>
      </c>
      <c r="AW1073" t="s">
        <v>27</v>
      </c>
      <c r="AX1073" t="s">
        <v>27</v>
      </c>
      <c r="AY1073" t="s">
        <v>27</v>
      </c>
      <c r="AZ1073" t="s">
        <v>27</v>
      </c>
      <c r="BA1073" t="s">
        <v>27</v>
      </c>
      <c r="BB1073" t="s">
        <v>27</v>
      </c>
      <c r="BC1073" t="s">
        <v>27</v>
      </c>
      <c r="BD1073" t="s">
        <v>27</v>
      </c>
      <c r="BE1073" t="s">
        <v>27</v>
      </c>
      <c r="BF1073" t="s">
        <v>27</v>
      </c>
      <c r="BG1073" t="s">
        <v>27</v>
      </c>
      <c r="BH1073" t="s">
        <v>27</v>
      </c>
      <c r="BI1073" t="s">
        <v>27</v>
      </c>
      <c r="BJ1073" t="s">
        <v>27</v>
      </c>
      <c r="BK1073" t="s">
        <v>27</v>
      </c>
      <c r="BL1073" t="s">
        <v>27</v>
      </c>
    </row>
    <row r="1074" spans="1:64" x14ac:dyDescent="0.25">
      <c r="A1074" t="s">
        <v>27</v>
      </c>
      <c r="AC1074" t="s">
        <v>27</v>
      </c>
      <c r="AD1074" t="s">
        <v>27</v>
      </c>
      <c r="AE1074" t="s">
        <v>27</v>
      </c>
      <c r="AF1074" t="s">
        <v>27</v>
      </c>
      <c r="AG1074" t="s">
        <v>27</v>
      </c>
      <c r="AH1074" t="s">
        <v>27</v>
      </c>
      <c r="AI1074" t="s">
        <v>27</v>
      </c>
      <c r="AJ1074" t="s">
        <v>27</v>
      </c>
      <c r="AK1074" t="s">
        <v>27</v>
      </c>
      <c r="AL1074" t="s">
        <v>27</v>
      </c>
      <c r="AM1074" t="s">
        <v>27</v>
      </c>
      <c r="AN1074" t="s">
        <v>27</v>
      </c>
      <c r="AO1074" t="s">
        <v>27</v>
      </c>
      <c r="AP1074" t="s">
        <v>27</v>
      </c>
      <c r="AQ1074" t="s">
        <v>27</v>
      </c>
      <c r="AR1074" t="s">
        <v>27</v>
      </c>
      <c r="AS1074" t="s">
        <v>27</v>
      </c>
      <c r="AT1074" t="s">
        <v>27</v>
      </c>
      <c r="AU1074" t="s">
        <v>27</v>
      </c>
      <c r="AV1074" t="s">
        <v>27</v>
      </c>
      <c r="AW1074" t="s">
        <v>27</v>
      </c>
      <c r="AX1074" t="s">
        <v>27</v>
      </c>
      <c r="AY1074" t="s">
        <v>27</v>
      </c>
      <c r="AZ1074" t="s">
        <v>27</v>
      </c>
      <c r="BA1074" t="s">
        <v>27</v>
      </c>
      <c r="BB1074" t="s">
        <v>27</v>
      </c>
      <c r="BC1074" t="s">
        <v>27</v>
      </c>
      <c r="BD1074" t="s">
        <v>27</v>
      </c>
      <c r="BE1074" t="s">
        <v>27</v>
      </c>
      <c r="BF1074" t="s">
        <v>27</v>
      </c>
      <c r="BG1074" t="s">
        <v>27</v>
      </c>
      <c r="BH1074" t="s">
        <v>27</v>
      </c>
      <c r="BI1074" t="s">
        <v>27</v>
      </c>
      <c r="BJ1074" t="s">
        <v>27</v>
      </c>
      <c r="BK1074" t="s">
        <v>27</v>
      </c>
      <c r="BL1074" t="s">
        <v>27</v>
      </c>
    </row>
    <row r="1075" spans="1:64" x14ac:dyDescent="0.25">
      <c r="A1075" t="s">
        <v>27</v>
      </c>
      <c r="AC1075" t="s">
        <v>27</v>
      </c>
      <c r="AD1075" t="s">
        <v>27</v>
      </c>
      <c r="AE1075" t="s">
        <v>27</v>
      </c>
      <c r="AF1075" t="s">
        <v>27</v>
      </c>
      <c r="AG1075" t="s">
        <v>27</v>
      </c>
      <c r="AH1075" t="s">
        <v>27</v>
      </c>
      <c r="AI1075" t="s">
        <v>27</v>
      </c>
      <c r="AJ1075" t="s">
        <v>27</v>
      </c>
      <c r="AK1075" t="s">
        <v>27</v>
      </c>
      <c r="AL1075" t="s">
        <v>27</v>
      </c>
      <c r="AM1075" t="s">
        <v>27</v>
      </c>
      <c r="AN1075" t="s">
        <v>27</v>
      </c>
      <c r="AO1075" t="s">
        <v>27</v>
      </c>
      <c r="AP1075" t="s">
        <v>27</v>
      </c>
      <c r="AQ1075" t="s">
        <v>27</v>
      </c>
      <c r="AR1075" t="s">
        <v>27</v>
      </c>
      <c r="AS1075" t="s">
        <v>27</v>
      </c>
      <c r="AT1075" t="s">
        <v>27</v>
      </c>
      <c r="AU1075" t="s">
        <v>27</v>
      </c>
      <c r="AV1075" t="s">
        <v>27</v>
      </c>
      <c r="AW1075" t="s">
        <v>27</v>
      </c>
      <c r="AX1075" t="s">
        <v>27</v>
      </c>
      <c r="AY1075" t="s">
        <v>27</v>
      </c>
      <c r="AZ1075" t="s">
        <v>27</v>
      </c>
      <c r="BA1075" t="s">
        <v>27</v>
      </c>
      <c r="BB1075" t="s">
        <v>27</v>
      </c>
      <c r="BC1075" t="s">
        <v>27</v>
      </c>
      <c r="BD1075" t="s">
        <v>27</v>
      </c>
      <c r="BE1075" t="s">
        <v>27</v>
      </c>
      <c r="BF1075" t="s">
        <v>27</v>
      </c>
      <c r="BG1075" t="s">
        <v>27</v>
      </c>
      <c r="BH1075" t="s">
        <v>27</v>
      </c>
      <c r="BI1075" t="s">
        <v>27</v>
      </c>
      <c r="BJ1075" t="s">
        <v>27</v>
      </c>
      <c r="BK1075" t="s">
        <v>27</v>
      </c>
      <c r="BL1075" t="s">
        <v>27</v>
      </c>
    </row>
    <row r="1076" spans="1:64" x14ac:dyDescent="0.25">
      <c r="A1076" t="s">
        <v>27</v>
      </c>
      <c r="AC1076" t="s">
        <v>27</v>
      </c>
      <c r="AD1076" t="s">
        <v>27</v>
      </c>
      <c r="AE1076" t="s">
        <v>27</v>
      </c>
      <c r="AF1076" t="s">
        <v>27</v>
      </c>
      <c r="AG1076" t="s">
        <v>27</v>
      </c>
      <c r="AH1076" t="s">
        <v>27</v>
      </c>
      <c r="AI1076" t="s">
        <v>27</v>
      </c>
      <c r="AJ1076" t="s">
        <v>27</v>
      </c>
      <c r="AK1076" t="s">
        <v>27</v>
      </c>
      <c r="AL1076" t="s">
        <v>27</v>
      </c>
      <c r="AM1076" t="s">
        <v>27</v>
      </c>
      <c r="AN1076" t="s">
        <v>27</v>
      </c>
      <c r="AO1076" t="s">
        <v>27</v>
      </c>
      <c r="AP1076" t="s">
        <v>27</v>
      </c>
      <c r="AQ1076" t="s">
        <v>27</v>
      </c>
      <c r="AR1076" t="s">
        <v>27</v>
      </c>
      <c r="AS1076" t="s">
        <v>27</v>
      </c>
      <c r="AT1076" t="s">
        <v>27</v>
      </c>
      <c r="AU1076" t="s">
        <v>27</v>
      </c>
      <c r="AV1076" t="s">
        <v>27</v>
      </c>
      <c r="AW1076" t="s">
        <v>27</v>
      </c>
      <c r="AX1076" t="s">
        <v>27</v>
      </c>
      <c r="AY1076" t="s">
        <v>27</v>
      </c>
      <c r="AZ1076" t="s">
        <v>27</v>
      </c>
      <c r="BA1076" t="s">
        <v>27</v>
      </c>
      <c r="BB1076" t="s">
        <v>27</v>
      </c>
      <c r="BC1076" t="s">
        <v>27</v>
      </c>
      <c r="BD1076" t="s">
        <v>27</v>
      </c>
      <c r="BE1076" t="s">
        <v>27</v>
      </c>
      <c r="BF1076" t="s">
        <v>27</v>
      </c>
      <c r="BG1076" t="s">
        <v>27</v>
      </c>
      <c r="BH1076" t="s">
        <v>27</v>
      </c>
      <c r="BI1076" t="s">
        <v>27</v>
      </c>
      <c r="BJ1076" t="s">
        <v>27</v>
      </c>
      <c r="BK1076" t="s">
        <v>27</v>
      </c>
      <c r="BL1076" t="s">
        <v>27</v>
      </c>
    </row>
    <row r="1077" spans="1:64" x14ac:dyDescent="0.25">
      <c r="A1077" t="s">
        <v>27</v>
      </c>
      <c r="AC1077" t="s">
        <v>27</v>
      </c>
      <c r="AD1077" t="s">
        <v>27</v>
      </c>
      <c r="AE1077" t="s">
        <v>27</v>
      </c>
      <c r="AF1077" t="s">
        <v>27</v>
      </c>
      <c r="AG1077" t="s">
        <v>27</v>
      </c>
      <c r="AH1077" t="s">
        <v>27</v>
      </c>
      <c r="AI1077" t="s">
        <v>27</v>
      </c>
      <c r="AJ1077" t="s">
        <v>27</v>
      </c>
      <c r="AK1077" t="s">
        <v>27</v>
      </c>
      <c r="AL1077" t="s">
        <v>27</v>
      </c>
      <c r="AM1077" t="s">
        <v>27</v>
      </c>
      <c r="AN1077" t="s">
        <v>27</v>
      </c>
      <c r="AO1077" t="s">
        <v>27</v>
      </c>
      <c r="AP1077" t="s">
        <v>27</v>
      </c>
      <c r="AQ1077" t="s">
        <v>27</v>
      </c>
      <c r="AR1077" t="s">
        <v>27</v>
      </c>
      <c r="AS1077" t="s">
        <v>27</v>
      </c>
      <c r="AT1077" t="s">
        <v>27</v>
      </c>
      <c r="AU1077" t="s">
        <v>27</v>
      </c>
      <c r="AV1077" t="s">
        <v>27</v>
      </c>
      <c r="AW1077" t="s">
        <v>27</v>
      </c>
      <c r="AX1077" t="s">
        <v>27</v>
      </c>
      <c r="AY1077" t="s">
        <v>27</v>
      </c>
      <c r="AZ1077" t="s">
        <v>27</v>
      </c>
      <c r="BA1077" t="s">
        <v>27</v>
      </c>
      <c r="BB1077" t="s">
        <v>27</v>
      </c>
      <c r="BC1077" t="s">
        <v>27</v>
      </c>
      <c r="BD1077" t="s">
        <v>27</v>
      </c>
      <c r="BE1077" t="s">
        <v>27</v>
      </c>
      <c r="BF1077" t="s">
        <v>27</v>
      </c>
      <c r="BG1077" t="s">
        <v>27</v>
      </c>
      <c r="BH1077" t="s">
        <v>27</v>
      </c>
      <c r="BI1077" t="s">
        <v>27</v>
      </c>
      <c r="BJ1077" t="s">
        <v>27</v>
      </c>
      <c r="BK1077" t="s">
        <v>27</v>
      </c>
      <c r="BL1077" t="s">
        <v>27</v>
      </c>
    </row>
    <row r="1078" spans="1:64" x14ac:dyDescent="0.25">
      <c r="A1078" t="s">
        <v>27</v>
      </c>
      <c r="AC1078" t="s">
        <v>27</v>
      </c>
      <c r="AD1078" t="s">
        <v>27</v>
      </c>
      <c r="AE1078" t="s">
        <v>27</v>
      </c>
      <c r="AF1078" t="s">
        <v>27</v>
      </c>
      <c r="AG1078" t="s">
        <v>27</v>
      </c>
      <c r="AH1078" t="s">
        <v>27</v>
      </c>
      <c r="AI1078" t="s">
        <v>27</v>
      </c>
      <c r="AJ1078" t="s">
        <v>27</v>
      </c>
      <c r="AK1078" t="s">
        <v>27</v>
      </c>
      <c r="AL1078" t="s">
        <v>27</v>
      </c>
      <c r="AM1078" t="s">
        <v>27</v>
      </c>
      <c r="AN1078" t="s">
        <v>27</v>
      </c>
      <c r="AO1078" t="s">
        <v>27</v>
      </c>
      <c r="AP1078" t="s">
        <v>27</v>
      </c>
      <c r="AQ1078" t="s">
        <v>27</v>
      </c>
      <c r="AR1078" t="s">
        <v>27</v>
      </c>
      <c r="AS1078" t="s">
        <v>27</v>
      </c>
      <c r="AT1078" t="s">
        <v>27</v>
      </c>
      <c r="AU1078" t="s">
        <v>27</v>
      </c>
      <c r="AV1078" t="s">
        <v>27</v>
      </c>
      <c r="AW1078" t="s">
        <v>27</v>
      </c>
      <c r="AX1078" t="s">
        <v>27</v>
      </c>
      <c r="AY1078" t="s">
        <v>27</v>
      </c>
      <c r="AZ1078" t="s">
        <v>27</v>
      </c>
      <c r="BA1078" t="s">
        <v>27</v>
      </c>
      <c r="BB1078" t="s">
        <v>27</v>
      </c>
      <c r="BC1078" t="s">
        <v>27</v>
      </c>
      <c r="BD1078" t="s">
        <v>27</v>
      </c>
      <c r="BE1078" t="s">
        <v>27</v>
      </c>
      <c r="BF1078" t="s">
        <v>27</v>
      </c>
      <c r="BG1078" t="s">
        <v>27</v>
      </c>
      <c r="BH1078" t="s">
        <v>27</v>
      </c>
      <c r="BI1078" t="s">
        <v>27</v>
      </c>
      <c r="BJ1078" t="s">
        <v>27</v>
      </c>
      <c r="BK1078" t="s">
        <v>27</v>
      </c>
      <c r="BL1078" t="s">
        <v>27</v>
      </c>
    </row>
    <row r="1079" spans="1:64" x14ac:dyDescent="0.25">
      <c r="A1079" t="s">
        <v>27</v>
      </c>
      <c r="AC1079" t="s">
        <v>27</v>
      </c>
      <c r="AD1079" t="s">
        <v>27</v>
      </c>
      <c r="AE1079" t="s">
        <v>27</v>
      </c>
      <c r="AF1079" t="s">
        <v>27</v>
      </c>
      <c r="AG1079" t="s">
        <v>27</v>
      </c>
      <c r="AH1079" t="s">
        <v>27</v>
      </c>
      <c r="AI1079" t="s">
        <v>27</v>
      </c>
      <c r="AJ1079" t="s">
        <v>27</v>
      </c>
      <c r="AK1079" t="s">
        <v>27</v>
      </c>
      <c r="AL1079" t="s">
        <v>27</v>
      </c>
      <c r="AM1079" t="s">
        <v>27</v>
      </c>
      <c r="AN1079" t="s">
        <v>27</v>
      </c>
      <c r="AO1079" t="s">
        <v>27</v>
      </c>
      <c r="AP1079" t="s">
        <v>27</v>
      </c>
      <c r="AQ1079" t="s">
        <v>27</v>
      </c>
      <c r="AR1079" t="s">
        <v>27</v>
      </c>
      <c r="AS1079" t="s">
        <v>27</v>
      </c>
      <c r="AT1079" t="s">
        <v>27</v>
      </c>
      <c r="AU1079" t="s">
        <v>27</v>
      </c>
      <c r="AV1079" t="s">
        <v>27</v>
      </c>
      <c r="AW1079" t="s">
        <v>27</v>
      </c>
      <c r="AX1079" t="s">
        <v>27</v>
      </c>
      <c r="AY1079" t="s">
        <v>27</v>
      </c>
      <c r="AZ1079" t="s">
        <v>27</v>
      </c>
      <c r="BA1079" t="s">
        <v>27</v>
      </c>
      <c r="BB1079" t="s">
        <v>27</v>
      </c>
      <c r="BC1079" t="s">
        <v>27</v>
      </c>
      <c r="BD1079" t="s">
        <v>27</v>
      </c>
      <c r="BE1079" t="s">
        <v>27</v>
      </c>
      <c r="BF1079" t="s">
        <v>27</v>
      </c>
      <c r="BG1079" t="s">
        <v>27</v>
      </c>
      <c r="BH1079" t="s">
        <v>27</v>
      </c>
      <c r="BI1079" t="s">
        <v>27</v>
      </c>
      <c r="BJ1079" t="s">
        <v>27</v>
      </c>
      <c r="BK1079" t="s">
        <v>27</v>
      </c>
      <c r="BL1079" t="s">
        <v>27</v>
      </c>
    </row>
    <row r="1080" spans="1:64" x14ac:dyDescent="0.25">
      <c r="A1080" t="s">
        <v>27</v>
      </c>
      <c r="AC1080" t="s">
        <v>27</v>
      </c>
      <c r="AD1080" t="s">
        <v>27</v>
      </c>
      <c r="AE1080" t="s">
        <v>27</v>
      </c>
      <c r="AF1080" t="s">
        <v>27</v>
      </c>
      <c r="AG1080" t="s">
        <v>27</v>
      </c>
      <c r="AH1080" t="s">
        <v>27</v>
      </c>
      <c r="AI1080" t="s">
        <v>27</v>
      </c>
      <c r="AJ1080" t="s">
        <v>27</v>
      </c>
      <c r="AK1080" t="s">
        <v>27</v>
      </c>
      <c r="AL1080" t="s">
        <v>27</v>
      </c>
      <c r="AM1080" t="s">
        <v>27</v>
      </c>
      <c r="AN1080" t="s">
        <v>27</v>
      </c>
      <c r="AO1080" t="s">
        <v>27</v>
      </c>
      <c r="AP1080" t="s">
        <v>27</v>
      </c>
      <c r="AQ1080" t="s">
        <v>27</v>
      </c>
      <c r="AR1080" t="s">
        <v>27</v>
      </c>
      <c r="AS1080" t="s">
        <v>27</v>
      </c>
      <c r="AT1080" t="s">
        <v>27</v>
      </c>
      <c r="AU1080" t="s">
        <v>27</v>
      </c>
      <c r="AV1080" t="s">
        <v>27</v>
      </c>
      <c r="AW1080" t="s">
        <v>27</v>
      </c>
      <c r="AX1080" t="s">
        <v>27</v>
      </c>
      <c r="AY1080" t="s">
        <v>27</v>
      </c>
      <c r="AZ1080" t="s">
        <v>27</v>
      </c>
      <c r="BA1080" t="s">
        <v>27</v>
      </c>
      <c r="BB1080" t="s">
        <v>27</v>
      </c>
      <c r="BC1080" t="s">
        <v>27</v>
      </c>
      <c r="BD1080" t="s">
        <v>27</v>
      </c>
      <c r="BE1080" t="s">
        <v>27</v>
      </c>
      <c r="BF1080" t="s">
        <v>27</v>
      </c>
      <c r="BG1080" t="s">
        <v>27</v>
      </c>
      <c r="BH1080" t="s">
        <v>27</v>
      </c>
      <c r="BI1080" t="s">
        <v>27</v>
      </c>
      <c r="BJ1080" t="s">
        <v>27</v>
      </c>
      <c r="BK1080" t="s">
        <v>27</v>
      </c>
      <c r="BL1080" t="s">
        <v>27</v>
      </c>
    </row>
    <row r="1081" spans="1:64" x14ac:dyDescent="0.25">
      <c r="A1081" t="s">
        <v>27</v>
      </c>
      <c r="AC1081" t="s">
        <v>27</v>
      </c>
      <c r="AD1081" t="s">
        <v>27</v>
      </c>
      <c r="AE1081" t="s">
        <v>27</v>
      </c>
      <c r="AF1081" t="s">
        <v>27</v>
      </c>
      <c r="AG1081" t="s">
        <v>27</v>
      </c>
      <c r="AH1081" t="s">
        <v>27</v>
      </c>
      <c r="AI1081" t="s">
        <v>27</v>
      </c>
      <c r="AJ1081" t="s">
        <v>27</v>
      </c>
      <c r="AK1081" t="s">
        <v>27</v>
      </c>
      <c r="AL1081" t="s">
        <v>27</v>
      </c>
      <c r="AM1081" t="s">
        <v>27</v>
      </c>
      <c r="AN1081" t="s">
        <v>27</v>
      </c>
      <c r="AO1081" t="s">
        <v>27</v>
      </c>
      <c r="AP1081" t="s">
        <v>27</v>
      </c>
      <c r="AQ1081" t="s">
        <v>27</v>
      </c>
      <c r="AR1081" t="s">
        <v>27</v>
      </c>
      <c r="AS1081" t="s">
        <v>27</v>
      </c>
      <c r="AT1081" t="s">
        <v>27</v>
      </c>
      <c r="AU1081" t="s">
        <v>27</v>
      </c>
      <c r="AV1081" t="s">
        <v>27</v>
      </c>
      <c r="AW1081" t="s">
        <v>27</v>
      </c>
      <c r="AX1081" t="s">
        <v>27</v>
      </c>
      <c r="AY1081" t="s">
        <v>27</v>
      </c>
      <c r="AZ1081" t="s">
        <v>27</v>
      </c>
      <c r="BA1081" t="s">
        <v>27</v>
      </c>
      <c r="BB1081" t="s">
        <v>27</v>
      </c>
      <c r="BC1081" t="s">
        <v>27</v>
      </c>
      <c r="BD1081" t="s">
        <v>27</v>
      </c>
      <c r="BE1081" t="s">
        <v>27</v>
      </c>
      <c r="BF1081" t="s">
        <v>27</v>
      </c>
      <c r="BG1081" t="s">
        <v>27</v>
      </c>
      <c r="BH1081" t="s">
        <v>27</v>
      </c>
      <c r="BI1081" t="s">
        <v>27</v>
      </c>
      <c r="BJ1081" t="s">
        <v>27</v>
      </c>
      <c r="BK1081" t="s">
        <v>27</v>
      </c>
      <c r="BL1081" t="s">
        <v>27</v>
      </c>
    </row>
    <row r="1082" spans="1:64" x14ac:dyDescent="0.25">
      <c r="A1082" t="s">
        <v>27</v>
      </c>
      <c r="AC1082" t="s">
        <v>27</v>
      </c>
      <c r="AD1082" t="s">
        <v>27</v>
      </c>
      <c r="AE1082" t="s">
        <v>27</v>
      </c>
      <c r="AF1082" t="s">
        <v>27</v>
      </c>
      <c r="AG1082" t="s">
        <v>27</v>
      </c>
      <c r="AH1082" t="s">
        <v>27</v>
      </c>
      <c r="AI1082" t="s">
        <v>27</v>
      </c>
      <c r="AJ1082" t="s">
        <v>27</v>
      </c>
      <c r="AK1082" t="s">
        <v>27</v>
      </c>
      <c r="AL1082" t="s">
        <v>27</v>
      </c>
      <c r="AM1082" t="s">
        <v>27</v>
      </c>
      <c r="AN1082" t="s">
        <v>27</v>
      </c>
      <c r="AO1082" t="s">
        <v>27</v>
      </c>
      <c r="AP1082" t="s">
        <v>27</v>
      </c>
      <c r="AQ1082" t="s">
        <v>27</v>
      </c>
      <c r="AR1082" t="s">
        <v>27</v>
      </c>
      <c r="AS1082" t="s">
        <v>27</v>
      </c>
      <c r="AT1082" t="s">
        <v>27</v>
      </c>
      <c r="AU1082" t="s">
        <v>27</v>
      </c>
      <c r="AV1082" t="s">
        <v>27</v>
      </c>
      <c r="AW1082" t="s">
        <v>27</v>
      </c>
      <c r="AX1082" t="s">
        <v>27</v>
      </c>
      <c r="AY1082" t="s">
        <v>27</v>
      </c>
      <c r="AZ1082" t="s">
        <v>27</v>
      </c>
      <c r="BA1082" t="s">
        <v>27</v>
      </c>
      <c r="BB1082" t="s">
        <v>27</v>
      </c>
      <c r="BC1082" t="s">
        <v>27</v>
      </c>
      <c r="BD1082" t="s">
        <v>27</v>
      </c>
      <c r="BE1082" t="s">
        <v>27</v>
      </c>
      <c r="BF1082" t="s">
        <v>27</v>
      </c>
      <c r="BG1082" t="s">
        <v>27</v>
      </c>
      <c r="BH1082" t="s">
        <v>27</v>
      </c>
      <c r="BI1082" t="s">
        <v>27</v>
      </c>
      <c r="BJ1082" t="s">
        <v>27</v>
      </c>
      <c r="BK1082" t="s">
        <v>27</v>
      </c>
      <c r="BL1082" t="s">
        <v>27</v>
      </c>
    </row>
    <row r="1083" spans="1:64" x14ac:dyDescent="0.25">
      <c r="A1083" t="s">
        <v>27</v>
      </c>
      <c r="AC1083" t="s">
        <v>27</v>
      </c>
      <c r="AD1083" t="s">
        <v>27</v>
      </c>
      <c r="AE1083" t="s">
        <v>27</v>
      </c>
      <c r="AF1083" t="s">
        <v>27</v>
      </c>
      <c r="AG1083" t="s">
        <v>27</v>
      </c>
      <c r="AH1083" t="s">
        <v>27</v>
      </c>
      <c r="AI1083" t="s">
        <v>27</v>
      </c>
      <c r="AJ1083" t="s">
        <v>27</v>
      </c>
      <c r="AK1083" t="s">
        <v>27</v>
      </c>
      <c r="AL1083" t="s">
        <v>27</v>
      </c>
      <c r="AM1083" t="s">
        <v>27</v>
      </c>
      <c r="AN1083" t="s">
        <v>27</v>
      </c>
      <c r="AO1083" t="s">
        <v>27</v>
      </c>
      <c r="AP1083" t="s">
        <v>27</v>
      </c>
      <c r="AQ1083" t="s">
        <v>27</v>
      </c>
      <c r="AR1083" t="s">
        <v>27</v>
      </c>
      <c r="AS1083" t="s">
        <v>27</v>
      </c>
      <c r="AT1083" t="s">
        <v>27</v>
      </c>
      <c r="AU1083" t="s">
        <v>27</v>
      </c>
      <c r="AV1083" t="s">
        <v>27</v>
      </c>
      <c r="AW1083" t="s">
        <v>27</v>
      </c>
      <c r="AX1083" t="s">
        <v>27</v>
      </c>
      <c r="AY1083" t="s">
        <v>27</v>
      </c>
      <c r="AZ1083" t="s">
        <v>27</v>
      </c>
      <c r="BA1083" t="s">
        <v>27</v>
      </c>
      <c r="BB1083" t="s">
        <v>27</v>
      </c>
      <c r="BC1083" t="s">
        <v>27</v>
      </c>
      <c r="BD1083" t="s">
        <v>27</v>
      </c>
      <c r="BE1083" t="s">
        <v>27</v>
      </c>
      <c r="BF1083" t="s">
        <v>27</v>
      </c>
      <c r="BG1083" t="s">
        <v>27</v>
      </c>
      <c r="BH1083" t="s">
        <v>27</v>
      </c>
      <c r="BI1083" t="s">
        <v>27</v>
      </c>
      <c r="BJ1083" t="s">
        <v>27</v>
      </c>
      <c r="BK1083" t="s">
        <v>27</v>
      </c>
      <c r="BL1083" t="s">
        <v>27</v>
      </c>
    </row>
    <row r="1084" spans="1:64" x14ac:dyDescent="0.25">
      <c r="A1084" t="s">
        <v>27</v>
      </c>
      <c r="AC1084" t="s">
        <v>27</v>
      </c>
      <c r="AD1084" t="s">
        <v>27</v>
      </c>
      <c r="AE1084" t="s">
        <v>27</v>
      </c>
      <c r="AF1084" t="s">
        <v>27</v>
      </c>
      <c r="AG1084" t="s">
        <v>27</v>
      </c>
      <c r="AH1084" t="s">
        <v>27</v>
      </c>
      <c r="AI1084" t="s">
        <v>27</v>
      </c>
      <c r="AJ1084" t="s">
        <v>27</v>
      </c>
      <c r="AK1084" t="s">
        <v>27</v>
      </c>
      <c r="AL1084" t="s">
        <v>27</v>
      </c>
      <c r="AM1084" t="s">
        <v>27</v>
      </c>
      <c r="AN1084" t="s">
        <v>27</v>
      </c>
      <c r="AO1084" t="s">
        <v>27</v>
      </c>
      <c r="AP1084" t="s">
        <v>27</v>
      </c>
      <c r="AQ1084" t="s">
        <v>27</v>
      </c>
      <c r="AR1084" t="s">
        <v>27</v>
      </c>
      <c r="AS1084" t="s">
        <v>27</v>
      </c>
      <c r="AT1084" t="s">
        <v>27</v>
      </c>
      <c r="AU1084" t="s">
        <v>27</v>
      </c>
      <c r="AV1084" t="s">
        <v>27</v>
      </c>
      <c r="AW1084" t="s">
        <v>27</v>
      </c>
      <c r="AX1084" t="s">
        <v>27</v>
      </c>
      <c r="AY1084" t="s">
        <v>27</v>
      </c>
      <c r="AZ1084" t="s">
        <v>27</v>
      </c>
      <c r="BA1084" t="s">
        <v>27</v>
      </c>
      <c r="BB1084" t="s">
        <v>27</v>
      </c>
      <c r="BC1084" t="s">
        <v>27</v>
      </c>
      <c r="BD1084" t="s">
        <v>27</v>
      </c>
      <c r="BE1084" t="s">
        <v>27</v>
      </c>
      <c r="BF1084" t="s">
        <v>27</v>
      </c>
      <c r="BG1084" t="s">
        <v>27</v>
      </c>
      <c r="BH1084" t="s">
        <v>27</v>
      </c>
      <c r="BI1084" t="s">
        <v>27</v>
      </c>
      <c r="BJ1084" t="s">
        <v>27</v>
      </c>
      <c r="BK1084" t="s">
        <v>27</v>
      </c>
      <c r="BL1084" t="s">
        <v>27</v>
      </c>
    </row>
    <row r="1085" spans="1:64" x14ac:dyDescent="0.25">
      <c r="A1085" t="s">
        <v>27</v>
      </c>
      <c r="AC1085" t="s">
        <v>27</v>
      </c>
      <c r="AD1085" t="s">
        <v>27</v>
      </c>
      <c r="AE1085" t="s">
        <v>27</v>
      </c>
      <c r="AF1085" t="s">
        <v>27</v>
      </c>
      <c r="AG1085" t="s">
        <v>27</v>
      </c>
      <c r="AH1085" t="s">
        <v>27</v>
      </c>
      <c r="AI1085" t="s">
        <v>27</v>
      </c>
      <c r="AJ1085" t="s">
        <v>27</v>
      </c>
      <c r="AK1085" t="s">
        <v>27</v>
      </c>
      <c r="AL1085" t="s">
        <v>27</v>
      </c>
      <c r="AM1085" t="s">
        <v>27</v>
      </c>
      <c r="AN1085" t="s">
        <v>27</v>
      </c>
      <c r="AO1085" t="s">
        <v>27</v>
      </c>
      <c r="AP1085" t="s">
        <v>27</v>
      </c>
      <c r="AQ1085" t="s">
        <v>27</v>
      </c>
      <c r="AR1085" t="s">
        <v>27</v>
      </c>
      <c r="AS1085" t="s">
        <v>27</v>
      </c>
      <c r="AT1085" t="s">
        <v>27</v>
      </c>
      <c r="AU1085" t="s">
        <v>27</v>
      </c>
      <c r="AV1085" t="s">
        <v>27</v>
      </c>
      <c r="AW1085" t="s">
        <v>27</v>
      </c>
      <c r="AX1085" t="s">
        <v>27</v>
      </c>
      <c r="AY1085" t="s">
        <v>27</v>
      </c>
      <c r="AZ1085" t="s">
        <v>27</v>
      </c>
      <c r="BA1085" t="s">
        <v>27</v>
      </c>
      <c r="BB1085" t="s">
        <v>27</v>
      </c>
      <c r="BC1085" t="s">
        <v>27</v>
      </c>
      <c r="BD1085" t="s">
        <v>27</v>
      </c>
      <c r="BE1085" t="s">
        <v>27</v>
      </c>
      <c r="BF1085" t="s">
        <v>27</v>
      </c>
      <c r="BG1085" t="s">
        <v>27</v>
      </c>
      <c r="BH1085" t="s">
        <v>27</v>
      </c>
      <c r="BI1085" t="s">
        <v>27</v>
      </c>
      <c r="BJ1085" t="s">
        <v>27</v>
      </c>
      <c r="BK1085" t="s">
        <v>27</v>
      </c>
      <c r="BL1085" t="s">
        <v>27</v>
      </c>
    </row>
    <row r="1086" spans="1:64" x14ac:dyDescent="0.25">
      <c r="A1086" t="s">
        <v>27</v>
      </c>
      <c r="AC1086" t="s">
        <v>27</v>
      </c>
      <c r="AD1086" t="s">
        <v>27</v>
      </c>
      <c r="AE1086" t="s">
        <v>27</v>
      </c>
      <c r="AF1086" t="s">
        <v>27</v>
      </c>
      <c r="AG1086" t="s">
        <v>27</v>
      </c>
      <c r="AH1086" t="s">
        <v>27</v>
      </c>
      <c r="AI1086" t="s">
        <v>27</v>
      </c>
      <c r="AJ1086" t="s">
        <v>27</v>
      </c>
      <c r="AK1086" t="s">
        <v>27</v>
      </c>
      <c r="AL1086" t="s">
        <v>27</v>
      </c>
      <c r="AM1086" t="s">
        <v>27</v>
      </c>
      <c r="AN1086" t="s">
        <v>27</v>
      </c>
      <c r="AO1086" t="s">
        <v>27</v>
      </c>
      <c r="AP1086" t="s">
        <v>27</v>
      </c>
      <c r="AQ1086" t="s">
        <v>27</v>
      </c>
      <c r="AR1086" t="s">
        <v>27</v>
      </c>
      <c r="AS1086" t="s">
        <v>27</v>
      </c>
      <c r="AT1086" t="s">
        <v>27</v>
      </c>
      <c r="AU1086" t="s">
        <v>27</v>
      </c>
      <c r="AV1086" t="s">
        <v>27</v>
      </c>
      <c r="AW1086" t="s">
        <v>27</v>
      </c>
      <c r="AX1086" t="s">
        <v>27</v>
      </c>
      <c r="AY1086" t="s">
        <v>27</v>
      </c>
      <c r="AZ1086" t="s">
        <v>27</v>
      </c>
      <c r="BA1086" t="s">
        <v>27</v>
      </c>
      <c r="BB1086" t="s">
        <v>27</v>
      </c>
      <c r="BC1086" t="s">
        <v>27</v>
      </c>
      <c r="BD1086" t="s">
        <v>27</v>
      </c>
      <c r="BE1086" t="s">
        <v>27</v>
      </c>
      <c r="BF1086" t="s">
        <v>27</v>
      </c>
      <c r="BG1086" t="s">
        <v>27</v>
      </c>
      <c r="BH1086" t="s">
        <v>27</v>
      </c>
      <c r="BI1086" t="s">
        <v>27</v>
      </c>
      <c r="BJ1086" t="s">
        <v>27</v>
      </c>
      <c r="BK1086" t="s">
        <v>27</v>
      </c>
      <c r="BL1086" t="s">
        <v>27</v>
      </c>
    </row>
    <row r="1087" spans="1:64" x14ac:dyDescent="0.25">
      <c r="A1087" t="s">
        <v>27</v>
      </c>
      <c r="AC1087" t="s">
        <v>27</v>
      </c>
      <c r="AD1087" t="s">
        <v>27</v>
      </c>
      <c r="AE1087" t="s">
        <v>27</v>
      </c>
      <c r="AF1087" t="s">
        <v>27</v>
      </c>
      <c r="AG1087" t="s">
        <v>27</v>
      </c>
      <c r="AH1087" t="s">
        <v>27</v>
      </c>
      <c r="AI1087" t="s">
        <v>27</v>
      </c>
      <c r="AJ1087" t="s">
        <v>27</v>
      </c>
      <c r="AK1087" t="s">
        <v>27</v>
      </c>
      <c r="AL1087" t="s">
        <v>27</v>
      </c>
      <c r="AM1087" t="s">
        <v>27</v>
      </c>
      <c r="AN1087" t="s">
        <v>27</v>
      </c>
      <c r="AO1087" t="s">
        <v>27</v>
      </c>
      <c r="AP1087" t="s">
        <v>27</v>
      </c>
      <c r="AQ1087" t="s">
        <v>27</v>
      </c>
      <c r="AR1087" t="s">
        <v>27</v>
      </c>
      <c r="AS1087" t="s">
        <v>27</v>
      </c>
      <c r="AT1087" t="s">
        <v>27</v>
      </c>
      <c r="AU1087" t="s">
        <v>27</v>
      </c>
      <c r="AV1087" t="s">
        <v>27</v>
      </c>
      <c r="AW1087" t="s">
        <v>27</v>
      </c>
      <c r="AX1087" t="s">
        <v>27</v>
      </c>
      <c r="AY1087" t="s">
        <v>27</v>
      </c>
      <c r="AZ1087" t="s">
        <v>27</v>
      </c>
      <c r="BA1087" t="s">
        <v>27</v>
      </c>
      <c r="BB1087" t="s">
        <v>27</v>
      </c>
      <c r="BC1087" t="s">
        <v>27</v>
      </c>
      <c r="BD1087" t="s">
        <v>27</v>
      </c>
      <c r="BE1087" t="s">
        <v>27</v>
      </c>
      <c r="BF1087" t="s">
        <v>27</v>
      </c>
      <c r="BG1087" t="s">
        <v>27</v>
      </c>
      <c r="BH1087" t="s">
        <v>27</v>
      </c>
      <c r="BI1087" t="s">
        <v>27</v>
      </c>
      <c r="BJ1087" t="s">
        <v>27</v>
      </c>
      <c r="BK1087" t="s">
        <v>27</v>
      </c>
      <c r="BL1087" t="s">
        <v>27</v>
      </c>
    </row>
    <row r="1088" spans="1:64" x14ac:dyDescent="0.25">
      <c r="A1088" t="s">
        <v>27</v>
      </c>
      <c r="AC1088" t="s">
        <v>27</v>
      </c>
      <c r="AD1088" t="s">
        <v>27</v>
      </c>
      <c r="AE1088" t="s">
        <v>27</v>
      </c>
      <c r="AF1088" t="s">
        <v>27</v>
      </c>
      <c r="AG1088" t="s">
        <v>27</v>
      </c>
      <c r="AH1088" t="s">
        <v>27</v>
      </c>
      <c r="AI1088" t="s">
        <v>27</v>
      </c>
      <c r="AJ1088" t="s">
        <v>27</v>
      </c>
      <c r="AK1088" t="s">
        <v>27</v>
      </c>
      <c r="AL1088" t="s">
        <v>27</v>
      </c>
      <c r="AM1088" t="s">
        <v>27</v>
      </c>
      <c r="AN1088" t="s">
        <v>27</v>
      </c>
      <c r="AO1088" t="s">
        <v>27</v>
      </c>
      <c r="AP1088" t="s">
        <v>27</v>
      </c>
      <c r="AQ1088" t="s">
        <v>27</v>
      </c>
      <c r="AR1088" t="s">
        <v>27</v>
      </c>
      <c r="AS1088" t="s">
        <v>27</v>
      </c>
      <c r="AT1088" t="s">
        <v>27</v>
      </c>
      <c r="AU1088" t="s">
        <v>27</v>
      </c>
      <c r="AV1088" t="s">
        <v>27</v>
      </c>
      <c r="AW1088" t="s">
        <v>27</v>
      </c>
      <c r="AX1088" t="s">
        <v>27</v>
      </c>
      <c r="AY1088" t="s">
        <v>27</v>
      </c>
      <c r="AZ1088" t="s">
        <v>27</v>
      </c>
      <c r="BA1088" t="s">
        <v>27</v>
      </c>
      <c r="BB1088" t="s">
        <v>27</v>
      </c>
      <c r="BC1088" t="s">
        <v>27</v>
      </c>
      <c r="BD1088" t="s">
        <v>27</v>
      </c>
      <c r="BE1088" t="s">
        <v>27</v>
      </c>
      <c r="BF1088" t="s">
        <v>27</v>
      </c>
      <c r="BG1088" t="s">
        <v>27</v>
      </c>
      <c r="BH1088" t="s">
        <v>27</v>
      </c>
      <c r="BI1088" t="s">
        <v>27</v>
      </c>
      <c r="BJ1088" t="s">
        <v>27</v>
      </c>
      <c r="BK1088" t="s">
        <v>27</v>
      </c>
      <c r="BL1088" t="s">
        <v>27</v>
      </c>
    </row>
    <row r="1089" spans="1:64" x14ac:dyDescent="0.25">
      <c r="A1089" t="s">
        <v>27</v>
      </c>
      <c r="AC1089" t="s">
        <v>27</v>
      </c>
      <c r="AD1089" t="s">
        <v>27</v>
      </c>
      <c r="AE1089" t="s">
        <v>27</v>
      </c>
      <c r="AF1089" t="s">
        <v>27</v>
      </c>
      <c r="AG1089" t="s">
        <v>27</v>
      </c>
      <c r="AH1089" t="s">
        <v>27</v>
      </c>
      <c r="AI1089" t="s">
        <v>27</v>
      </c>
      <c r="AJ1089" t="s">
        <v>27</v>
      </c>
      <c r="AK1089" t="s">
        <v>27</v>
      </c>
      <c r="AL1089" t="s">
        <v>27</v>
      </c>
      <c r="AM1089" t="s">
        <v>27</v>
      </c>
      <c r="AN1089" t="s">
        <v>27</v>
      </c>
      <c r="AO1089" t="s">
        <v>27</v>
      </c>
      <c r="AP1089" t="s">
        <v>27</v>
      </c>
      <c r="AQ1089" t="s">
        <v>27</v>
      </c>
      <c r="AR1089" t="s">
        <v>27</v>
      </c>
      <c r="AS1089" t="s">
        <v>27</v>
      </c>
      <c r="AT1089" t="s">
        <v>27</v>
      </c>
      <c r="AU1089" t="s">
        <v>27</v>
      </c>
      <c r="AV1089" t="s">
        <v>27</v>
      </c>
      <c r="AW1089" t="s">
        <v>27</v>
      </c>
      <c r="AX1089" t="s">
        <v>27</v>
      </c>
      <c r="AY1089" t="s">
        <v>27</v>
      </c>
      <c r="AZ1089" t="s">
        <v>27</v>
      </c>
      <c r="BA1089" t="s">
        <v>27</v>
      </c>
      <c r="BB1089" t="s">
        <v>27</v>
      </c>
      <c r="BC1089" t="s">
        <v>27</v>
      </c>
      <c r="BD1089" t="s">
        <v>27</v>
      </c>
      <c r="BE1089" t="s">
        <v>27</v>
      </c>
      <c r="BF1089" t="s">
        <v>27</v>
      </c>
      <c r="BG1089" t="s">
        <v>27</v>
      </c>
      <c r="BH1089" t="s">
        <v>27</v>
      </c>
      <c r="BI1089" t="s">
        <v>27</v>
      </c>
      <c r="BJ1089" t="s">
        <v>27</v>
      </c>
      <c r="BK1089" t="s">
        <v>27</v>
      </c>
      <c r="BL1089" t="s">
        <v>27</v>
      </c>
    </row>
    <row r="1090" spans="1:64" x14ac:dyDescent="0.25">
      <c r="A1090" t="s">
        <v>27</v>
      </c>
      <c r="AC1090" t="s">
        <v>27</v>
      </c>
      <c r="AD1090" t="s">
        <v>27</v>
      </c>
      <c r="AE1090" t="s">
        <v>27</v>
      </c>
      <c r="AF1090" t="s">
        <v>27</v>
      </c>
      <c r="AG1090" t="s">
        <v>27</v>
      </c>
      <c r="AH1090" t="s">
        <v>27</v>
      </c>
      <c r="AI1090" t="s">
        <v>27</v>
      </c>
      <c r="AJ1090" t="s">
        <v>27</v>
      </c>
      <c r="AK1090" t="s">
        <v>27</v>
      </c>
      <c r="AL1090" t="s">
        <v>27</v>
      </c>
      <c r="AM1090" t="s">
        <v>27</v>
      </c>
      <c r="AN1090" t="s">
        <v>27</v>
      </c>
      <c r="AO1090" t="s">
        <v>27</v>
      </c>
      <c r="AP1090" t="s">
        <v>27</v>
      </c>
      <c r="AQ1090" t="s">
        <v>27</v>
      </c>
      <c r="AR1090" t="s">
        <v>27</v>
      </c>
      <c r="AS1090" t="s">
        <v>27</v>
      </c>
      <c r="AT1090" t="s">
        <v>27</v>
      </c>
      <c r="AU1090" t="s">
        <v>27</v>
      </c>
      <c r="AV1090" t="s">
        <v>27</v>
      </c>
      <c r="AW1090" t="s">
        <v>27</v>
      </c>
      <c r="AX1090" t="s">
        <v>27</v>
      </c>
      <c r="AY1090" t="s">
        <v>27</v>
      </c>
      <c r="AZ1090" t="s">
        <v>27</v>
      </c>
      <c r="BA1090" t="s">
        <v>27</v>
      </c>
      <c r="BB1090" t="s">
        <v>27</v>
      </c>
      <c r="BC1090" t="s">
        <v>27</v>
      </c>
      <c r="BD1090" t="s">
        <v>27</v>
      </c>
      <c r="BE1090" t="s">
        <v>27</v>
      </c>
      <c r="BF1090" t="s">
        <v>27</v>
      </c>
      <c r="BG1090" t="s">
        <v>27</v>
      </c>
      <c r="BH1090" t="s">
        <v>27</v>
      </c>
      <c r="BI1090" t="s">
        <v>27</v>
      </c>
      <c r="BJ1090" t="s">
        <v>27</v>
      </c>
      <c r="BK1090" t="s">
        <v>27</v>
      </c>
      <c r="BL1090" t="s">
        <v>27</v>
      </c>
    </row>
    <row r="1091" spans="1:64" x14ac:dyDescent="0.25">
      <c r="A1091" t="s">
        <v>27</v>
      </c>
      <c r="AC1091" t="s">
        <v>27</v>
      </c>
      <c r="AD1091" t="s">
        <v>27</v>
      </c>
      <c r="AE1091" t="s">
        <v>27</v>
      </c>
      <c r="AF1091" t="s">
        <v>27</v>
      </c>
      <c r="AG1091" t="s">
        <v>27</v>
      </c>
      <c r="AH1091" t="s">
        <v>27</v>
      </c>
      <c r="AI1091" t="s">
        <v>27</v>
      </c>
      <c r="AJ1091" t="s">
        <v>27</v>
      </c>
      <c r="AK1091" t="s">
        <v>27</v>
      </c>
      <c r="AL1091" t="s">
        <v>27</v>
      </c>
      <c r="AM1091" t="s">
        <v>27</v>
      </c>
      <c r="AN1091" t="s">
        <v>27</v>
      </c>
      <c r="AO1091" t="s">
        <v>27</v>
      </c>
      <c r="AP1091" t="s">
        <v>27</v>
      </c>
      <c r="AQ1091" t="s">
        <v>27</v>
      </c>
      <c r="AR1091" t="s">
        <v>27</v>
      </c>
      <c r="AS1091" t="s">
        <v>27</v>
      </c>
      <c r="AT1091" t="s">
        <v>27</v>
      </c>
      <c r="AU1091" t="s">
        <v>27</v>
      </c>
      <c r="AV1091" t="s">
        <v>27</v>
      </c>
      <c r="AW1091" t="s">
        <v>27</v>
      </c>
      <c r="AX1091" t="s">
        <v>27</v>
      </c>
      <c r="AY1091" t="s">
        <v>27</v>
      </c>
      <c r="AZ1091" t="s">
        <v>27</v>
      </c>
      <c r="BA1091" t="s">
        <v>27</v>
      </c>
      <c r="BB1091" t="s">
        <v>27</v>
      </c>
      <c r="BC1091" t="s">
        <v>27</v>
      </c>
      <c r="BD1091" t="s">
        <v>27</v>
      </c>
      <c r="BE1091" t="s">
        <v>27</v>
      </c>
      <c r="BF1091" t="s">
        <v>27</v>
      </c>
      <c r="BG1091" t="s">
        <v>27</v>
      </c>
      <c r="BH1091" t="s">
        <v>27</v>
      </c>
      <c r="BI1091" t="s">
        <v>27</v>
      </c>
      <c r="BJ1091" t="s">
        <v>27</v>
      </c>
      <c r="BK1091" t="s">
        <v>27</v>
      </c>
      <c r="BL1091" t="s">
        <v>27</v>
      </c>
    </row>
    <row r="1092" spans="1:64" x14ac:dyDescent="0.25">
      <c r="A1092" t="s">
        <v>27</v>
      </c>
      <c r="AC1092" t="s">
        <v>27</v>
      </c>
      <c r="AD1092" t="s">
        <v>27</v>
      </c>
      <c r="AE1092" t="s">
        <v>27</v>
      </c>
      <c r="AF1092" t="s">
        <v>27</v>
      </c>
      <c r="AG1092" t="s">
        <v>27</v>
      </c>
      <c r="AH1092" t="s">
        <v>27</v>
      </c>
      <c r="AI1092" t="s">
        <v>27</v>
      </c>
      <c r="AJ1092" t="s">
        <v>27</v>
      </c>
      <c r="AK1092" t="s">
        <v>27</v>
      </c>
      <c r="AL1092" t="s">
        <v>27</v>
      </c>
      <c r="AM1092" t="s">
        <v>27</v>
      </c>
      <c r="AN1092" t="s">
        <v>27</v>
      </c>
      <c r="AO1092" t="s">
        <v>27</v>
      </c>
      <c r="AP1092" t="s">
        <v>27</v>
      </c>
      <c r="AQ1092" t="s">
        <v>27</v>
      </c>
      <c r="AR1092" t="s">
        <v>27</v>
      </c>
      <c r="AS1092" t="s">
        <v>27</v>
      </c>
      <c r="AT1092" t="s">
        <v>27</v>
      </c>
      <c r="AU1092" t="s">
        <v>27</v>
      </c>
      <c r="AV1092" t="s">
        <v>27</v>
      </c>
      <c r="AW1092" t="s">
        <v>27</v>
      </c>
      <c r="AX1092" t="s">
        <v>27</v>
      </c>
      <c r="AY1092" t="s">
        <v>27</v>
      </c>
      <c r="AZ1092" t="s">
        <v>27</v>
      </c>
      <c r="BA1092" t="s">
        <v>27</v>
      </c>
      <c r="BB1092" t="s">
        <v>27</v>
      </c>
      <c r="BC1092" t="s">
        <v>27</v>
      </c>
      <c r="BD1092" t="s">
        <v>27</v>
      </c>
      <c r="BE1092" t="s">
        <v>27</v>
      </c>
      <c r="BF1092" t="s">
        <v>27</v>
      </c>
      <c r="BG1092" t="s">
        <v>27</v>
      </c>
      <c r="BH1092" t="s">
        <v>27</v>
      </c>
      <c r="BI1092" t="s">
        <v>27</v>
      </c>
      <c r="BJ1092" t="s">
        <v>27</v>
      </c>
      <c r="BK1092" t="s">
        <v>27</v>
      </c>
      <c r="BL1092" t="s">
        <v>27</v>
      </c>
    </row>
    <row r="1093" spans="1:64" x14ac:dyDescent="0.25">
      <c r="A1093" t="s">
        <v>27</v>
      </c>
      <c r="AC1093" t="s">
        <v>27</v>
      </c>
      <c r="AD1093" t="s">
        <v>27</v>
      </c>
      <c r="AE1093" t="s">
        <v>27</v>
      </c>
      <c r="AF1093" t="s">
        <v>27</v>
      </c>
      <c r="AG1093" t="s">
        <v>27</v>
      </c>
      <c r="AH1093" t="s">
        <v>27</v>
      </c>
      <c r="AI1093" t="s">
        <v>27</v>
      </c>
      <c r="AJ1093" t="s">
        <v>27</v>
      </c>
      <c r="AK1093" t="s">
        <v>27</v>
      </c>
      <c r="AL1093" t="s">
        <v>27</v>
      </c>
      <c r="AM1093" t="s">
        <v>27</v>
      </c>
      <c r="AN1093" t="s">
        <v>27</v>
      </c>
      <c r="AO1093" t="s">
        <v>27</v>
      </c>
      <c r="AP1093" t="s">
        <v>27</v>
      </c>
      <c r="AQ1093" t="s">
        <v>27</v>
      </c>
      <c r="AR1093" t="s">
        <v>27</v>
      </c>
      <c r="AS1093" t="s">
        <v>27</v>
      </c>
      <c r="AT1093" t="s">
        <v>27</v>
      </c>
      <c r="AU1093" t="s">
        <v>27</v>
      </c>
      <c r="AV1093" t="s">
        <v>27</v>
      </c>
      <c r="AW1093" t="s">
        <v>27</v>
      </c>
      <c r="AX1093" t="s">
        <v>27</v>
      </c>
      <c r="AY1093" t="s">
        <v>27</v>
      </c>
      <c r="AZ1093" t="s">
        <v>27</v>
      </c>
      <c r="BA1093" t="s">
        <v>27</v>
      </c>
      <c r="BB1093" t="s">
        <v>27</v>
      </c>
      <c r="BC1093" t="s">
        <v>27</v>
      </c>
      <c r="BD1093" t="s">
        <v>27</v>
      </c>
      <c r="BE1093" t="s">
        <v>27</v>
      </c>
      <c r="BF1093" t="s">
        <v>27</v>
      </c>
      <c r="BG1093" t="s">
        <v>27</v>
      </c>
      <c r="BH1093" t="s">
        <v>27</v>
      </c>
      <c r="BI1093" t="s">
        <v>27</v>
      </c>
      <c r="BJ1093" t="s">
        <v>27</v>
      </c>
      <c r="BK1093" t="s">
        <v>27</v>
      </c>
      <c r="BL1093" t="s">
        <v>27</v>
      </c>
    </row>
    <row r="1094" spans="1:64" x14ac:dyDescent="0.25">
      <c r="A1094" t="s">
        <v>27</v>
      </c>
      <c r="AC1094" t="s">
        <v>27</v>
      </c>
      <c r="AD1094" t="s">
        <v>27</v>
      </c>
      <c r="AE1094" t="s">
        <v>27</v>
      </c>
      <c r="AF1094" t="s">
        <v>27</v>
      </c>
      <c r="AG1094" t="s">
        <v>27</v>
      </c>
      <c r="AH1094" t="s">
        <v>27</v>
      </c>
      <c r="AI1094" t="s">
        <v>27</v>
      </c>
      <c r="AJ1094" t="s">
        <v>27</v>
      </c>
      <c r="AK1094" t="s">
        <v>27</v>
      </c>
      <c r="AL1094" t="s">
        <v>27</v>
      </c>
      <c r="AM1094" t="s">
        <v>27</v>
      </c>
      <c r="AN1094" t="s">
        <v>27</v>
      </c>
      <c r="AO1094" t="s">
        <v>27</v>
      </c>
      <c r="AP1094" t="s">
        <v>27</v>
      </c>
      <c r="AQ1094" t="s">
        <v>27</v>
      </c>
      <c r="AR1094" t="s">
        <v>27</v>
      </c>
      <c r="AS1094" t="s">
        <v>27</v>
      </c>
      <c r="AT1094" t="s">
        <v>27</v>
      </c>
      <c r="AU1094" t="s">
        <v>27</v>
      </c>
      <c r="AV1094" t="s">
        <v>27</v>
      </c>
      <c r="AW1094" t="s">
        <v>27</v>
      </c>
      <c r="AX1094" t="s">
        <v>27</v>
      </c>
      <c r="AY1094" t="s">
        <v>27</v>
      </c>
      <c r="AZ1094" t="s">
        <v>27</v>
      </c>
      <c r="BA1094" t="s">
        <v>27</v>
      </c>
      <c r="BB1094" t="s">
        <v>27</v>
      </c>
      <c r="BC1094" t="s">
        <v>27</v>
      </c>
      <c r="BD1094" t="s">
        <v>27</v>
      </c>
      <c r="BE1094" t="s">
        <v>27</v>
      </c>
      <c r="BF1094" t="s">
        <v>27</v>
      </c>
      <c r="BG1094" t="s">
        <v>27</v>
      </c>
      <c r="BH1094" t="s">
        <v>27</v>
      </c>
      <c r="BI1094" t="s">
        <v>27</v>
      </c>
      <c r="BJ1094" t="s">
        <v>27</v>
      </c>
      <c r="BK1094" t="s">
        <v>27</v>
      </c>
      <c r="BL1094" t="s">
        <v>27</v>
      </c>
    </row>
    <row r="1095" spans="1:64" x14ac:dyDescent="0.25">
      <c r="A1095" t="s">
        <v>27</v>
      </c>
      <c r="AC1095" t="s">
        <v>27</v>
      </c>
      <c r="AD1095" t="s">
        <v>27</v>
      </c>
      <c r="AE1095" t="s">
        <v>27</v>
      </c>
      <c r="AF1095" t="s">
        <v>27</v>
      </c>
      <c r="AG1095" t="s">
        <v>27</v>
      </c>
      <c r="AH1095" t="s">
        <v>27</v>
      </c>
      <c r="AI1095" t="s">
        <v>27</v>
      </c>
      <c r="AJ1095" t="s">
        <v>27</v>
      </c>
      <c r="AK1095" t="s">
        <v>27</v>
      </c>
      <c r="AL1095" t="s">
        <v>27</v>
      </c>
      <c r="AM1095" t="s">
        <v>27</v>
      </c>
      <c r="AN1095" t="s">
        <v>27</v>
      </c>
      <c r="AO1095" t="s">
        <v>27</v>
      </c>
      <c r="AP1095" t="s">
        <v>27</v>
      </c>
      <c r="AQ1095" t="s">
        <v>27</v>
      </c>
      <c r="AR1095" t="s">
        <v>27</v>
      </c>
      <c r="AS1095" t="s">
        <v>27</v>
      </c>
      <c r="AT1095" t="s">
        <v>27</v>
      </c>
      <c r="AU1095" t="s">
        <v>27</v>
      </c>
      <c r="AV1095" t="s">
        <v>27</v>
      </c>
      <c r="AW1095" t="s">
        <v>27</v>
      </c>
      <c r="AX1095" t="s">
        <v>27</v>
      </c>
      <c r="AY1095" t="s">
        <v>27</v>
      </c>
      <c r="AZ1095" t="s">
        <v>27</v>
      </c>
      <c r="BA1095" t="s">
        <v>27</v>
      </c>
      <c r="BB1095" t="s">
        <v>27</v>
      </c>
      <c r="BC1095" t="s">
        <v>27</v>
      </c>
      <c r="BD1095" t="s">
        <v>27</v>
      </c>
      <c r="BE1095" t="s">
        <v>27</v>
      </c>
      <c r="BF1095" t="s">
        <v>27</v>
      </c>
      <c r="BG1095" t="s">
        <v>27</v>
      </c>
      <c r="BH1095" t="s">
        <v>27</v>
      </c>
      <c r="BI1095" t="s">
        <v>27</v>
      </c>
      <c r="BJ1095" t="s">
        <v>27</v>
      </c>
      <c r="BK1095" t="s">
        <v>27</v>
      </c>
      <c r="BL1095" t="s">
        <v>27</v>
      </c>
    </row>
    <row r="1096" spans="1:64" x14ac:dyDescent="0.25">
      <c r="A1096" t="s">
        <v>27</v>
      </c>
      <c r="AC1096" t="s">
        <v>27</v>
      </c>
      <c r="AD1096" t="s">
        <v>27</v>
      </c>
      <c r="AE1096" t="s">
        <v>27</v>
      </c>
      <c r="AF1096" t="s">
        <v>27</v>
      </c>
      <c r="AG1096" t="s">
        <v>27</v>
      </c>
      <c r="AH1096" t="s">
        <v>27</v>
      </c>
      <c r="AI1096" t="s">
        <v>27</v>
      </c>
      <c r="AJ1096" t="s">
        <v>27</v>
      </c>
      <c r="AK1096" t="s">
        <v>27</v>
      </c>
      <c r="AL1096" t="s">
        <v>27</v>
      </c>
      <c r="AM1096" t="s">
        <v>27</v>
      </c>
      <c r="AN1096" t="s">
        <v>27</v>
      </c>
      <c r="AO1096" t="s">
        <v>27</v>
      </c>
      <c r="AP1096" t="s">
        <v>27</v>
      </c>
      <c r="AQ1096" t="s">
        <v>27</v>
      </c>
      <c r="AR1096" t="s">
        <v>27</v>
      </c>
      <c r="AS1096" t="s">
        <v>27</v>
      </c>
      <c r="AT1096" t="s">
        <v>27</v>
      </c>
      <c r="AU1096" t="s">
        <v>27</v>
      </c>
      <c r="AV1096" t="s">
        <v>27</v>
      </c>
      <c r="AW1096" t="s">
        <v>27</v>
      </c>
      <c r="AX1096" t="s">
        <v>27</v>
      </c>
      <c r="AY1096" t="s">
        <v>27</v>
      </c>
      <c r="AZ1096" t="s">
        <v>27</v>
      </c>
      <c r="BA1096" t="s">
        <v>27</v>
      </c>
      <c r="BB1096" t="s">
        <v>27</v>
      </c>
      <c r="BC1096" t="s">
        <v>27</v>
      </c>
      <c r="BD1096" t="s">
        <v>27</v>
      </c>
      <c r="BE1096" t="s">
        <v>27</v>
      </c>
      <c r="BF1096" t="s">
        <v>27</v>
      </c>
      <c r="BG1096" t="s">
        <v>27</v>
      </c>
      <c r="BH1096" t="s">
        <v>27</v>
      </c>
      <c r="BI1096" t="s">
        <v>27</v>
      </c>
      <c r="BJ1096" t="s">
        <v>27</v>
      </c>
      <c r="BK1096" t="s">
        <v>27</v>
      </c>
      <c r="BL1096" t="s">
        <v>27</v>
      </c>
    </row>
    <row r="1097" spans="1:64" x14ac:dyDescent="0.25">
      <c r="A1097" t="s">
        <v>27</v>
      </c>
      <c r="AC1097" t="s">
        <v>27</v>
      </c>
      <c r="AD1097" t="s">
        <v>27</v>
      </c>
      <c r="AE1097" t="s">
        <v>27</v>
      </c>
      <c r="AF1097" t="s">
        <v>27</v>
      </c>
      <c r="AG1097" t="s">
        <v>27</v>
      </c>
      <c r="AH1097" t="s">
        <v>27</v>
      </c>
      <c r="AI1097" t="s">
        <v>27</v>
      </c>
      <c r="AJ1097" t="s">
        <v>27</v>
      </c>
      <c r="AK1097" t="s">
        <v>27</v>
      </c>
      <c r="AL1097" t="s">
        <v>27</v>
      </c>
      <c r="AM1097" t="s">
        <v>27</v>
      </c>
      <c r="AN1097" t="s">
        <v>27</v>
      </c>
      <c r="AO1097" t="s">
        <v>27</v>
      </c>
      <c r="AP1097" t="s">
        <v>27</v>
      </c>
      <c r="AQ1097" t="s">
        <v>27</v>
      </c>
      <c r="AR1097" t="s">
        <v>27</v>
      </c>
      <c r="AS1097" t="s">
        <v>27</v>
      </c>
      <c r="AT1097" t="s">
        <v>27</v>
      </c>
      <c r="AU1097" t="s">
        <v>27</v>
      </c>
      <c r="AV1097" t="s">
        <v>27</v>
      </c>
      <c r="AW1097" t="s">
        <v>27</v>
      </c>
      <c r="AX1097" t="s">
        <v>27</v>
      </c>
      <c r="AY1097" t="s">
        <v>27</v>
      </c>
      <c r="AZ1097" t="s">
        <v>27</v>
      </c>
      <c r="BA1097" t="s">
        <v>27</v>
      </c>
      <c r="BB1097" t="s">
        <v>27</v>
      </c>
      <c r="BC1097" t="s">
        <v>27</v>
      </c>
      <c r="BD1097" t="s">
        <v>27</v>
      </c>
      <c r="BE1097" t="s">
        <v>27</v>
      </c>
      <c r="BF1097" t="s">
        <v>27</v>
      </c>
      <c r="BG1097" t="s">
        <v>27</v>
      </c>
      <c r="BH1097" t="s">
        <v>27</v>
      </c>
      <c r="BI1097" t="s">
        <v>27</v>
      </c>
      <c r="BJ1097" t="s">
        <v>27</v>
      </c>
      <c r="BK1097" t="s">
        <v>27</v>
      </c>
      <c r="BL1097" t="s">
        <v>27</v>
      </c>
    </row>
    <row r="1098" spans="1:64" x14ac:dyDescent="0.25">
      <c r="A1098" t="s">
        <v>27</v>
      </c>
      <c r="AC1098" t="s">
        <v>27</v>
      </c>
      <c r="AD1098" t="s">
        <v>27</v>
      </c>
      <c r="AE1098" t="s">
        <v>27</v>
      </c>
      <c r="AF1098" t="s">
        <v>27</v>
      </c>
      <c r="AG1098" t="s">
        <v>27</v>
      </c>
      <c r="AH1098" t="s">
        <v>27</v>
      </c>
      <c r="AI1098" t="s">
        <v>27</v>
      </c>
      <c r="AJ1098" t="s">
        <v>27</v>
      </c>
      <c r="AK1098" t="s">
        <v>27</v>
      </c>
      <c r="AL1098" t="s">
        <v>27</v>
      </c>
      <c r="AM1098" t="s">
        <v>27</v>
      </c>
      <c r="AN1098" t="s">
        <v>27</v>
      </c>
      <c r="AO1098" t="s">
        <v>27</v>
      </c>
      <c r="AP1098" t="s">
        <v>27</v>
      </c>
      <c r="AQ1098" t="s">
        <v>27</v>
      </c>
      <c r="AR1098" t="s">
        <v>27</v>
      </c>
      <c r="AS1098" t="s">
        <v>27</v>
      </c>
      <c r="AT1098" t="s">
        <v>27</v>
      </c>
      <c r="AU1098" t="s">
        <v>27</v>
      </c>
      <c r="AV1098" t="s">
        <v>27</v>
      </c>
      <c r="AW1098" t="s">
        <v>27</v>
      </c>
      <c r="AX1098" t="s">
        <v>27</v>
      </c>
      <c r="AY1098" t="s">
        <v>27</v>
      </c>
      <c r="AZ1098" t="s">
        <v>27</v>
      </c>
      <c r="BA1098" t="s">
        <v>27</v>
      </c>
      <c r="BB1098" t="s">
        <v>27</v>
      </c>
      <c r="BC1098" t="s">
        <v>27</v>
      </c>
      <c r="BD1098" t="s">
        <v>27</v>
      </c>
      <c r="BE1098" t="s">
        <v>27</v>
      </c>
      <c r="BF1098" t="s">
        <v>27</v>
      </c>
      <c r="BG1098" t="s">
        <v>27</v>
      </c>
      <c r="BH1098" t="s">
        <v>27</v>
      </c>
      <c r="BI1098" t="s">
        <v>27</v>
      </c>
      <c r="BJ1098" t="s">
        <v>27</v>
      </c>
      <c r="BK1098" t="s">
        <v>27</v>
      </c>
      <c r="BL1098" t="s">
        <v>27</v>
      </c>
    </row>
    <row r="1099" spans="1:64" x14ac:dyDescent="0.25">
      <c r="A1099" t="s">
        <v>27</v>
      </c>
      <c r="AC1099" t="s">
        <v>27</v>
      </c>
      <c r="AD1099" t="s">
        <v>27</v>
      </c>
      <c r="AE1099" t="s">
        <v>27</v>
      </c>
      <c r="AF1099" t="s">
        <v>27</v>
      </c>
      <c r="AG1099" t="s">
        <v>27</v>
      </c>
      <c r="AH1099" t="s">
        <v>27</v>
      </c>
      <c r="AI1099" t="s">
        <v>27</v>
      </c>
      <c r="AJ1099" t="s">
        <v>27</v>
      </c>
      <c r="AK1099" t="s">
        <v>27</v>
      </c>
      <c r="AL1099" t="s">
        <v>27</v>
      </c>
      <c r="AM1099" t="s">
        <v>27</v>
      </c>
      <c r="AN1099" t="s">
        <v>27</v>
      </c>
      <c r="AO1099" t="s">
        <v>27</v>
      </c>
      <c r="AP1099" t="s">
        <v>27</v>
      </c>
      <c r="AQ1099" t="s">
        <v>27</v>
      </c>
      <c r="AR1099" t="s">
        <v>27</v>
      </c>
      <c r="AS1099" t="s">
        <v>27</v>
      </c>
      <c r="AT1099" t="s">
        <v>27</v>
      </c>
      <c r="AU1099" t="s">
        <v>27</v>
      </c>
      <c r="AV1099" t="s">
        <v>27</v>
      </c>
      <c r="AW1099" t="s">
        <v>27</v>
      </c>
      <c r="AX1099" t="s">
        <v>27</v>
      </c>
      <c r="AY1099" t="s">
        <v>27</v>
      </c>
      <c r="AZ1099" t="s">
        <v>27</v>
      </c>
      <c r="BA1099" t="s">
        <v>27</v>
      </c>
      <c r="BB1099" t="s">
        <v>27</v>
      </c>
      <c r="BC1099" t="s">
        <v>27</v>
      </c>
      <c r="BD1099" t="s">
        <v>27</v>
      </c>
      <c r="BE1099" t="s">
        <v>27</v>
      </c>
      <c r="BF1099" t="s">
        <v>27</v>
      </c>
      <c r="BG1099" t="s">
        <v>27</v>
      </c>
      <c r="BH1099" t="s">
        <v>27</v>
      </c>
      <c r="BI1099" t="s">
        <v>27</v>
      </c>
      <c r="BJ1099" t="s">
        <v>27</v>
      </c>
      <c r="BK1099" t="s">
        <v>27</v>
      </c>
      <c r="BL1099" t="s">
        <v>27</v>
      </c>
    </row>
    <row r="1100" spans="1:64" x14ac:dyDescent="0.25">
      <c r="A1100" t="s">
        <v>27</v>
      </c>
      <c r="AC1100" t="s">
        <v>27</v>
      </c>
      <c r="AD1100" t="s">
        <v>27</v>
      </c>
      <c r="AE1100" t="s">
        <v>27</v>
      </c>
      <c r="AF1100" t="s">
        <v>27</v>
      </c>
      <c r="AG1100" t="s">
        <v>27</v>
      </c>
      <c r="AH1100" t="s">
        <v>27</v>
      </c>
      <c r="AI1100" t="s">
        <v>27</v>
      </c>
      <c r="AJ1100" t="s">
        <v>27</v>
      </c>
      <c r="AK1100" t="s">
        <v>27</v>
      </c>
      <c r="AL1100" t="s">
        <v>27</v>
      </c>
      <c r="AM1100" t="s">
        <v>27</v>
      </c>
      <c r="AN1100" t="s">
        <v>27</v>
      </c>
      <c r="AO1100" t="s">
        <v>27</v>
      </c>
      <c r="AP1100" t="s">
        <v>27</v>
      </c>
      <c r="AQ1100" t="s">
        <v>27</v>
      </c>
      <c r="AR1100" t="s">
        <v>27</v>
      </c>
      <c r="AS1100" t="s">
        <v>27</v>
      </c>
      <c r="AT1100" t="s">
        <v>27</v>
      </c>
      <c r="AU1100" t="s">
        <v>27</v>
      </c>
      <c r="AV1100" t="s">
        <v>27</v>
      </c>
      <c r="AW1100" t="s">
        <v>27</v>
      </c>
      <c r="AX1100" t="s">
        <v>27</v>
      </c>
      <c r="AY1100" t="s">
        <v>27</v>
      </c>
      <c r="AZ1100" t="s">
        <v>27</v>
      </c>
      <c r="BA1100" t="s">
        <v>27</v>
      </c>
      <c r="BB1100" t="s">
        <v>27</v>
      </c>
      <c r="BC1100" t="s">
        <v>27</v>
      </c>
      <c r="BD1100" t="s">
        <v>27</v>
      </c>
      <c r="BE1100" t="s">
        <v>27</v>
      </c>
      <c r="BF1100" t="s">
        <v>27</v>
      </c>
      <c r="BG1100" t="s">
        <v>27</v>
      </c>
      <c r="BH1100" t="s">
        <v>27</v>
      </c>
      <c r="BI1100" t="s">
        <v>27</v>
      </c>
      <c r="BJ1100" t="s">
        <v>27</v>
      </c>
      <c r="BK1100" t="s">
        <v>27</v>
      </c>
      <c r="BL1100" t="s">
        <v>27</v>
      </c>
    </row>
    <row r="1101" spans="1:64" x14ac:dyDescent="0.25">
      <c r="A1101" t="s">
        <v>27</v>
      </c>
      <c r="AC1101" t="s">
        <v>27</v>
      </c>
      <c r="AD1101" t="s">
        <v>27</v>
      </c>
      <c r="AE1101" t="s">
        <v>27</v>
      </c>
      <c r="AF1101" t="s">
        <v>27</v>
      </c>
      <c r="AG1101" t="s">
        <v>27</v>
      </c>
      <c r="AH1101" t="s">
        <v>27</v>
      </c>
      <c r="AI1101" t="s">
        <v>27</v>
      </c>
      <c r="AJ1101" t="s">
        <v>27</v>
      </c>
      <c r="AK1101" t="s">
        <v>27</v>
      </c>
      <c r="AL1101" t="s">
        <v>27</v>
      </c>
      <c r="AM1101" t="s">
        <v>27</v>
      </c>
      <c r="AN1101" t="s">
        <v>27</v>
      </c>
      <c r="AO1101" t="s">
        <v>27</v>
      </c>
      <c r="AP1101" t="s">
        <v>27</v>
      </c>
      <c r="AQ1101" t="s">
        <v>27</v>
      </c>
      <c r="AR1101" t="s">
        <v>27</v>
      </c>
      <c r="AS1101" t="s">
        <v>27</v>
      </c>
      <c r="AT1101" t="s">
        <v>27</v>
      </c>
      <c r="AU1101" t="s">
        <v>27</v>
      </c>
      <c r="AV1101" t="s">
        <v>27</v>
      </c>
      <c r="AW1101" t="s">
        <v>27</v>
      </c>
      <c r="AX1101" t="s">
        <v>27</v>
      </c>
      <c r="AY1101" t="s">
        <v>27</v>
      </c>
      <c r="AZ1101" t="s">
        <v>27</v>
      </c>
      <c r="BA1101" t="s">
        <v>27</v>
      </c>
      <c r="BB1101" t="s">
        <v>27</v>
      </c>
      <c r="BC1101" t="s">
        <v>27</v>
      </c>
      <c r="BD1101" t="s">
        <v>27</v>
      </c>
      <c r="BE1101" t="s">
        <v>27</v>
      </c>
      <c r="BF1101" t="s">
        <v>27</v>
      </c>
      <c r="BG1101" t="s">
        <v>27</v>
      </c>
      <c r="BH1101" t="s">
        <v>27</v>
      </c>
      <c r="BI1101" t="s">
        <v>27</v>
      </c>
      <c r="BJ1101" t="s">
        <v>27</v>
      </c>
      <c r="BK1101" t="s">
        <v>27</v>
      </c>
      <c r="BL1101" t="s">
        <v>27</v>
      </c>
    </row>
    <row r="1102" spans="1:64" x14ac:dyDescent="0.25">
      <c r="A1102" t="s">
        <v>27</v>
      </c>
      <c r="AC1102" t="s">
        <v>27</v>
      </c>
      <c r="AD1102" t="s">
        <v>27</v>
      </c>
      <c r="AE1102" t="s">
        <v>27</v>
      </c>
      <c r="AF1102" t="s">
        <v>27</v>
      </c>
      <c r="AG1102" t="s">
        <v>27</v>
      </c>
      <c r="AH1102" t="s">
        <v>27</v>
      </c>
      <c r="AI1102" t="s">
        <v>27</v>
      </c>
      <c r="AJ1102" t="s">
        <v>27</v>
      </c>
      <c r="AK1102" t="s">
        <v>27</v>
      </c>
      <c r="AL1102" t="s">
        <v>27</v>
      </c>
      <c r="AM1102" t="s">
        <v>27</v>
      </c>
      <c r="AN1102" t="s">
        <v>27</v>
      </c>
      <c r="AO1102" t="s">
        <v>27</v>
      </c>
      <c r="AP1102" t="s">
        <v>27</v>
      </c>
      <c r="AQ1102" t="s">
        <v>27</v>
      </c>
      <c r="AR1102" t="s">
        <v>27</v>
      </c>
      <c r="AS1102" t="s">
        <v>27</v>
      </c>
      <c r="AT1102" t="s">
        <v>27</v>
      </c>
      <c r="AU1102" t="s">
        <v>27</v>
      </c>
      <c r="AV1102" t="s">
        <v>27</v>
      </c>
      <c r="AW1102" t="s">
        <v>27</v>
      </c>
      <c r="AX1102" t="s">
        <v>27</v>
      </c>
      <c r="AY1102" t="s">
        <v>27</v>
      </c>
      <c r="AZ1102" t="s">
        <v>27</v>
      </c>
      <c r="BA1102" t="s">
        <v>27</v>
      </c>
      <c r="BB1102" t="s">
        <v>27</v>
      </c>
      <c r="BC1102" t="s">
        <v>27</v>
      </c>
      <c r="BD1102" t="s">
        <v>27</v>
      </c>
      <c r="BE1102" t="s">
        <v>27</v>
      </c>
      <c r="BF1102" t="s">
        <v>27</v>
      </c>
      <c r="BG1102" t="s">
        <v>27</v>
      </c>
      <c r="BH1102" t="s">
        <v>27</v>
      </c>
      <c r="BI1102" t="s">
        <v>27</v>
      </c>
      <c r="BJ1102" t="s">
        <v>27</v>
      </c>
      <c r="BK1102" t="s">
        <v>27</v>
      </c>
      <c r="BL1102" t="s">
        <v>27</v>
      </c>
    </row>
    <row r="1103" spans="1:64" x14ac:dyDescent="0.25">
      <c r="A1103" t="s">
        <v>27</v>
      </c>
      <c r="AC1103" t="s">
        <v>27</v>
      </c>
      <c r="AD1103" t="s">
        <v>27</v>
      </c>
      <c r="AE1103" t="s">
        <v>27</v>
      </c>
      <c r="AF1103" t="s">
        <v>27</v>
      </c>
      <c r="AG1103" t="s">
        <v>27</v>
      </c>
      <c r="AH1103" t="s">
        <v>27</v>
      </c>
      <c r="AI1103" t="s">
        <v>27</v>
      </c>
      <c r="AJ1103" t="s">
        <v>27</v>
      </c>
      <c r="AK1103" t="s">
        <v>27</v>
      </c>
      <c r="AL1103" t="s">
        <v>27</v>
      </c>
      <c r="AM1103" t="s">
        <v>27</v>
      </c>
      <c r="AN1103" t="s">
        <v>27</v>
      </c>
      <c r="AO1103" t="s">
        <v>27</v>
      </c>
      <c r="AP1103" t="s">
        <v>27</v>
      </c>
      <c r="AQ1103" t="s">
        <v>27</v>
      </c>
      <c r="AR1103" t="s">
        <v>27</v>
      </c>
      <c r="AS1103" t="s">
        <v>27</v>
      </c>
      <c r="AT1103" t="s">
        <v>27</v>
      </c>
      <c r="AU1103" t="s">
        <v>27</v>
      </c>
      <c r="AV1103" t="s">
        <v>27</v>
      </c>
      <c r="AW1103" t="s">
        <v>27</v>
      </c>
      <c r="AX1103" t="s">
        <v>27</v>
      </c>
      <c r="AY1103" t="s">
        <v>27</v>
      </c>
      <c r="AZ1103" t="s">
        <v>27</v>
      </c>
      <c r="BA1103" t="s">
        <v>27</v>
      </c>
      <c r="BB1103" t="s">
        <v>27</v>
      </c>
      <c r="BC1103" t="s">
        <v>27</v>
      </c>
      <c r="BD1103" t="s">
        <v>27</v>
      </c>
      <c r="BE1103" t="s">
        <v>27</v>
      </c>
      <c r="BF1103" t="s">
        <v>27</v>
      </c>
      <c r="BG1103" t="s">
        <v>27</v>
      </c>
      <c r="BH1103" t="s">
        <v>27</v>
      </c>
      <c r="BI1103" t="s">
        <v>27</v>
      </c>
      <c r="BJ1103" t="s">
        <v>27</v>
      </c>
      <c r="BK1103" t="s">
        <v>27</v>
      </c>
      <c r="BL1103" t="s">
        <v>27</v>
      </c>
    </row>
    <row r="1104" spans="1:64" x14ac:dyDescent="0.25">
      <c r="A1104" t="s">
        <v>27</v>
      </c>
      <c r="AC1104" t="s">
        <v>27</v>
      </c>
      <c r="AD1104" t="s">
        <v>27</v>
      </c>
      <c r="AE1104" t="s">
        <v>27</v>
      </c>
      <c r="AF1104" t="s">
        <v>27</v>
      </c>
      <c r="AG1104" t="s">
        <v>27</v>
      </c>
      <c r="AH1104" t="s">
        <v>27</v>
      </c>
      <c r="AI1104" t="s">
        <v>27</v>
      </c>
      <c r="AJ1104" t="s">
        <v>27</v>
      </c>
      <c r="AK1104" t="s">
        <v>27</v>
      </c>
      <c r="AL1104" t="s">
        <v>27</v>
      </c>
      <c r="AM1104" t="s">
        <v>27</v>
      </c>
      <c r="AN1104" t="s">
        <v>27</v>
      </c>
      <c r="AO1104" t="s">
        <v>27</v>
      </c>
      <c r="AP1104" t="s">
        <v>27</v>
      </c>
      <c r="AQ1104" t="s">
        <v>27</v>
      </c>
      <c r="AR1104" t="s">
        <v>27</v>
      </c>
      <c r="AS1104" t="s">
        <v>27</v>
      </c>
      <c r="AT1104" t="s">
        <v>27</v>
      </c>
      <c r="AU1104" t="s">
        <v>27</v>
      </c>
      <c r="AV1104" t="s">
        <v>27</v>
      </c>
      <c r="AW1104" t="s">
        <v>27</v>
      </c>
      <c r="AX1104" t="s">
        <v>27</v>
      </c>
      <c r="AY1104" t="s">
        <v>27</v>
      </c>
      <c r="AZ1104" t="s">
        <v>27</v>
      </c>
      <c r="BA1104" t="s">
        <v>27</v>
      </c>
      <c r="BB1104" t="s">
        <v>27</v>
      </c>
      <c r="BC1104" t="s">
        <v>27</v>
      </c>
      <c r="BD1104" t="s">
        <v>27</v>
      </c>
      <c r="BE1104" t="s">
        <v>27</v>
      </c>
      <c r="BF1104" t="s">
        <v>27</v>
      </c>
      <c r="BG1104" t="s">
        <v>27</v>
      </c>
      <c r="BH1104" t="s">
        <v>27</v>
      </c>
      <c r="BI1104" t="s">
        <v>27</v>
      </c>
      <c r="BJ1104" t="s">
        <v>27</v>
      </c>
      <c r="BK1104" t="s">
        <v>27</v>
      </c>
      <c r="BL1104" t="s">
        <v>27</v>
      </c>
    </row>
    <row r="1105" spans="1:64" x14ac:dyDescent="0.25">
      <c r="A1105" t="s">
        <v>27</v>
      </c>
      <c r="AC1105" t="s">
        <v>27</v>
      </c>
      <c r="AD1105" t="s">
        <v>27</v>
      </c>
      <c r="AE1105" t="s">
        <v>27</v>
      </c>
      <c r="AF1105" t="s">
        <v>27</v>
      </c>
      <c r="AG1105" t="s">
        <v>27</v>
      </c>
      <c r="AH1105" t="s">
        <v>27</v>
      </c>
      <c r="AI1105" t="s">
        <v>27</v>
      </c>
      <c r="AJ1105" t="s">
        <v>27</v>
      </c>
      <c r="AK1105" t="s">
        <v>27</v>
      </c>
      <c r="AL1105" t="s">
        <v>27</v>
      </c>
      <c r="AM1105" t="s">
        <v>27</v>
      </c>
      <c r="AN1105" t="s">
        <v>27</v>
      </c>
      <c r="AO1105" t="s">
        <v>27</v>
      </c>
      <c r="AP1105" t="s">
        <v>27</v>
      </c>
      <c r="AQ1105" t="s">
        <v>27</v>
      </c>
      <c r="AR1105" t="s">
        <v>27</v>
      </c>
      <c r="AS1105" t="s">
        <v>27</v>
      </c>
      <c r="AT1105" t="s">
        <v>27</v>
      </c>
      <c r="AU1105" t="s">
        <v>27</v>
      </c>
      <c r="AV1105" t="s">
        <v>27</v>
      </c>
      <c r="AW1105" t="s">
        <v>27</v>
      </c>
      <c r="AX1105" t="s">
        <v>27</v>
      </c>
      <c r="AY1105" t="s">
        <v>27</v>
      </c>
      <c r="AZ1105" t="s">
        <v>27</v>
      </c>
      <c r="BA1105" t="s">
        <v>27</v>
      </c>
      <c r="BB1105" t="s">
        <v>27</v>
      </c>
      <c r="BC1105" t="s">
        <v>27</v>
      </c>
      <c r="BD1105" t="s">
        <v>27</v>
      </c>
      <c r="BE1105" t="s">
        <v>27</v>
      </c>
      <c r="BF1105" t="s">
        <v>27</v>
      </c>
      <c r="BG1105" t="s">
        <v>27</v>
      </c>
      <c r="BH1105" t="s">
        <v>27</v>
      </c>
      <c r="BI1105" t="s">
        <v>27</v>
      </c>
      <c r="BJ1105" t="s">
        <v>27</v>
      </c>
      <c r="BK1105" t="s">
        <v>27</v>
      </c>
      <c r="BL1105" t="s">
        <v>27</v>
      </c>
    </row>
    <row r="1106" spans="1:64" x14ac:dyDescent="0.25">
      <c r="A1106" t="s">
        <v>27</v>
      </c>
      <c r="AC1106" t="s">
        <v>27</v>
      </c>
      <c r="AD1106" t="s">
        <v>27</v>
      </c>
      <c r="AE1106" t="s">
        <v>27</v>
      </c>
      <c r="AF1106" t="s">
        <v>27</v>
      </c>
      <c r="AG1106" t="s">
        <v>27</v>
      </c>
      <c r="AH1106" t="s">
        <v>27</v>
      </c>
      <c r="AI1106" t="s">
        <v>27</v>
      </c>
      <c r="AJ1106" t="s">
        <v>27</v>
      </c>
      <c r="AK1106" t="s">
        <v>27</v>
      </c>
      <c r="AL1106" t="s">
        <v>27</v>
      </c>
      <c r="AM1106" t="s">
        <v>27</v>
      </c>
      <c r="AN1106" t="s">
        <v>27</v>
      </c>
      <c r="AO1106" t="s">
        <v>27</v>
      </c>
      <c r="AP1106" t="s">
        <v>27</v>
      </c>
      <c r="AQ1106" t="s">
        <v>27</v>
      </c>
      <c r="AR1106" t="s">
        <v>27</v>
      </c>
      <c r="AS1106" t="s">
        <v>27</v>
      </c>
      <c r="AT1106" t="s">
        <v>27</v>
      </c>
      <c r="AU1106" t="s">
        <v>27</v>
      </c>
      <c r="AV1106" t="s">
        <v>27</v>
      </c>
      <c r="AW1106" t="s">
        <v>27</v>
      </c>
      <c r="AX1106" t="s">
        <v>27</v>
      </c>
      <c r="AY1106" t="s">
        <v>27</v>
      </c>
      <c r="AZ1106" t="s">
        <v>27</v>
      </c>
      <c r="BA1106" t="s">
        <v>27</v>
      </c>
      <c r="BB1106" t="s">
        <v>27</v>
      </c>
      <c r="BC1106" t="s">
        <v>27</v>
      </c>
      <c r="BD1106" t="s">
        <v>27</v>
      </c>
      <c r="BE1106" t="s">
        <v>27</v>
      </c>
      <c r="BF1106" t="s">
        <v>27</v>
      </c>
      <c r="BG1106" t="s">
        <v>27</v>
      </c>
      <c r="BH1106" t="s">
        <v>27</v>
      </c>
      <c r="BI1106" t="s">
        <v>27</v>
      </c>
      <c r="BJ1106" t="s">
        <v>27</v>
      </c>
      <c r="BK1106" t="s">
        <v>27</v>
      </c>
      <c r="BL1106" t="s">
        <v>27</v>
      </c>
    </row>
    <row r="1107" spans="1:64" x14ac:dyDescent="0.25">
      <c r="A1107" t="s">
        <v>27</v>
      </c>
      <c r="AC1107" t="s">
        <v>27</v>
      </c>
      <c r="AD1107" t="s">
        <v>27</v>
      </c>
      <c r="AE1107" t="s">
        <v>27</v>
      </c>
      <c r="AF1107" t="s">
        <v>27</v>
      </c>
      <c r="AG1107" t="s">
        <v>27</v>
      </c>
      <c r="AH1107" t="s">
        <v>27</v>
      </c>
      <c r="AI1107" t="s">
        <v>27</v>
      </c>
      <c r="AJ1107" t="s">
        <v>27</v>
      </c>
      <c r="AK1107" t="s">
        <v>27</v>
      </c>
      <c r="AL1107" t="s">
        <v>27</v>
      </c>
      <c r="AM1107" t="s">
        <v>27</v>
      </c>
      <c r="AN1107" t="s">
        <v>27</v>
      </c>
      <c r="AO1107" t="s">
        <v>27</v>
      </c>
      <c r="AP1107" t="s">
        <v>27</v>
      </c>
      <c r="AQ1107" t="s">
        <v>27</v>
      </c>
      <c r="AR1107" t="s">
        <v>27</v>
      </c>
      <c r="AS1107" t="s">
        <v>27</v>
      </c>
      <c r="AT1107" t="s">
        <v>27</v>
      </c>
      <c r="AU1107" t="s">
        <v>27</v>
      </c>
      <c r="AV1107" t="s">
        <v>27</v>
      </c>
      <c r="AW1107" t="s">
        <v>27</v>
      </c>
      <c r="AX1107" t="s">
        <v>27</v>
      </c>
      <c r="AY1107" t="s">
        <v>27</v>
      </c>
      <c r="AZ1107" t="s">
        <v>27</v>
      </c>
      <c r="BA1107" t="s">
        <v>27</v>
      </c>
      <c r="BB1107" t="s">
        <v>27</v>
      </c>
      <c r="BC1107" t="s">
        <v>27</v>
      </c>
      <c r="BD1107" t="s">
        <v>27</v>
      </c>
      <c r="BE1107" t="s">
        <v>27</v>
      </c>
      <c r="BF1107" t="s">
        <v>27</v>
      </c>
      <c r="BG1107" t="s">
        <v>27</v>
      </c>
      <c r="BH1107" t="s">
        <v>27</v>
      </c>
      <c r="BI1107" t="s">
        <v>27</v>
      </c>
      <c r="BJ1107" t="s">
        <v>27</v>
      </c>
      <c r="BK1107" t="s">
        <v>27</v>
      </c>
      <c r="BL1107" t="s">
        <v>27</v>
      </c>
    </row>
    <row r="1108" spans="1:64" x14ac:dyDescent="0.25">
      <c r="A1108" t="s">
        <v>27</v>
      </c>
      <c r="AC1108" t="s">
        <v>27</v>
      </c>
      <c r="AD1108" t="s">
        <v>27</v>
      </c>
      <c r="AE1108" t="s">
        <v>27</v>
      </c>
      <c r="AF1108" t="s">
        <v>27</v>
      </c>
      <c r="AG1108" t="s">
        <v>27</v>
      </c>
      <c r="AH1108" t="s">
        <v>27</v>
      </c>
      <c r="AI1108" t="s">
        <v>27</v>
      </c>
      <c r="AJ1108" t="s">
        <v>27</v>
      </c>
      <c r="AK1108" t="s">
        <v>27</v>
      </c>
      <c r="AL1108" t="s">
        <v>27</v>
      </c>
      <c r="AM1108" t="s">
        <v>27</v>
      </c>
      <c r="AN1108" t="s">
        <v>27</v>
      </c>
      <c r="AO1108" t="s">
        <v>27</v>
      </c>
      <c r="AP1108" t="s">
        <v>27</v>
      </c>
      <c r="AQ1108" t="s">
        <v>27</v>
      </c>
      <c r="AR1108" t="s">
        <v>27</v>
      </c>
      <c r="AS1108" t="s">
        <v>27</v>
      </c>
      <c r="AT1108" t="s">
        <v>27</v>
      </c>
      <c r="AU1108" t="s">
        <v>27</v>
      </c>
      <c r="AV1108" t="s">
        <v>27</v>
      </c>
      <c r="AW1108" t="s">
        <v>27</v>
      </c>
      <c r="AX1108" t="s">
        <v>27</v>
      </c>
      <c r="AY1108" t="s">
        <v>27</v>
      </c>
      <c r="AZ1108" t="s">
        <v>27</v>
      </c>
      <c r="BA1108" t="s">
        <v>27</v>
      </c>
      <c r="BB1108" t="s">
        <v>27</v>
      </c>
      <c r="BC1108" t="s">
        <v>27</v>
      </c>
      <c r="BD1108" t="s">
        <v>27</v>
      </c>
      <c r="BE1108" t="s">
        <v>27</v>
      </c>
      <c r="BF1108" t="s">
        <v>27</v>
      </c>
      <c r="BG1108" t="s">
        <v>27</v>
      </c>
      <c r="BH1108" t="s">
        <v>27</v>
      </c>
      <c r="BI1108" t="s">
        <v>27</v>
      </c>
      <c r="BJ1108" t="s">
        <v>27</v>
      </c>
      <c r="BK1108" t="s">
        <v>27</v>
      </c>
      <c r="BL1108" t="s">
        <v>27</v>
      </c>
    </row>
    <row r="1109" spans="1:64" x14ac:dyDescent="0.25">
      <c r="A1109" t="s">
        <v>27</v>
      </c>
      <c r="AC1109" t="s">
        <v>27</v>
      </c>
      <c r="AD1109" t="s">
        <v>27</v>
      </c>
      <c r="AE1109" t="s">
        <v>27</v>
      </c>
      <c r="AF1109" t="s">
        <v>27</v>
      </c>
      <c r="AG1109" t="s">
        <v>27</v>
      </c>
      <c r="AH1109" t="s">
        <v>27</v>
      </c>
      <c r="AI1109" t="s">
        <v>27</v>
      </c>
      <c r="AJ1109" t="s">
        <v>27</v>
      </c>
      <c r="AK1109" t="s">
        <v>27</v>
      </c>
      <c r="AL1109" t="s">
        <v>27</v>
      </c>
      <c r="AM1109" t="s">
        <v>27</v>
      </c>
      <c r="AN1109" t="s">
        <v>27</v>
      </c>
      <c r="AO1109" t="s">
        <v>27</v>
      </c>
      <c r="AP1109" t="s">
        <v>27</v>
      </c>
      <c r="AQ1109" t="s">
        <v>27</v>
      </c>
      <c r="AR1109" t="s">
        <v>27</v>
      </c>
      <c r="AS1109" t="s">
        <v>27</v>
      </c>
      <c r="AT1109" t="s">
        <v>27</v>
      </c>
      <c r="AU1109" t="s">
        <v>27</v>
      </c>
      <c r="AV1109" t="s">
        <v>27</v>
      </c>
      <c r="AW1109" t="s">
        <v>27</v>
      </c>
      <c r="AX1109" t="s">
        <v>27</v>
      </c>
      <c r="AY1109" t="s">
        <v>27</v>
      </c>
      <c r="AZ1109" t="s">
        <v>27</v>
      </c>
      <c r="BA1109" t="s">
        <v>27</v>
      </c>
      <c r="BB1109" t="s">
        <v>27</v>
      </c>
      <c r="BC1109" t="s">
        <v>27</v>
      </c>
      <c r="BD1109" t="s">
        <v>27</v>
      </c>
      <c r="BE1109" t="s">
        <v>27</v>
      </c>
      <c r="BF1109" t="s">
        <v>27</v>
      </c>
      <c r="BG1109" t="s">
        <v>27</v>
      </c>
      <c r="BH1109" t="s">
        <v>27</v>
      </c>
      <c r="BI1109" t="s">
        <v>27</v>
      </c>
      <c r="BJ1109" t="s">
        <v>27</v>
      </c>
      <c r="BK1109" t="s">
        <v>27</v>
      </c>
      <c r="BL1109" t="s">
        <v>27</v>
      </c>
    </row>
    <row r="1110" spans="1:64" x14ac:dyDescent="0.25">
      <c r="A1110" t="s">
        <v>27</v>
      </c>
      <c r="AC1110" t="s">
        <v>27</v>
      </c>
      <c r="AD1110" t="s">
        <v>27</v>
      </c>
      <c r="AE1110" t="s">
        <v>27</v>
      </c>
      <c r="AF1110" t="s">
        <v>27</v>
      </c>
      <c r="AG1110" t="s">
        <v>27</v>
      </c>
      <c r="AH1110" t="s">
        <v>27</v>
      </c>
      <c r="AI1110" t="s">
        <v>27</v>
      </c>
      <c r="AJ1110" t="s">
        <v>27</v>
      </c>
      <c r="AK1110" t="s">
        <v>27</v>
      </c>
      <c r="AL1110" t="s">
        <v>27</v>
      </c>
      <c r="AM1110" t="s">
        <v>27</v>
      </c>
      <c r="AN1110" t="s">
        <v>27</v>
      </c>
      <c r="AO1110" t="s">
        <v>27</v>
      </c>
      <c r="AP1110" t="s">
        <v>27</v>
      </c>
      <c r="AQ1110" t="s">
        <v>27</v>
      </c>
      <c r="AR1110" t="s">
        <v>27</v>
      </c>
      <c r="AS1110" t="s">
        <v>27</v>
      </c>
      <c r="AT1110" t="s">
        <v>27</v>
      </c>
      <c r="AU1110" t="s">
        <v>27</v>
      </c>
      <c r="AV1110" t="s">
        <v>27</v>
      </c>
      <c r="AW1110" t="s">
        <v>27</v>
      </c>
      <c r="AX1110" t="s">
        <v>27</v>
      </c>
      <c r="AY1110" t="s">
        <v>27</v>
      </c>
      <c r="AZ1110" t="s">
        <v>27</v>
      </c>
      <c r="BA1110" t="s">
        <v>27</v>
      </c>
      <c r="BB1110" t="s">
        <v>27</v>
      </c>
      <c r="BC1110" t="s">
        <v>27</v>
      </c>
      <c r="BD1110" t="s">
        <v>27</v>
      </c>
      <c r="BE1110" t="s">
        <v>27</v>
      </c>
      <c r="BF1110" t="s">
        <v>27</v>
      </c>
      <c r="BG1110" t="s">
        <v>27</v>
      </c>
      <c r="BH1110" t="s">
        <v>27</v>
      </c>
      <c r="BI1110" t="s">
        <v>27</v>
      </c>
      <c r="BJ1110" t="s">
        <v>27</v>
      </c>
      <c r="BK1110" t="s">
        <v>27</v>
      </c>
      <c r="BL1110" t="s">
        <v>27</v>
      </c>
    </row>
    <row r="1111" spans="1:64" x14ac:dyDescent="0.25">
      <c r="A1111" t="s">
        <v>27</v>
      </c>
      <c r="AC1111" t="s">
        <v>27</v>
      </c>
      <c r="AD1111" t="s">
        <v>27</v>
      </c>
      <c r="AE1111" t="s">
        <v>27</v>
      </c>
      <c r="AF1111" t="s">
        <v>27</v>
      </c>
      <c r="AG1111" t="s">
        <v>27</v>
      </c>
      <c r="AH1111" t="s">
        <v>27</v>
      </c>
      <c r="AI1111" t="s">
        <v>27</v>
      </c>
      <c r="AJ1111" t="s">
        <v>27</v>
      </c>
      <c r="AK1111" t="s">
        <v>27</v>
      </c>
      <c r="AL1111" t="s">
        <v>27</v>
      </c>
      <c r="AM1111" t="s">
        <v>27</v>
      </c>
      <c r="AN1111" t="s">
        <v>27</v>
      </c>
      <c r="AO1111" t="s">
        <v>27</v>
      </c>
      <c r="AP1111" t="s">
        <v>27</v>
      </c>
      <c r="AQ1111" t="s">
        <v>27</v>
      </c>
      <c r="AR1111" t="s">
        <v>27</v>
      </c>
      <c r="AS1111" t="s">
        <v>27</v>
      </c>
      <c r="AT1111" t="s">
        <v>27</v>
      </c>
      <c r="AU1111" t="s">
        <v>27</v>
      </c>
      <c r="AV1111" t="s">
        <v>27</v>
      </c>
      <c r="AW1111" t="s">
        <v>27</v>
      </c>
      <c r="AX1111" t="s">
        <v>27</v>
      </c>
      <c r="AY1111" t="s">
        <v>27</v>
      </c>
      <c r="AZ1111" t="s">
        <v>27</v>
      </c>
      <c r="BA1111" t="s">
        <v>27</v>
      </c>
      <c r="BB1111" t="s">
        <v>27</v>
      </c>
      <c r="BC1111" t="s">
        <v>27</v>
      </c>
      <c r="BD1111" t="s">
        <v>27</v>
      </c>
      <c r="BE1111" t="s">
        <v>27</v>
      </c>
      <c r="BF1111" t="s">
        <v>27</v>
      </c>
      <c r="BG1111" t="s">
        <v>27</v>
      </c>
      <c r="BH1111" t="s">
        <v>27</v>
      </c>
      <c r="BI1111" t="s">
        <v>27</v>
      </c>
      <c r="BJ1111" t="s">
        <v>27</v>
      </c>
      <c r="BK1111" t="s">
        <v>27</v>
      </c>
      <c r="BL1111" t="s">
        <v>27</v>
      </c>
    </row>
    <row r="1112" spans="1:64" x14ac:dyDescent="0.25">
      <c r="A1112" t="s">
        <v>27</v>
      </c>
      <c r="AC1112" t="s">
        <v>27</v>
      </c>
      <c r="AD1112" t="s">
        <v>27</v>
      </c>
      <c r="AE1112" t="s">
        <v>27</v>
      </c>
      <c r="AF1112" t="s">
        <v>27</v>
      </c>
      <c r="AG1112" t="s">
        <v>27</v>
      </c>
      <c r="AH1112" t="s">
        <v>27</v>
      </c>
      <c r="AI1112" t="s">
        <v>27</v>
      </c>
      <c r="AJ1112" t="s">
        <v>27</v>
      </c>
      <c r="AK1112" t="s">
        <v>27</v>
      </c>
      <c r="AL1112" t="s">
        <v>27</v>
      </c>
      <c r="AM1112" t="s">
        <v>27</v>
      </c>
      <c r="AN1112" t="s">
        <v>27</v>
      </c>
      <c r="AO1112" t="s">
        <v>27</v>
      </c>
      <c r="AP1112" t="s">
        <v>27</v>
      </c>
      <c r="AQ1112" t="s">
        <v>27</v>
      </c>
      <c r="AR1112" t="s">
        <v>27</v>
      </c>
      <c r="AS1112" t="s">
        <v>27</v>
      </c>
      <c r="AT1112" t="s">
        <v>27</v>
      </c>
      <c r="AU1112" t="s">
        <v>27</v>
      </c>
      <c r="AV1112" t="s">
        <v>27</v>
      </c>
      <c r="AW1112" t="s">
        <v>27</v>
      </c>
      <c r="AX1112" t="s">
        <v>27</v>
      </c>
      <c r="AY1112" t="s">
        <v>27</v>
      </c>
      <c r="AZ1112" t="s">
        <v>27</v>
      </c>
      <c r="BA1112" t="s">
        <v>27</v>
      </c>
      <c r="BB1112" t="s">
        <v>27</v>
      </c>
      <c r="BC1112" t="s">
        <v>27</v>
      </c>
      <c r="BD1112" t="s">
        <v>27</v>
      </c>
      <c r="BE1112" t="s">
        <v>27</v>
      </c>
      <c r="BF1112" t="s">
        <v>27</v>
      </c>
      <c r="BG1112" t="s">
        <v>27</v>
      </c>
      <c r="BH1112" t="s">
        <v>27</v>
      </c>
      <c r="BI1112" t="s">
        <v>27</v>
      </c>
      <c r="BJ1112" t="s">
        <v>27</v>
      </c>
      <c r="BK1112" t="s">
        <v>27</v>
      </c>
      <c r="BL1112" t="s">
        <v>27</v>
      </c>
    </row>
    <row r="1113" spans="1:64" x14ac:dyDescent="0.25">
      <c r="A1113" t="s">
        <v>27</v>
      </c>
      <c r="AC1113" t="s">
        <v>27</v>
      </c>
      <c r="AD1113" t="s">
        <v>27</v>
      </c>
      <c r="AE1113" t="s">
        <v>27</v>
      </c>
      <c r="AF1113" t="s">
        <v>27</v>
      </c>
      <c r="AG1113" t="s">
        <v>27</v>
      </c>
      <c r="AH1113" t="s">
        <v>27</v>
      </c>
      <c r="AI1113" t="s">
        <v>27</v>
      </c>
      <c r="AJ1113" t="s">
        <v>27</v>
      </c>
      <c r="AK1113" t="s">
        <v>27</v>
      </c>
      <c r="AL1113" t="s">
        <v>27</v>
      </c>
      <c r="AM1113" t="s">
        <v>27</v>
      </c>
      <c r="AN1113" t="s">
        <v>27</v>
      </c>
      <c r="AO1113" t="s">
        <v>27</v>
      </c>
      <c r="AP1113" t="s">
        <v>27</v>
      </c>
      <c r="AQ1113" t="s">
        <v>27</v>
      </c>
      <c r="AR1113" t="s">
        <v>27</v>
      </c>
      <c r="AS1113" t="s">
        <v>27</v>
      </c>
      <c r="AT1113" t="s">
        <v>27</v>
      </c>
      <c r="AU1113" t="s">
        <v>27</v>
      </c>
      <c r="AV1113" t="s">
        <v>27</v>
      </c>
      <c r="AW1113" t="s">
        <v>27</v>
      </c>
      <c r="AX1113" t="s">
        <v>27</v>
      </c>
      <c r="AY1113" t="s">
        <v>27</v>
      </c>
      <c r="AZ1113" t="s">
        <v>27</v>
      </c>
      <c r="BA1113" t="s">
        <v>27</v>
      </c>
      <c r="BB1113" t="s">
        <v>27</v>
      </c>
      <c r="BC1113" t="s">
        <v>27</v>
      </c>
      <c r="BD1113" t="s">
        <v>27</v>
      </c>
      <c r="BE1113" t="s">
        <v>27</v>
      </c>
      <c r="BF1113" t="s">
        <v>27</v>
      </c>
      <c r="BG1113" t="s">
        <v>27</v>
      </c>
      <c r="BH1113" t="s">
        <v>27</v>
      </c>
      <c r="BI1113" t="s">
        <v>27</v>
      </c>
      <c r="BJ1113" t="s">
        <v>27</v>
      </c>
      <c r="BK1113" t="s">
        <v>27</v>
      </c>
      <c r="BL1113" t="s">
        <v>27</v>
      </c>
    </row>
    <row r="1114" spans="1:64" x14ac:dyDescent="0.25">
      <c r="A1114" t="s">
        <v>27</v>
      </c>
      <c r="AC1114" t="s">
        <v>27</v>
      </c>
      <c r="AD1114" t="s">
        <v>27</v>
      </c>
      <c r="AE1114" t="s">
        <v>27</v>
      </c>
      <c r="AF1114" t="s">
        <v>27</v>
      </c>
      <c r="AG1114" t="s">
        <v>27</v>
      </c>
      <c r="AH1114" t="s">
        <v>27</v>
      </c>
      <c r="AI1114" t="s">
        <v>27</v>
      </c>
      <c r="AJ1114" t="s">
        <v>27</v>
      </c>
      <c r="AK1114" t="s">
        <v>27</v>
      </c>
      <c r="AL1114" t="s">
        <v>27</v>
      </c>
      <c r="AM1114" t="s">
        <v>27</v>
      </c>
      <c r="AN1114" t="s">
        <v>27</v>
      </c>
      <c r="AO1114" t="s">
        <v>27</v>
      </c>
      <c r="AP1114" t="s">
        <v>27</v>
      </c>
      <c r="AQ1114" t="s">
        <v>27</v>
      </c>
      <c r="AR1114" t="s">
        <v>27</v>
      </c>
      <c r="AS1114" t="s">
        <v>27</v>
      </c>
      <c r="AT1114" t="s">
        <v>27</v>
      </c>
      <c r="AU1114" t="s">
        <v>27</v>
      </c>
      <c r="AV1114" t="s">
        <v>27</v>
      </c>
      <c r="AW1114" t="s">
        <v>27</v>
      </c>
      <c r="AX1114" t="s">
        <v>27</v>
      </c>
      <c r="AY1114" t="s">
        <v>27</v>
      </c>
      <c r="AZ1114" t="s">
        <v>27</v>
      </c>
      <c r="BA1114" t="s">
        <v>27</v>
      </c>
      <c r="BB1114" t="s">
        <v>27</v>
      </c>
      <c r="BC1114" t="s">
        <v>27</v>
      </c>
      <c r="BD1114" t="s">
        <v>27</v>
      </c>
      <c r="BE1114" t="s">
        <v>27</v>
      </c>
      <c r="BF1114" t="s">
        <v>27</v>
      </c>
      <c r="BG1114" t="s">
        <v>27</v>
      </c>
      <c r="BH1114" t="s">
        <v>27</v>
      </c>
      <c r="BI1114" t="s">
        <v>27</v>
      </c>
      <c r="BJ1114" t="s">
        <v>27</v>
      </c>
      <c r="BK1114" t="s">
        <v>27</v>
      </c>
      <c r="BL1114" t="s">
        <v>27</v>
      </c>
    </row>
    <row r="1115" spans="1:64" x14ac:dyDescent="0.25">
      <c r="A1115" t="s">
        <v>27</v>
      </c>
      <c r="AC1115" t="s">
        <v>27</v>
      </c>
      <c r="AD1115" t="s">
        <v>27</v>
      </c>
      <c r="AE1115" t="s">
        <v>27</v>
      </c>
      <c r="AF1115" t="s">
        <v>27</v>
      </c>
      <c r="AG1115" t="s">
        <v>27</v>
      </c>
      <c r="AH1115" t="s">
        <v>27</v>
      </c>
      <c r="AI1115" t="s">
        <v>27</v>
      </c>
      <c r="AJ1115" t="s">
        <v>27</v>
      </c>
      <c r="AK1115" t="s">
        <v>27</v>
      </c>
      <c r="AL1115" t="s">
        <v>27</v>
      </c>
      <c r="AM1115" t="s">
        <v>27</v>
      </c>
      <c r="AN1115" t="s">
        <v>27</v>
      </c>
      <c r="AO1115" t="s">
        <v>27</v>
      </c>
      <c r="AP1115" t="s">
        <v>27</v>
      </c>
      <c r="AQ1115" t="s">
        <v>27</v>
      </c>
      <c r="AR1115" t="s">
        <v>27</v>
      </c>
      <c r="AS1115" t="s">
        <v>27</v>
      </c>
      <c r="AT1115" t="s">
        <v>27</v>
      </c>
      <c r="AU1115" t="s">
        <v>27</v>
      </c>
      <c r="AV1115" t="s">
        <v>27</v>
      </c>
      <c r="AW1115" t="s">
        <v>27</v>
      </c>
      <c r="AX1115" t="s">
        <v>27</v>
      </c>
      <c r="AY1115" t="s">
        <v>27</v>
      </c>
      <c r="AZ1115" t="s">
        <v>27</v>
      </c>
      <c r="BA1115" t="s">
        <v>27</v>
      </c>
      <c r="BB1115" t="s">
        <v>27</v>
      </c>
      <c r="BC1115" t="s">
        <v>27</v>
      </c>
      <c r="BD1115" t="s">
        <v>27</v>
      </c>
      <c r="BE1115" t="s">
        <v>27</v>
      </c>
      <c r="BF1115" t="s">
        <v>27</v>
      </c>
      <c r="BG1115" t="s">
        <v>27</v>
      </c>
      <c r="BH1115" t="s">
        <v>27</v>
      </c>
      <c r="BI1115" t="s">
        <v>27</v>
      </c>
      <c r="BJ1115" t="s">
        <v>27</v>
      </c>
      <c r="BK1115" t="s">
        <v>27</v>
      </c>
      <c r="BL1115" t="s">
        <v>27</v>
      </c>
    </row>
    <row r="1116" spans="1:64" x14ac:dyDescent="0.25">
      <c r="A1116" t="s">
        <v>27</v>
      </c>
      <c r="AC1116" t="s">
        <v>27</v>
      </c>
      <c r="AD1116" t="s">
        <v>27</v>
      </c>
      <c r="AE1116" t="s">
        <v>27</v>
      </c>
      <c r="AF1116" t="s">
        <v>27</v>
      </c>
      <c r="AG1116" t="s">
        <v>27</v>
      </c>
      <c r="AH1116" t="s">
        <v>27</v>
      </c>
      <c r="AI1116" t="s">
        <v>27</v>
      </c>
      <c r="AJ1116" t="s">
        <v>27</v>
      </c>
      <c r="AK1116" t="s">
        <v>27</v>
      </c>
      <c r="AL1116" t="s">
        <v>27</v>
      </c>
      <c r="AM1116" t="s">
        <v>27</v>
      </c>
      <c r="AN1116" t="s">
        <v>27</v>
      </c>
      <c r="AO1116" t="s">
        <v>27</v>
      </c>
      <c r="AP1116" t="s">
        <v>27</v>
      </c>
      <c r="AQ1116" t="s">
        <v>27</v>
      </c>
      <c r="AR1116" t="s">
        <v>27</v>
      </c>
      <c r="AS1116" t="s">
        <v>27</v>
      </c>
      <c r="AT1116" t="s">
        <v>27</v>
      </c>
      <c r="AU1116" t="s">
        <v>27</v>
      </c>
      <c r="AV1116" t="s">
        <v>27</v>
      </c>
      <c r="AW1116" t="s">
        <v>27</v>
      </c>
      <c r="AX1116" t="s">
        <v>27</v>
      </c>
      <c r="AY1116" t="s">
        <v>27</v>
      </c>
      <c r="AZ1116" t="s">
        <v>27</v>
      </c>
      <c r="BA1116" t="s">
        <v>27</v>
      </c>
      <c r="BB1116" t="s">
        <v>27</v>
      </c>
      <c r="BC1116" t="s">
        <v>27</v>
      </c>
      <c r="BD1116" t="s">
        <v>27</v>
      </c>
      <c r="BE1116" t="s">
        <v>27</v>
      </c>
      <c r="BF1116" t="s">
        <v>27</v>
      </c>
      <c r="BG1116" t="s">
        <v>27</v>
      </c>
      <c r="BH1116" t="s">
        <v>27</v>
      </c>
      <c r="BI1116" t="s">
        <v>27</v>
      </c>
      <c r="BJ1116" t="s">
        <v>27</v>
      </c>
      <c r="BK1116" t="s">
        <v>27</v>
      </c>
      <c r="BL1116" t="s">
        <v>27</v>
      </c>
    </row>
    <row r="1117" spans="1:64" x14ac:dyDescent="0.25">
      <c r="A1117" t="s">
        <v>27</v>
      </c>
      <c r="AC1117" t="s">
        <v>27</v>
      </c>
      <c r="AD1117" t="s">
        <v>27</v>
      </c>
      <c r="AE1117" t="s">
        <v>27</v>
      </c>
      <c r="AF1117" t="s">
        <v>27</v>
      </c>
      <c r="AG1117" t="s">
        <v>27</v>
      </c>
      <c r="AH1117" t="s">
        <v>27</v>
      </c>
      <c r="AI1117" t="s">
        <v>27</v>
      </c>
      <c r="AJ1117" t="s">
        <v>27</v>
      </c>
      <c r="AK1117" t="s">
        <v>27</v>
      </c>
      <c r="AL1117" t="s">
        <v>27</v>
      </c>
      <c r="AM1117" t="s">
        <v>27</v>
      </c>
      <c r="AN1117" t="s">
        <v>27</v>
      </c>
      <c r="AO1117" t="s">
        <v>27</v>
      </c>
      <c r="AP1117" t="s">
        <v>27</v>
      </c>
      <c r="AQ1117" t="s">
        <v>27</v>
      </c>
      <c r="AR1117" t="s">
        <v>27</v>
      </c>
      <c r="AS1117" t="s">
        <v>27</v>
      </c>
      <c r="AT1117" t="s">
        <v>27</v>
      </c>
      <c r="AU1117" t="s">
        <v>27</v>
      </c>
      <c r="AV1117" t="s">
        <v>27</v>
      </c>
      <c r="AW1117" t="s">
        <v>27</v>
      </c>
      <c r="AX1117" t="s">
        <v>27</v>
      </c>
      <c r="AY1117" t="s">
        <v>27</v>
      </c>
      <c r="AZ1117" t="s">
        <v>27</v>
      </c>
      <c r="BA1117" t="s">
        <v>27</v>
      </c>
      <c r="BB1117" t="s">
        <v>27</v>
      </c>
      <c r="BC1117" t="s">
        <v>27</v>
      </c>
      <c r="BD1117" t="s">
        <v>27</v>
      </c>
      <c r="BE1117" t="s">
        <v>27</v>
      </c>
      <c r="BF1117" t="s">
        <v>27</v>
      </c>
      <c r="BG1117" t="s">
        <v>27</v>
      </c>
      <c r="BH1117" t="s">
        <v>27</v>
      </c>
      <c r="BI1117" t="s">
        <v>27</v>
      </c>
      <c r="BJ1117" t="s">
        <v>27</v>
      </c>
      <c r="BK1117" t="s">
        <v>27</v>
      </c>
      <c r="BL1117" t="s">
        <v>27</v>
      </c>
    </row>
    <row r="1118" spans="1:64" x14ac:dyDescent="0.25">
      <c r="A1118" t="s">
        <v>27</v>
      </c>
      <c r="AC1118" t="s">
        <v>27</v>
      </c>
      <c r="AD1118" t="s">
        <v>27</v>
      </c>
      <c r="AE1118" t="s">
        <v>27</v>
      </c>
      <c r="AF1118" t="s">
        <v>27</v>
      </c>
      <c r="AG1118" t="s">
        <v>27</v>
      </c>
      <c r="AH1118" t="s">
        <v>27</v>
      </c>
      <c r="AI1118" t="s">
        <v>27</v>
      </c>
      <c r="AJ1118" t="s">
        <v>27</v>
      </c>
      <c r="AK1118" t="s">
        <v>27</v>
      </c>
      <c r="AL1118" t="s">
        <v>27</v>
      </c>
      <c r="AM1118" t="s">
        <v>27</v>
      </c>
      <c r="AN1118" t="s">
        <v>27</v>
      </c>
      <c r="AO1118" t="s">
        <v>27</v>
      </c>
      <c r="AP1118" t="s">
        <v>27</v>
      </c>
      <c r="AQ1118" t="s">
        <v>27</v>
      </c>
      <c r="AR1118" t="s">
        <v>27</v>
      </c>
      <c r="AS1118" t="s">
        <v>27</v>
      </c>
      <c r="AT1118" t="s">
        <v>27</v>
      </c>
      <c r="AU1118" t="s">
        <v>27</v>
      </c>
      <c r="AV1118" t="s">
        <v>27</v>
      </c>
      <c r="AW1118" t="s">
        <v>27</v>
      </c>
      <c r="AX1118" t="s">
        <v>27</v>
      </c>
      <c r="AY1118" t="s">
        <v>27</v>
      </c>
      <c r="AZ1118" t="s">
        <v>27</v>
      </c>
      <c r="BA1118" t="s">
        <v>27</v>
      </c>
      <c r="BB1118" t="s">
        <v>27</v>
      </c>
      <c r="BC1118" t="s">
        <v>27</v>
      </c>
      <c r="BD1118" t="s">
        <v>27</v>
      </c>
      <c r="BE1118" t="s">
        <v>27</v>
      </c>
      <c r="BF1118" t="s">
        <v>27</v>
      </c>
      <c r="BG1118" t="s">
        <v>27</v>
      </c>
      <c r="BH1118" t="s">
        <v>27</v>
      </c>
      <c r="BI1118" t="s">
        <v>27</v>
      </c>
      <c r="BJ1118" t="s">
        <v>27</v>
      </c>
      <c r="BK1118" t="s">
        <v>27</v>
      </c>
      <c r="BL1118" t="s">
        <v>27</v>
      </c>
    </row>
    <row r="1119" spans="1:64" x14ac:dyDescent="0.25">
      <c r="A1119" t="s">
        <v>27</v>
      </c>
      <c r="AC1119" t="s">
        <v>27</v>
      </c>
      <c r="AD1119" t="s">
        <v>27</v>
      </c>
      <c r="AE1119" t="s">
        <v>27</v>
      </c>
      <c r="AF1119" t="s">
        <v>27</v>
      </c>
      <c r="AG1119" t="s">
        <v>27</v>
      </c>
      <c r="AH1119" t="s">
        <v>27</v>
      </c>
      <c r="AI1119" t="s">
        <v>27</v>
      </c>
      <c r="AJ1119" t="s">
        <v>27</v>
      </c>
      <c r="AK1119" t="s">
        <v>27</v>
      </c>
      <c r="AL1119" t="s">
        <v>27</v>
      </c>
      <c r="AM1119" t="s">
        <v>27</v>
      </c>
      <c r="AN1119" t="s">
        <v>27</v>
      </c>
      <c r="AO1119" t="s">
        <v>27</v>
      </c>
      <c r="AP1119" t="s">
        <v>27</v>
      </c>
      <c r="AQ1119" t="s">
        <v>27</v>
      </c>
      <c r="AR1119" t="s">
        <v>27</v>
      </c>
      <c r="AS1119" t="s">
        <v>27</v>
      </c>
      <c r="AT1119" t="s">
        <v>27</v>
      </c>
      <c r="AU1119" t="s">
        <v>27</v>
      </c>
      <c r="AV1119" t="s">
        <v>27</v>
      </c>
      <c r="AW1119" t="s">
        <v>27</v>
      </c>
      <c r="AX1119" t="s">
        <v>27</v>
      </c>
      <c r="AY1119" t="s">
        <v>27</v>
      </c>
      <c r="AZ1119" t="s">
        <v>27</v>
      </c>
      <c r="BA1119" t="s">
        <v>27</v>
      </c>
      <c r="BB1119" t="s">
        <v>27</v>
      </c>
      <c r="BC1119" t="s">
        <v>27</v>
      </c>
      <c r="BD1119" t="s">
        <v>27</v>
      </c>
      <c r="BE1119" t="s">
        <v>27</v>
      </c>
      <c r="BF1119" t="s">
        <v>27</v>
      </c>
      <c r="BG1119" t="s">
        <v>27</v>
      </c>
      <c r="BH1119" t="s">
        <v>27</v>
      </c>
      <c r="BI1119" t="s">
        <v>27</v>
      </c>
      <c r="BJ1119" t="s">
        <v>27</v>
      </c>
      <c r="BK1119" t="s">
        <v>27</v>
      </c>
      <c r="BL1119" t="s">
        <v>27</v>
      </c>
    </row>
    <row r="1120" spans="1:64" x14ac:dyDescent="0.25">
      <c r="A1120" t="s">
        <v>27</v>
      </c>
      <c r="AC1120" t="s">
        <v>27</v>
      </c>
      <c r="AD1120" t="s">
        <v>27</v>
      </c>
      <c r="AE1120" t="s">
        <v>27</v>
      </c>
      <c r="AF1120" t="s">
        <v>27</v>
      </c>
      <c r="AG1120" t="s">
        <v>27</v>
      </c>
      <c r="AH1120" t="s">
        <v>27</v>
      </c>
      <c r="AI1120" t="s">
        <v>27</v>
      </c>
      <c r="AJ1120" t="s">
        <v>27</v>
      </c>
      <c r="AK1120" t="s">
        <v>27</v>
      </c>
      <c r="AL1120" t="s">
        <v>27</v>
      </c>
      <c r="AM1120" t="s">
        <v>27</v>
      </c>
      <c r="AN1120" t="s">
        <v>27</v>
      </c>
      <c r="AO1120" t="s">
        <v>27</v>
      </c>
      <c r="AP1120" t="s">
        <v>27</v>
      </c>
      <c r="AQ1120" t="s">
        <v>27</v>
      </c>
      <c r="AR1120" t="s">
        <v>27</v>
      </c>
      <c r="AS1120" t="s">
        <v>27</v>
      </c>
      <c r="AT1120" t="s">
        <v>27</v>
      </c>
      <c r="AU1120" t="s">
        <v>27</v>
      </c>
      <c r="AV1120" t="s">
        <v>27</v>
      </c>
      <c r="AW1120" t="s">
        <v>27</v>
      </c>
      <c r="AX1120" t="s">
        <v>27</v>
      </c>
      <c r="AY1120" t="s">
        <v>27</v>
      </c>
      <c r="AZ1120" t="s">
        <v>27</v>
      </c>
      <c r="BA1120" t="s">
        <v>27</v>
      </c>
      <c r="BB1120" t="s">
        <v>27</v>
      </c>
      <c r="BC1120" t="s">
        <v>27</v>
      </c>
      <c r="BD1120" t="s">
        <v>27</v>
      </c>
      <c r="BE1120" t="s">
        <v>27</v>
      </c>
      <c r="BF1120" t="s">
        <v>27</v>
      </c>
      <c r="BG1120" t="s">
        <v>27</v>
      </c>
      <c r="BH1120" t="s">
        <v>27</v>
      </c>
      <c r="BI1120" t="s">
        <v>27</v>
      </c>
      <c r="BJ1120" t="s">
        <v>27</v>
      </c>
      <c r="BK1120" t="s">
        <v>27</v>
      </c>
      <c r="BL1120" t="s">
        <v>27</v>
      </c>
    </row>
    <row r="1121" spans="1:64" x14ac:dyDescent="0.25">
      <c r="A1121" t="s">
        <v>27</v>
      </c>
      <c r="AC1121" t="s">
        <v>27</v>
      </c>
      <c r="AD1121" t="s">
        <v>27</v>
      </c>
      <c r="AE1121" t="s">
        <v>27</v>
      </c>
      <c r="AF1121" t="s">
        <v>27</v>
      </c>
      <c r="AG1121" t="s">
        <v>27</v>
      </c>
      <c r="AH1121" t="s">
        <v>27</v>
      </c>
      <c r="AI1121" t="s">
        <v>27</v>
      </c>
      <c r="AJ1121" t="s">
        <v>27</v>
      </c>
      <c r="AK1121" t="s">
        <v>27</v>
      </c>
      <c r="AL1121" t="s">
        <v>27</v>
      </c>
      <c r="AM1121" t="s">
        <v>27</v>
      </c>
      <c r="AN1121" t="s">
        <v>27</v>
      </c>
      <c r="AO1121" t="s">
        <v>27</v>
      </c>
      <c r="AP1121" t="s">
        <v>27</v>
      </c>
      <c r="AQ1121" t="s">
        <v>27</v>
      </c>
      <c r="AR1121" t="s">
        <v>27</v>
      </c>
      <c r="AS1121" t="s">
        <v>27</v>
      </c>
      <c r="AT1121" t="s">
        <v>27</v>
      </c>
      <c r="AU1121" t="s">
        <v>27</v>
      </c>
      <c r="AV1121" t="s">
        <v>27</v>
      </c>
      <c r="AW1121" t="s">
        <v>27</v>
      </c>
      <c r="AX1121" t="s">
        <v>27</v>
      </c>
      <c r="AY1121" t="s">
        <v>27</v>
      </c>
      <c r="AZ1121" t="s">
        <v>27</v>
      </c>
      <c r="BA1121" t="s">
        <v>27</v>
      </c>
      <c r="BB1121" t="s">
        <v>27</v>
      </c>
      <c r="BC1121" t="s">
        <v>27</v>
      </c>
      <c r="BD1121" t="s">
        <v>27</v>
      </c>
      <c r="BE1121" t="s">
        <v>27</v>
      </c>
      <c r="BF1121" t="s">
        <v>27</v>
      </c>
      <c r="BG1121" t="s">
        <v>27</v>
      </c>
      <c r="BH1121" t="s">
        <v>27</v>
      </c>
      <c r="BI1121" t="s">
        <v>27</v>
      </c>
      <c r="BJ1121" t="s">
        <v>27</v>
      </c>
      <c r="BK1121" t="s">
        <v>27</v>
      </c>
      <c r="BL1121" t="s">
        <v>27</v>
      </c>
    </row>
    <row r="1122" spans="1:64" x14ac:dyDescent="0.25">
      <c r="A1122" t="s">
        <v>27</v>
      </c>
      <c r="AC1122" t="s">
        <v>27</v>
      </c>
      <c r="AD1122" t="s">
        <v>27</v>
      </c>
      <c r="AE1122" t="s">
        <v>27</v>
      </c>
      <c r="AF1122" t="s">
        <v>27</v>
      </c>
      <c r="AG1122" t="s">
        <v>27</v>
      </c>
      <c r="AH1122" t="s">
        <v>27</v>
      </c>
      <c r="AI1122" t="s">
        <v>27</v>
      </c>
      <c r="AJ1122" t="s">
        <v>27</v>
      </c>
      <c r="AK1122" t="s">
        <v>27</v>
      </c>
      <c r="AL1122" t="s">
        <v>27</v>
      </c>
      <c r="AM1122" t="s">
        <v>27</v>
      </c>
      <c r="AN1122" t="s">
        <v>27</v>
      </c>
      <c r="AO1122" t="s">
        <v>27</v>
      </c>
      <c r="AP1122" t="s">
        <v>27</v>
      </c>
      <c r="AQ1122" t="s">
        <v>27</v>
      </c>
      <c r="AR1122" t="s">
        <v>27</v>
      </c>
      <c r="AS1122" t="s">
        <v>27</v>
      </c>
      <c r="AT1122" t="s">
        <v>27</v>
      </c>
      <c r="AU1122" t="s">
        <v>27</v>
      </c>
      <c r="AV1122" t="s">
        <v>27</v>
      </c>
      <c r="AW1122" t="s">
        <v>27</v>
      </c>
      <c r="AX1122" t="s">
        <v>27</v>
      </c>
      <c r="AY1122" t="s">
        <v>27</v>
      </c>
      <c r="AZ1122" t="s">
        <v>27</v>
      </c>
      <c r="BA1122" t="s">
        <v>27</v>
      </c>
      <c r="BB1122" t="s">
        <v>27</v>
      </c>
      <c r="BC1122" t="s">
        <v>27</v>
      </c>
      <c r="BD1122" t="s">
        <v>27</v>
      </c>
      <c r="BE1122" t="s">
        <v>27</v>
      </c>
      <c r="BF1122" t="s">
        <v>27</v>
      </c>
      <c r="BG1122" t="s">
        <v>27</v>
      </c>
      <c r="BH1122" t="s">
        <v>27</v>
      </c>
      <c r="BI1122" t="s">
        <v>27</v>
      </c>
      <c r="BJ1122" t="s">
        <v>27</v>
      </c>
      <c r="BK1122" t="s">
        <v>27</v>
      </c>
      <c r="BL1122" t="s">
        <v>27</v>
      </c>
    </row>
    <row r="1123" spans="1:64" x14ac:dyDescent="0.25">
      <c r="A1123" t="s">
        <v>27</v>
      </c>
      <c r="AC1123" t="s">
        <v>27</v>
      </c>
      <c r="AD1123" t="s">
        <v>27</v>
      </c>
      <c r="AE1123" t="s">
        <v>27</v>
      </c>
      <c r="AF1123" t="s">
        <v>27</v>
      </c>
      <c r="AG1123" t="s">
        <v>27</v>
      </c>
      <c r="AH1123" t="s">
        <v>27</v>
      </c>
      <c r="AI1123" t="s">
        <v>27</v>
      </c>
      <c r="AJ1123" t="s">
        <v>27</v>
      </c>
      <c r="AK1123" t="s">
        <v>27</v>
      </c>
      <c r="AL1123" t="s">
        <v>27</v>
      </c>
      <c r="AM1123" t="s">
        <v>27</v>
      </c>
      <c r="AN1123" t="s">
        <v>27</v>
      </c>
      <c r="AO1123" t="s">
        <v>27</v>
      </c>
      <c r="AP1123" t="s">
        <v>27</v>
      </c>
      <c r="AQ1123" t="s">
        <v>27</v>
      </c>
      <c r="AR1123" t="s">
        <v>27</v>
      </c>
      <c r="AS1123" t="s">
        <v>27</v>
      </c>
      <c r="AT1123" t="s">
        <v>27</v>
      </c>
      <c r="AU1123" t="s">
        <v>27</v>
      </c>
      <c r="AV1123" t="s">
        <v>27</v>
      </c>
      <c r="AW1123" t="s">
        <v>27</v>
      </c>
      <c r="AX1123" t="s">
        <v>27</v>
      </c>
      <c r="AY1123" t="s">
        <v>27</v>
      </c>
      <c r="AZ1123" t="s">
        <v>27</v>
      </c>
      <c r="BA1123" t="s">
        <v>27</v>
      </c>
      <c r="BB1123" t="s">
        <v>27</v>
      </c>
      <c r="BC1123" t="s">
        <v>27</v>
      </c>
      <c r="BD1123" t="s">
        <v>27</v>
      </c>
      <c r="BE1123" t="s">
        <v>27</v>
      </c>
      <c r="BF1123" t="s">
        <v>27</v>
      </c>
      <c r="BG1123" t="s">
        <v>27</v>
      </c>
      <c r="BH1123" t="s">
        <v>27</v>
      </c>
      <c r="BI1123" t="s">
        <v>27</v>
      </c>
      <c r="BJ1123" t="s">
        <v>27</v>
      </c>
      <c r="BK1123" t="s">
        <v>27</v>
      </c>
      <c r="BL1123" t="s">
        <v>27</v>
      </c>
    </row>
    <row r="1124" spans="1:64" x14ac:dyDescent="0.25">
      <c r="A1124" t="s">
        <v>27</v>
      </c>
      <c r="AC1124" t="s">
        <v>27</v>
      </c>
      <c r="AD1124" t="s">
        <v>27</v>
      </c>
      <c r="AE1124" t="s">
        <v>27</v>
      </c>
      <c r="AF1124" t="s">
        <v>27</v>
      </c>
      <c r="AG1124" t="s">
        <v>27</v>
      </c>
      <c r="AH1124" t="s">
        <v>27</v>
      </c>
      <c r="AI1124" t="s">
        <v>27</v>
      </c>
      <c r="AJ1124" t="s">
        <v>27</v>
      </c>
      <c r="AK1124" t="s">
        <v>27</v>
      </c>
      <c r="AL1124" t="s">
        <v>27</v>
      </c>
      <c r="AM1124" t="s">
        <v>27</v>
      </c>
      <c r="AN1124" t="s">
        <v>27</v>
      </c>
      <c r="AO1124" t="s">
        <v>27</v>
      </c>
      <c r="AP1124" t="s">
        <v>27</v>
      </c>
      <c r="AQ1124" t="s">
        <v>27</v>
      </c>
      <c r="AR1124" t="s">
        <v>27</v>
      </c>
      <c r="AS1124" t="s">
        <v>27</v>
      </c>
      <c r="AT1124" t="s">
        <v>27</v>
      </c>
      <c r="AU1124" t="s">
        <v>27</v>
      </c>
      <c r="AV1124" t="s">
        <v>27</v>
      </c>
      <c r="AW1124" t="s">
        <v>27</v>
      </c>
      <c r="AX1124" t="s">
        <v>27</v>
      </c>
      <c r="AY1124" t="s">
        <v>27</v>
      </c>
      <c r="AZ1124" t="s">
        <v>27</v>
      </c>
      <c r="BA1124" t="s">
        <v>27</v>
      </c>
      <c r="BB1124" t="s">
        <v>27</v>
      </c>
      <c r="BC1124" t="s">
        <v>27</v>
      </c>
      <c r="BD1124" t="s">
        <v>27</v>
      </c>
      <c r="BE1124" t="s">
        <v>27</v>
      </c>
      <c r="BF1124" t="s">
        <v>27</v>
      </c>
      <c r="BG1124" t="s">
        <v>27</v>
      </c>
      <c r="BH1124" t="s">
        <v>27</v>
      </c>
      <c r="BI1124" t="s">
        <v>27</v>
      </c>
      <c r="BJ1124" t="s">
        <v>27</v>
      </c>
      <c r="BK1124" t="s">
        <v>27</v>
      </c>
      <c r="BL1124" t="s">
        <v>27</v>
      </c>
    </row>
    <row r="1125" spans="1:64" x14ac:dyDescent="0.25">
      <c r="A1125" t="s">
        <v>27</v>
      </c>
      <c r="AC1125" t="s">
        <v>27</v>
      </c>
      <c r="AD1125" t="s">
        <v>27</v>
      </c>
      <c r="AE1125" t="s">
        <v>27</v>
      </c>
      <c r="AF1125" t="s">
        <v>27</v>
      </c>
      <c r="AG1125" t="s">
        <v>27</v>
      </c>
      <c r="AH1125" t="s">
        <v>27</v>
      </c>
      <c r="AI1125" t="s">
        <v>27</v>
      </c>
      <c r="AJ1125" t="s">
        <v>27</v>
      </c>
      <c r="AK1125" t="s">
        <v>27</v>
      </c>
      <c r="AL1125" t="s">
        <v>27</v>
      </c>
      <c r="AM1125" t="s">
        <v>27</v>
      </c>
      <c r="AN1125" t="s">
        <v>27</v>
      </c>
      <c r="AO1125" t="s">
        <v>27</v>
      </c>
      <c r="AP1125" t="s">
        <v>27</v>
      </c>
      <c r="AQ1125" t="s">
        <v>27</v>
      </c>
      <c r="AR1125" t="s">
        <v>27</v>
      </c>
      <c r="AS1125" t="s">
        <v>27</v>
      </c>
      <c r="AT1125" t="s">
        <v>27</v>
      </c>
      <c r="AU1125" t="s">
        <v>27</v>
      </c>
      <c r="AV1125" t="s">
        <v>27</v>
      </c>
      <c r="AW1125" t="s">
        <v>27</v>
      </c>
      <c r="AX1125" t="s">
        <v>27</v>
      </c>
      <c r="AY1125" t="s">
        <v>27</v>
      </c>
      <c r="AZ1125" t="s">
        <v>27</v>
      </c>
      <c r="BA1125" t="s">
        <v>27</v>
      </c>
      <c r="BB1125" t="s">
        <v>27</v>
      </c>
      <c r="BC1125" t="s">
        <v>27</v>
      </c>
      <c r="BD1125" t="s">
        <v>27</v>
      </c>
      <c r="BE1125" t="s">
        <v>27</v>
      </c>
      <c r="BF1125" t="s">
        <v>27</v>
      </c>
      <c r="BG1125" t="s">
        <v>27</v>
      </c>
      <c r="BH1125" t="s">
        <v>27</v>
      </c>
      <c r="BI1125" t="s">
        <v>27</v>
      </c>
      <c r="BJ1125" t="s">
        <v>27</v>
      </c>
      <c r="BK1125" t="s">
        <v>27</v>
      </c>
      <c r="BL1125" t="s">
        <v>27</v>
      </c>
    </row>
    <row r="1126" spans="1:64" x14ac:dyDescent="0.25">
      <c r="A1126" t="s">
        <v>27</v>
      </c>
      <c r="AC1126" t="s">
        <v>27</v>
      </c>
      <c r="AD1126" t="s">
        <v>27</v>
      </c>
      <c r="AE1126" t="s">
        <v>27</v>
      </c>
      <c r="AF1126" t="s">
        <v>27</v>
      </c>
      <c r="AG1126" t="s">
        <v>27</v>
      </c>
      <c r="AH1126" t="s">
        <v>27</v>
      </c>
      <c r="AI1126" t="s">
        <v>27</v>
      </c>
      <c r="AJ1126" t="s">
        <v>27</v>
      </c>
      <c r="AK1126" t="s">
        <v>27</v>
      </c>
      <c r="AL1126" t="s">
        <v>27</v>
      </c>
      <c r="AM1126" t="s">
        <v>27</v>
      </c>
      <c r="AN1126" t="s">
        <v>27</v>
      </c>
      <c r="AO1126" t="s">
        <v>27</v>
      </c>
      <c r="AP1126" t="s">
        <v>27</v>
      </c>
      <c r="AQ1126" t="s">
        <v>27</v>
      </c>
      <c r="AR1126" t="s">
        <v>27</v>
      </c>
      <c r="AS1126" t="s">
        <v>27</v>
      </c>
      <c r="AT1126" t="s">
        <v>27</v>
      </c>
      <c r="AU1126" t="s">
        <v>27</v>
      </c>
      <c r="AV1126" t="s">
        <v>27</v>
      </c>
      <c r="AW1126" t="s">
        <v>27</v>
      </c>
      <c r="AX1126" t="s">
        <v>27</v>
      </c>
      <c r="AY1126" t="s">
        <v>27</v>
      </c>
      <c r="AZ1126" t="s">
        <v>27</v>
      </c>
      <c r="BA1126" t="s">
        <v>27</v>
      </c>
      <c r="BB1126" t="s">
        <v>27</v>
      </c>
      <c r="BC1126" t="s">
        <v>27</v>
      </c>
      <c r="BD1126" t="s">
        <v>27</v>
      </c>
      <c r="BE1126" t="s">
        <v>27</v>
      </c>
      <c r="BF1126" t="s">
        <v>27</v>
      </c>
      <c r="BG1126" t="s">
        <v>27</v>
      </c>
      <c r="BH1126" t="s">
        <v>27</v>
      </c>
      <c r="BI1126" t="s">
        <v>27</v>
      </c>
      <c r="BJ1126" t="s">
        <v>27</v>
      </c>
      <c r="BK1126" t="s">
        <v>27</v>
      </c>
      <c r="BL1126" t="s">
        <v>27</v>
      </c>
    </row>
    <row r="1127" spans="1:64" x14ac:dyDescent="0.25">
      <c r="A1127" t="s">
        <v>27</v>
      </c>
      <c r="AC1127" t="s">
        <v>27</v>
      </c>
      <c r="AD1127" t="s">
        <v>27</v>
      </c>
      <c r="AE1127" t="s">
        <v>27</v>
      </c>
      <c r="AF1127" t="s">
        <v>27</v>
      </c>
      <c r="AG1127" t="s">
        <v>27</v>
      </c>
      <c r="AH1127" t="s">
        <v>27</v>
      </c>
      <c r="AI1127" t="s">
        <v>27</v>
      </c>
      <c r="AJ1127" t="s">
        <v>27</v>
      </c>
      <c r="AK1127" t="s">
        <v>27</v>
      </c>
      <c r="AL1127" t="s">
        <v>27</v>
      </c>
      <c r="AM1127" t="s">
        <v>27</v>
      </c>
      <c r="AN1127" t="s">
        <v>27</v>
      </c>
      <c r="AO1127" t="s">
        <v>27</v>
      </c>
      <c r="AP1127" t="s">
        <v>27</v>
      </c>
      <c r="AQ1127" t="s">
        <v>27</v>
      </c>
      <c r="AR1127" t="s">
        <v>27</v>
      </c>
      <c r="AS1127" t="s">
        <v>27</v>
      </c>
      <c r="AT1127" t="s">
        <v>27</v>
      </c>
      <c r="AU1127" t="s">
        <v>27</v>
      </c>
      <c r="AV1127" t="s">
        <v>27</v>
      </c>
      <c r="AW1127" t="s">
        <v>27</v>
      </c>
      <c r="AX1127" t="s">
        <v>27</v>
      </c>
      <c r="AY1127" t="s">
        <v>27</v>
      </c>
      <c r="AZ1127" t="s">
        <v>27</v>
      </c>
      <c r="BA1127" t="s">
        <v>27</v>
      </c>
      <c r="BB1127" t="s">
        <v>27</v>
      </c>
      <c r="BC1127" t="s">
        <v>27</v>
      </c>
      <c r="BD1127" t="s">
        <v>27</v>
      </c>
      <c r="BE1127" t="s">
        <v>27</v>
      </c>
      <c r="BF1127" t="s">
        <v>27</v>
      </c>
      <c r="BG1127" t="s">
        <v>27</v>
      </c>
      <c r="BH1127" t="s">
        <v>27</v>
      </c>
      <c r="BI1127" t="s">
        <v>27</v>
      </c>
      <c r="BJ1127" t="s">
        <v>27</v>
      </c>
      <c r="BK1127" t="s">
        <v>27</v>
      </c>
      <c r="BL1127" t="s">
        <v>27</v>
      </c>
    </row>
    <row r="1128" spans="1:64" x14ac:dyDescent="0.25">
      <c r="A1128" t="s">
        <v>27</v>
      </c>
      <c r="AC1128" t="s">
        <v>27</v>
      </c>
      <c r="AD1128" t="s">
        <v>27</v>
      </c>
      <c r="AE1128" t="s">
        <v>27</v>
      </c>
      <c r="AF1128" t="s">
        <v>27</v>
      </c>
      <c r="AG1128" t="s">
        <v>27</v>
      </c>
      <c r="AH1128" t="s">
        <v>27</v>
      </c>
      <c r="AI1128" t="s">
        <v>27</v>
      </c>
      <c r="AJ1128" t="s">
        <v>27</v>
      </c>
      <c r="AK1128" t="s">
        <v>27</v>
      </c>
      <c r="AL1128" t="s">
        <v>27</v>
      </c>
      <c r="AM1128" t="s">
        <v>27</v>
      </c>
      <c r="AN1128" t="s">
        <v>27</v>
      </c>
      <c r="AO1128" t="s">
        <v>27</v>
      </c>
      <c r="AP1128" t="s">
        <v>27</v>
      </c>
      <c r="AQ1128" t="s">
        <v>27</v>
      </c>
      <c r="AR1128" t="s">
        <v>27</v>
      </c>
      <c r="AS1128" t="s">
        <v>27</v>
      </c>
      <c r="AT1128" t="s">
        <v>27</v>
      </c>
      <c r="AU1128" t="s">
        <v>27</v>
      </c>
      <c r="AV1128" t="s">
        <v>27</v>
      </c>
      <c r="AW1128" t="s">
        <v>27</v>
      </c>
      <c r="AX1128" t="s">
        <v>27</v>
      </c>
      <c r="AY1128" t="s">
        <v>27</v>
      </c>
      <c r="AZ1128" t="s">
        <v>27</v>
      </c>
      <c r="BA1128" t="s">
        <v>27</v>
      </c>
      <c r="BB1128" t="s">
        <v>27</v>
      </c>
      <c r="BC1128" t="s">
        <v>27</v>
      </c>
      <c r="BD1128" t="s">
        <v>27</v>
      </c>
      <c r="BE1128" t="s">
        <v>27</v>
      </c>
      <c r="BF1128" t="s">
        <v>27</v>
      </c>
      <c r="BG1128" t="s">
        <v>27</v>
      </c>
      <c r="BH1128" t="s">
        <v>27</v>
      </c>
      <c r="BI1128" t="s">
        <v>27</v>
      </c>
      <c r="BJ1128" t="s">
        <v>27</v>
      </c>
      <c r="BK1128" t="s">
        <v>27</v>
      </c>
      <c r="BL1128" t="s">
        <v>27</v>
      </c>
    </row>
    <row r="1129" spans="1:64" x14ac:dyDescent="0.25">
      <c r="A1129" t="s">
        <v>27</v>
      </c>
      <c r="AC1129" t="s">
        <v>27</v>
      </c>
      <c r="AD1129" t="s">
        <v>27</v>
      </c>
      <c r="AE1129" t="s">
        <v>27</v>
      </c>
      <c r="AF1129" t="s">
        <v>27</v>
      </c>
      <c r="AG1129" t="s">
        <v>27</v>
      </c>
      <c r="AH1129" t="s">
        <v>27</v>
      </c>
      <c r="AI1129" t="s">
        <v>27</v>
      </c>
      <c r="AJ1129" t="s">
        <v>27</v>
      </c>
      <c r="AK1129" t="s">
        <v>27</v>
      </c>
      <c r="AL1129" t="s">
        <v>27</v>
      </c>
      <c r="AM1129" t="s">
        <v>27</v>
      </c>
      <c r="AN1129" t="s">
        <v>27</v>
      </c>
      <c r="AO1129" t="s">
        <v>27</v>
      </c>
      <c r="AP1129" t="s">
        <v>27</v>
      </c>
      <c r="AQ1129" t="s">
        <v>27</v>
      </c>
      <c r="AR1129" t="s">
        <v>27</v>
      </c>
      <c r="AS1129" t="s">
        <v>27</v>
      </c>
      <c r="AT1129" t="s">
        <v>27</v>
      </c>
      <c r="AU1129" t="s">
        <v>27</v>
      </c>
      <c r="AV1129" t="s">
        <v>27</v>
      </c>
      <c r="AW1129" t="s">
        <v>27</v>
      </c>
      <c r="AX1129" t="s">
        <v>27</v>
      </c>
      <c r="AY1129" t="s">
        <v>27</v>
      </c>
      <c r="AZ1129" t="s">
        <v>27</v>
      </c>
      <c r="BA1129" t="s">
        <v>27</v>
      </c>
      <c r="BB1129" t="s">
        <v>27</v>
      </c>
      <c r="BC1129" t="s">
        <v>27</v>
      </c>
      <c r="BD1129" t="s">
        <v>27</v>
      </c>
      <c r="BE1129" t="s">
        <v>27</v>
      </c>
      <c r="BF1129" t="s">
        <v>27</v>
      </c>
      <c r="BG1129" t="s">
        <v>27</v>
      </c>
      <c r="BH1129" t="s">
        <v>27</v>
      </c>
      <c r="BI1129" t="s">
        <v>27</v>
      </c>
      <c r="BJ1129" t="s">
        <v>27</v>
      </c>
      <c r="BK1129" t="s">
        <v>27</v>
      </c>
      <c r="BL1129" t="s">
        <v>27</v>
      </c>
    </row>
    <row r="1130" spans="1:64" x14ac:dyDescent="0.25">
      <c r="A1130" t="s">
        <v>27</v>
      </c>
      <c r="AC1130" t="s">
        <v>27</v>
      </c>
      <c r="AD1130" t="s">
        <v>27</v>
      </c>
      <c r="AE1130" t="s">
        <v>27</v>
      </c>
      <c r="AF1130" t="s">
        <v>27</v>
      </c>
      <c r="AG1130" t="s">
        <v>27</v>
      </c>
      <c r="AH1130" t="s">
        <v>27</v>
      </c>
      <c r="AI1130" t="s">
        <v>27</v>
      </c>
      <c r="AJ1130" t="s">
        <v>27</v>
      </c>
      <c r="AK1130" t="s">
        <v>27</v>
      </c>
      <c r="AL1130" t="s">
        <v>27</v>
      </c>
      <c r="AM1130" t="s">
        <v>27</v>
      </c>
      <c r="AN1130" t="s">
        <v>27</v>
      </c>
      <c r="AO1130" t="s">
        <v>27</v>
      </c>
      <c r="AP1130" t="s">
        <v>27</v>
      </c>
      <c r="AQ1130" t="s">
        <v>27</v>
      </c>
      <c r="AR1130" t="s">
        <v>27</v>
      </c>
      <c r="AS1130" t="s">
        <v>27</v>
      </c>
      <c r="AT1130" t="s">
        <v>27</v>
      </c>
      <c r="AU1130" t="s">
        <v>27</v>
      </c>
      <c r="AV1130" t="s">
        <v>27</v>
      </c>
      <c r="AW1130" t="s">
        <v>27</v>
      </c>
      <c r="AX1130" t="s">
        <v>27</v>
      </c>
      <c r="AY1130" t="s">
        <v>27</v>
      </c>
      <c r="AZ1130" t="s">
        <v>27</v>
      </c>
      <c r="BA1130" t="s">
        <v>27</v>
      </c>
      <c r="BB1130" t="s">
        <v>27</v>
      </c>
      <c r="BC1130" t="s">
        <v>27</v>
      </c>
      <c r="BD1130" t="s">
        <v>27</v>
      </c>
      <c r="BE1130" t="s">
        <v>27</v>
      </c>
      <c r="BF1130" t="s">
        <v>27</v>
      </c>
      <c r="BG1130" t="s">
        <v>27</v>
      </c>
      <c r="BH1130" t="s">
        <v>27</v>
      </c>
      <c r="BI1130" t="s">
        <v>27</v>
      </c>
      <c r="BJ1130" t="s">
        <v>27</v>
      </c>
      <c r="BK1130" t="s">
        <v>27</v>
      </c>
      <c r="BL1130" t="s">
        <v>27</v>
      </c>
    </row>
    <row r="1131" spans="1:64" x14ac:dyDescent="0.25">
      <c r="A1131" t="s">
        <v>27</v>
      </c>
      <c r="AC1131" t="s">
        <v>27</v>
      </c>
      <c r="AD1131" t="s">
        <v>27</v>
      </c>
      <c r="AE1131" t="s">
        <v>27</v>
      </c>
      <c r="AF1131" t="s">
        <v>27</v>
      </c>
      <c r="AG1131" t="s">
        <v>27</v>
      </c>
      <c r="AH1131" t="s">
        <v>27</v>
      </c>
      <c r="AI1131" t="s">
        <v>27</v>
      </c>
      <c r="AJ1131" t="s">
        <v>27</v>
      </c>
      <c r="AK1131" t="s">
        <v>27</v>
      </c>
      <c r="AL1131" t="s">
        <v>27</v>
      </c>
      <c r="AM1131" t="s">
        <v>27</v>
      </c>
      <c r="AN1131" t="s">
        <v>27</v>
      </c>
      <c r="AO1131" t="s">
        <v>27</v>
      </c>
      <c r="AP1131" t="s">
        <v>27</v>
      </c>
      <c r="AQ1131" t="s">
        <v>27</v>
      </c>
      <c r="AR1131" t="s">
        <v>27</v>
      </c>
      <c r="AS1131" t="s">
        <v>27</v>
      </c>
      <c r="AT1131" t="s">
        <v>27</v>
      </c>
      <c r="AU1131" t="s">
        <v>27</v>
      </c>
      <c r="AV1131" t="s">
        <v>27</v>
      </c>
      <c r="AW1131" t="s">
        <v>27</v>
      </c>
      <c r="AX1131" t="s">
        <v>27</v>
      </c>
      <c r="AY1131" t="s">
        <v>27</v>
      </c>
      <c r="AZ1131" t="s">
        <v>27</v>
      </c>
      <c r="BA1131" t="s">
        <v>27</v>
      </c>
      <c r="BB1131" t="s">
        <v>27</v>
      </c>
      <c r="BC1131" t="s">
        <v>27</v>
      </c>
      <c r="BD1131" t="s">
        <v>27</v>
      </c>
      <c r="BE1131" t="s">
        <v>27</v>
      </c>
      <c r="BF1131" t="s">
        <v>27</v>
      </c>
      <c r="BG1131" t="s">
        <v>27</v>
      </c>
      <c r="BH1131" t="s">
        <v>27</v>
      </c>
      <c r="BI1131" t="s">
        <v>27</v>
      </c>
      <c r="BJ1131" t="s">
        <v>27</v>
      </c>
      <c r="BK1131" t="s">
        <v>27</v>
      </c>
      <c r="BL1131" t="s">
        <v>27</v>
      </c>
    </row>
    <row r="1132" spans="1:64" x14ac:dyDescent="0.25">
      <c r="A1132" t="s">
        <v>27</v>
      </c>
      <c r="AC1132" t="s">
        <v>27</v>
      </c>
      <c r="AD1132" t="s">
        <v>27</v>
      </c>
      <c r="AE1132" t="s">
        <v>27</v>
      </c>
      <c r="AF1132" t="s">
        <v>27</v>
      </c>
      <c r="AG1132" t="s">
        <v>27</v>
      </c>
      <c r="AH1132" t="s">
        <v>27</v>
      </c>
      <c r="AI1132" t="s">
        <v>27</v>
      </c>
      <c r="AJ1132" t="s">
        <v>27</v>
      </c>
      <c r="AK1132" t="s">
        <v>27</v>
      </c>
      <c r="AL1132" t="s">
        <v>27</v>
      </c>
      <c r="AM1132" t="s">
        <v>27</v>
      </c>
      <c r="AN1132" t="s">
        <v>27</v>
      </c>
      <c r="AO1132" t="s">
        <v>27</v>
      </c>
      <c r="AP1132" t="s">
        <v>27</v>
      </c>
      <c r="AQ1132" t="s">
        <v>27</v>
      </c>
      <c r="AR1132" t="s">
        <v>27</v>
      </c>
      <c r="AS1132" t="s">
        <v>27</v>
      </c>
      <c r="AT1132" t="s">
        <v>27</v>
      </c>
      <c r="AU1132" t="s">
        <v>27</v>
      </c>
      <c r="AV1132" t="s">
        <v>27</v>
      </c>
      <c r="AW1132" t="s">
        <v>27</v>
      </c>
      <c r="AX1132" t="s">
        <v>27</v>
      </c>
      <c r="AY1132" t="s">
        <v>27</v>
      </c>
      <c r="AZ1132" t="s">
        <v>27</v>
      </c>
      <c r="BA1132" t="s">
        <v>27</v>
      </c>
      <c r="BB1132" t="s">
        <v>27</v>
      </c>
      <c r="BC1132" t="s">
        <v>27</v>
      </c>
      <c r="BD1132" t="s">
        <v>27</v>
      </c>
      <c r="BE1132" t="s">
        <v>27</v>
      </c>
      <c r="BF1132" t="s">
        <v>27</v>
      </c>
      <c r="BG1132" t="s">
        <v>27</v>
      </c>
      <c r="BH1132" t="s">
        <v>27</v>
      </c>
      <c r="BI1132" t="s">
        <v>27</v>
      </c>
      <c r="BJ1132" t="s">
        <v>27</v>
      </c>
      <c r="BK1132" t="s">
        <v>27</v>
      </c>
      <c r="BL1132" t="s">
        <v>27</v>
      </c>
    </row>
    <row r="1133" spans="1:64" x14ac:dyDescent="0.25">
      <c r="A1133" t="s">
        <v>27</v>
      </c>
      <c r="AC1133" t="s">
        <v>27</v>
      </c>
      <c r="AD1133" t="s">
        <v>27</v>
      </c>
      <c r="AE1133" t="s">
        <v>27</v>
      </c>
      <c r="AF1133" t="s">
        <v>27</v>
      </c>
      <c r="AG1133" t="s">
        <v>27</v>
      </c>
      <c r="AH1133" t="s">
        <v>27</v>
      </c>
      <c r="AI1133" t="s">
        <v>27</v>
      </c>
      <c r="AJ1133" t="s">
        <v>27</v>
      </c>
      <c r="AK1133" t="s">
        <v>27</v>
      </c>
      <c r="AL1133" t="s">
        <v>27</v>
      </c>
      <c r="AM1133" t="s">
        <v>27</v>
      </c>
      <c r="AN1133" t="s">
        <v>27</v>
      </c>
      <c r="AO1133" t="s">
        <v>27</v>
      </c>
      <c r="AP1133" t="s">
        <v>27</v>
      </c>
      <c r="AQ1133" t="s">
        <v>27</v>
      </c>
      <c r="AR1133" t="s">
        <v>27</v>
      </c>
      <c r="AS1133" t="s">
        <v>27</v>
      </c>
      <c r="AT1133" t="s">
        <v>27</v>
      </c>
      <c r="AU1133" t="s">
        <v>27</v>
      </c>
      <c r="AV1133" t="s">
        <v>27</v>
      </c>
      <c r="AW1133" t="s">
        <v>27</v>
      </c>
      <c r="AX1133" t="s">
        <v>27</v>
      </c>
      <c r="AY1133" t="s">
        <v>27</v>
      </c>
      <c r="AZ1133" t="s">
        <v>27</v>
      </c>
      <c r="BA1133" t="s">
        <v>27</v>
      </c>
      <c r="BB1133" t="s">
        <v>27</v>
      </c>
      <c r="BC1133" t="s">
        <v>27</v>
      </c>
      <c r="BD1133" t="s">
        <v>27</v>
      </c>
      <c r="BE1133" t="s">
        <v>27</v>
      </c>
      <c r="BF1133" t="s">
        <v>27</v>
      </c>
      <c r="BG1133" t="s">
        <v>27</v>
      </c>
      <c r="BH1133" t="s">
        <v>27</v>
      </c>
      <c r="BI1133" t="s">
        <v>27</v>
      </c>
      <c r="BJ1133" t="s">
        <v>27</v>
      </c>
      <c r="BK1133" t="s">
        <v>27</v>
      </c>
      <c r="BL1133" t="s">
        <v>27</v>
      </c>
    </row>
    <row r="1134" spans="1:64" x14ac:dyDescent="0.25">
      <c r="A1134" t="s">
        <v>27</v>
      </c>
      <c r="AC1134" t="s">
        <v>27</v>
      </c>
      <c r="AD1134" t="s">
        <v>27</v>
      </c>
      <c r="AE1134" t="s">
        <v>27</v>
      </c>
      <c r="AF1134" t="s">
        <v>27</v>
      </c>
      <c r="AG1134" t="s">
        <v>27</v>
      </c>
      <c r="AH1134" t="s">
        <v>27</v>
      </c>
      <c r="AI1134" t="s">
        <v>27</v>
      </c>
      <c r="AJ1134" t="s">
        <v>27</v>
      </c>
      <c r="AK1134" t="s">
        <v>27</v>
      </c>
      <c r="AL1134" t="s">
        <v>27</v>
      </c>
      <c r="AM1134" t="s">
        <v>27</v>
      </c>
      <c r="AN1134" t="s">
        <v>27</v>
      </c>
      <c r="AO1134" t="s">
        <v>27</v>
      </c>
      <c r="AP1134" t="s">
        <v>27</v>
      </c>
      <c r="AQ1134" t="s">
        <v>27</v>
      </c>
      <c r="AR1134" t="s">
        <v>27</v>
      </c>
      <c r="AS1134" t="s">
        <v>27</v>
      </c>
      <c r="AT1134" t="s">
        <v>27</v>
      </c>
      <c r="AU1134" t="s">
        <v>27</v>
      </c>
      <c r="AV1134" t="s">
        <v>27</v>
      </c>
      <c r="AW1134" t="s">
        <v>27</v>
      </c>
      <c r="AX1134" t="s">
        <v>27</v>
      </c>
      <c r="AY1134" t="s">
        <v>27</v>
      </c>
      <c r="AZ1134" t="s">
        <v>27</v>
      </c>
      <c r="BA1134" t="s">
        <v>27</v>
      </c>
      <c r="BB1134" t="s">
        <v>27</v>
      </c>
      <c r="BC1134" t="s">
        <v>27</v>
      </c>
      <c r="BD1134" t="s">
        <v>27</v>
      </c>
      <c r="BE1134" t="s">
        <v>27</v>
      </c>
      <c r="BF1134" t="s">
        <v>27</v>
      </c>
      <c r="BG1134" t="s">
        <v>27</v>
      </c>
      <c r="BH1134" t="s">
        <v>27</v>
      </c>
      <c r="BI1134" t="s">
        <v>27</v>
      </c>
      <c r="BJ1134" t="s">
        <v>27</v>
      </c>
      <c r="BK1134" t="s">
        <v>27</v>
      </c>
      <c r="BL1134" t="s">
        <v>27</v>
      </c>
    </row>
    <row r="1135" spans="1:64" x14ac:dyDescent="0.25">
      <c r="A1135" t="s">
        <v>27</v>
      </c>
      <c r="AC1135" t="s">
        <v>27</v>
      </c>
      <c r="AD1135" t="s">
        <v>27</v>
      </c>
      <c r="AE1135" t="s">
        <v>27</v>
      </c>
      <c r="AF1135" t="s">
        <v>27</v>
      </c>
      <c r="AG1135" t="s">
        <v>27</v>
      </c>
      <c r="AH1135" t="s">
        <v>27</v>
      </c>
      <c r="AI1135" t="s">
        <v>27</v>
      </c>
      <c r="AJ1135" t="s">
        <v>27</v>
      </c>
      <c r="AK1135" t="s">
        <v>27</v>
      </c>
      <c r="AL1135" t="s">
        <v>27</v>
      </c>
      <c r="AM1135" t="s">
        <v>27</v>
      </c>
      <c r="AN1135" t="s">
        <v>27</v>
      </c>
      <c r="AO1135" t="s">
        <v>27</v>
      </c>
      <c r="AP1135" t="s">
        <v>27</v>
      </c>
      <c r="AQ1135" t="s">
        <v>27</v>
      </c>
      <c r="AR1135" t="s">
        <v>27</v>
      </c>
      <c r="AS1135" t="s">
        <v>27</v>
      </c>
      <c r="AT1135" t="s">
        <v>27</v>
      </c>
      <c r="AU1135" t="s">
        <v>27</v>
      </c>
      <c r="AV1135" t="s">
        <v>27</v>
      </c>
      <c r="AW1135" t="s">
        <v>27</v>
      </c>
      <c r="AX1135" t="s">
        <v>27</v>
      </c>
      <c r="AY1135" t="s">
        <v>27</v>
      </c>
      <c r="AZ1135" t="s">
        <v>27</v>
      </c>
      <c r="BA1135" t="s">
        <v>27</v>
      </c>
      <c r="BB1135" t="s">
        <v>27</v>
      </c>
      <c r="BC1135" t="s">
        <v>27</v>
      </c>
      <c r="BD1135" t="s">
        <v>27</v>
      </c>
      <c r="BE1135" t="s">
        <v>27</v>
      </c>
      <c r="BF1135" t="s">
        <v>27</v>
      </c>
      <c r="BG1135" t="s">
        <v>27</v>
      </c>
      <c r="BH1135" t="s">
        <v>27</v>
      </c>
      <c r="BI1135" t="s">
        <v>27</v>
      </c>
      <c r="BJ1135" t="s">
        <v>27</v>
      </c>
      <c r="BK1135" t="s">
        <v>27</v>
      </c>
      <c r="BL1135" t="s">
        <v>27</v>
      </c>
    </row>
    <row r="1136" spans="1:64" x14ac:dyDescent="0.25">
      <c r="A1136" t="s">
        <v>27</v>
      </c>
      <c r="AC1136" t="s">
        <v>27</v>
      </c>
      <c r="AD1136" t="s">
        <v>27</v>
      </c>
      <c r="AE1136" t="s">
        <v>27</v>
      </c>
      <c r="AF1136" t="s">
        <v>27</v>
      </c>
      <c r="AG1136" t="s">
        <v>27</v>
      </c>
      <c r="AH1136" t="s">
        <v>27</v>
      </c>
      <c r="AI1136" t="s">
        <v>27</v>
      </c>
      <c r="AJ1136" t="s">
        <v>27</v>
      </c>
      <c r="AK1136" t="s">
        <v>27</v>
      </c>
      <c r="AL1136" t="s">
        <v>27</v>
      </c>
      <c r="AM1136" t="s">
        <v>27</v>
      </c>
      <c r="AN1136" t="s">
        <v>27</v>
      </c>
      <c r="AO1136" t="s">
        <v>27</v>
      </c>
      <c r="AP1136" t="s">
        <v>27</v>
      </c>
      <c r="AQ1136" t="s">
        <v>27</v>
      </c>
      <c r="AR1136" t="s">
        <v>27</v>
      </c>
      <c r="AS1136" t="s">
        <v>27</v>
      </c>
      <c r="AT1136" t="s">
        <v>27</v>
      </c>
      <c r="AU1136" t="s">
        <v>27</v>
      </c>
      <c r="AV1136" t="s">
        <v>27</v>
      </c>
      <c r="AW1136" t="s">
        <v>27</v>
      </c>
      <c r="AX1136" t="s">
        <v>27</v>
      </c>
      <c r="AY1136" t="s">
        <v>27</v>
      </c>
      <c r="AZ1136" t="s">
        <v>27</v>
      </c>
      <c r="BA1136" t="s">
        <v>27</v>
      </c>
      <c r="BB1136" t="s">
        <v>27</v>
      </c>
      <c r="BC1136" t="s">
        <v>27</v>
      </c>
      <c r="BD1136" t="s">
        <v>27</v>
      </c>
      <c r="BE1136" t="s">
        <v>27</v>
      </c>
      <c r="BF1136" t="s">
        <v>27</v>
      </c>
      <c r="BG1136" t="s">
        <v>27</v>
      </c>
      <c r="BH1136" t="s">
        <v>27</v>
      </c>
      <c r="BI1136" t="s">
        <v>27</v>
      </c>
      <c r="BJ1136" t="s">
        <v>27</v>
      </c>
      <c r="BK1136" t="s">
        <v>27</v>
      </c>
      <c r="BL1136" t="s">
        <v>27</v>
      </c>
    </row>
    <row r="1137" spans="1:64" x14ac:dyDescent="0.25">
      <c r="A1137" t="s">
        <v>27</v>
      </c>
      <c r="AC1137" t="s">
        <v>27</v>
      </c>
      <c r="AD1137" t="s">
        <v>27</v>
      </c>
      <c r="AE1137" t="s">
        <v>27</v>
      </c>
      <c r="AF1137" t="s">
        <v>27</v>
      </c>
      <c r="AG1137" t="s">
        <v>27</v>
      </c>
      <c r="AH1137" t="s">
        <v>27</v>
      </c>
      <c r="AI1137" t="s">
        <v>27</v>
      </c>
      <c r="AJ1137" t="s">
        <v>27</v>
      </c>
      <c r="AK1137" t="s">
        <v>27</v>
      </c>
      <c r="AL1137" t="s">
        <v>27</v>
      </c>
      <c r="AM1137" t="s">
        <v>27</v>
      </c>
      <c r="AN1137" t="s">
        <v>27</v>
      </c>
      <c r="AO1137" t="s">
        <v>27</v>
      </c>
      <c r="AP1137" t="s">
        <v>27</v>
      </c>
      <c r="AQ1137" t="s">
        <v>27</v>
      </c>
      <c r="AR1137" t="s">
        <v>27</v>
      </c>
      <c r="AS1137" t="s">
        <v>27</v>
      </c>
      <c r="AT1137" t="s">
        <v>27</v>
      </c>
      <c r="AU1137" t="s">
        <v>27</v>
      </c>
      <c r="AV1137" t="s">
        <v>27</v>
      </c>
      <c r="AW1137" t="s">
        <v>27</v>
      </c>
      <c r="AX1137" t="s">
        <v>27</v>
      </c>
      <c r="AY1137" t="s">
        <v>27</v>
      </c>
      <c r="AZ1137" t="s">
        <v>27</v>
      </c>
      <c r="BA1137" t="s">
        <v>27</v>
      </c>
      <c r="BB1137" t="s">
        <v>27</v>
      </c>
      <c r="BC1137" t="s">
        <v>27</v>
      </c>
      <c r="BD1137" t="s">
        <v>27</v>
      </c>
      <c r="BE1137" t="s">
        <v>27</v>
      </c>
      <c r="BF1137" t="s">
        <v>27</v>
      </c>
      <c r="BG1137" t="s">
        <v>27</v>
      </c>
      <c r="BH1137" t="s">
        <v>27</v>
      </c>
      <c r="BI1137" t="s">
        <v>27</v>
      </c>
      <c r="BJ1137" t="s">
        <v>27</v>
      </c>
      <c r="BK1137" t="s">
        <v>27</v>
      </c>
      <c r="BL1137" t="s">
        <v>27</v>
      </c>
    </row>
    <row r="1138" spans="1:64" x14ac:dyDescent="0.25">
      <c r="A1138" t="s">
        <v>27</v>
      </c>
      <c r="AC1138" t="s">
        <v>27</v>
      </c>
      <c r="AD1138" t="s">
        <v>27</v>
      </c>
      <c r="AE1138" t="s">
        <v>27</v>
      </c>
      <c r="AF1138" t="s">
        <v>27</v>
      </c>
      <c r="AG1138" t="s">
        <v>27</v>
      </c>
      <c r="AH1138" t="s">
        <v>27</v>
      </c>
      <c r="AI1138" t="s">
        <v>27</v>
      </c>
      <c r="AJ1138" t="s">
        <v>27</v>
      </c>
      <c r="AK1138" t="s">
        <v>27</v>
      </c>
      <c r="AL1138" t="s">
        <v>27</v>
      </c>
      <c r="AM1138" t="s">
        <v>27</v>
      </c>
      <c r="AN1138" t="s">
        <v>27</v>
      </c>
      <c r="AO1138" t="s">
        <v>27</v>
      </c>
      <c r="AP1138" t="s">
        <v>27</v>
      </c>
      <c r="AQ1138" t="s">
        <v>27</v>
      </c>
      <c r="AR1138" t="s">
        <v>27</v>
      </c>
      <c r="AS1138" t="s">
        <v>27</v>
      </c>
      <c r="AT1138" t="s">
        <v>27</v>
      </c>
      <c r="AU1138" t="s">
        <v>27</v>
      </c>
      <c r="AV1138" t="s">
        <v>27</v>
      </c>
      <c r="AW1138" t="s">
        <v>27</v>
      </c>
      <c r="AX1138" t="s">
        <v>27</v>
      </c>
      <c r="AY1138" t="s">
        <v>27</v>
      </c>
      <c r="AZ1138" t="s">
        <v>27</v>
      </c>
      <c r="BA1138" t="s">
        <v>27</v>
      </c>
      <c r="BB1138" t="s">
        <v>27</v>
      </c>
      <c r="BC1138" t="s">
        <v>27</v>
      </c>
      <c r="BD1138" t="s">
        <v>27</v>
      </c>
      <c r="BE1138" t="s">
        <v>27</v>
      </c>
      <c r="BF1138" t="s">
        <v>27</v>
      </c>
      <c r="BG1138" t="s">
        <v>27</v>
      </c>
      <c r="BH1138" t="s">
        <v>27</v>
      </c>
      <c r="BI1138" t="s">
        <v>27</v>
      </c>
      <c r="BJ1138" t="s">
        <v>27</v>
      </c>
      <c r="BK1138" t="s">
        <v>27</v>
      </c>
      <c r="BL1138" t="s">
        <v>27</v>
      </c>
    </row>
    <row r="1139" spans="1:64" x14ac:dyDescent="0.25">
      <c r="A1139" t="s">
        <v>27</v>
      </c>
      <c r="AC1139" t="s">
        <v>27</v>
      </c>
      <c r="AD1139" t="s">
        <v>27</v>
      </c>
      <c r="AE1139" t="s">
        <v>27</v>
      </c>
      <c r="AF1139" t="s">
        <v>27</v>
      </c>
      <c r="AG1139" t="s">
        <v>27</v>
      </c>
      <c r="AH1139" t="s">
        <v>27</v>
      </c>
      <c r="AI1139" t="s">
        <v>27</v>
      </c>
      <c r="AJ1139" t="s">
        <v>27</v>
      </c>
      <c r="AK1139" t="s">
        <v>27</v>
      </c>
      <c r="AL1139" t="s">
        <v>27</v>
      </c>
      <c r="AM1139" t="s">
        <v>27</v>
      </c>
      <c r="AN1139" t="s">
        <v>27</v>
      </c>
      <c r="AO1139" t="s">
        <v>27</v>
      </c>
      <c r="AP1139" t="s">
        <v>27</v>
      </c>
      <c r="AQ1139" t="s">
        <v>27</v>
      </c>
      <c r="AR1139" t="s">
        <v>27</v>
      </c>
      <c r="AS1139" t="s">
        <v>27</v>
      </c>
      <c r="AT1139" t="s">
        <v>27</v>
      </c>
      <c r="AU1139" t="s">
        <v>27</v>
      </c>
      <c r="AV1139" t="s">
        <v>27</v>
      </c>
      <c r="AW1139" t="s">
        <v>27</v>
      </c>
      <c r="AX1139" t="s">
        <v>27</v>
      </c>
      <c r="AY1139" t="s">
        <v>27</v>
      </c>
      <c r="AZ1139" t="s">
        <v>27</v>
      </c>
      <c r="BA1139" t="s">
        <v>27</v>
      </c>
      <c r="BB1139" t="s">
        <v>27</v>
      </c>
      <c r="BC1139" t="s">
        <v>27</v>
      </c>
      <c r="BD1139" t="s">
        <v>27</v>
      </c>
      <c r="BE1139" t="s">
        <v>27</v>
      </c>
      <c r="BF1139" t="s">
        <v>27</v>
      </c>
      <c r="BG1139" t="s">
        <v>27</v>
      </c>
      <c r="BH1139" t="s">
        <v>27</v>
      </c>
      <c r="BI1139" t="s">
        <v>27</v>
      </c>
      <c r="BJ1139" t="s">
        <v>27</v>
      </c>
      <c r="BK1139" t="s">
        <v>27</v>
      </c>
      <c r="BL1139" t="s">
        <v>27</v>
      </c>
    </row>
    <row r="1140" spans="1:64" x14ac:dyDescent="0.25">
      <c r="A1140" t="s">
        <v>27</v>
      </c>
      <c r="AC1140" t="s">
        <v>27</v>
      </c>
      <c r="AD1140" t="s">
        <v>27</v>
      </c>
      <c r="AE1140" t="s">
        <v>27</v>
      </c>
      <c r="AF1140" t="s">
        <v>27</v>
      </c>
      <c r="AG1140" t="s">
        <v>27</v>
      </c>
      <c r="AH1140" t="s">
        <v>27</v>
      </c>
      <c r="AI1140" t="s">
        <v>27</v>
      </c>
      <c r="AJ1140" t="s">
        <v>27</v>
      </c>
      <c r="AK1140" t="s">
        <v>27</v>
      </c>
      <c r="AL1140" t="s">
        <v>27</v>
      </c>
      <c r="AM1140" t="s">
        <v>27</v>
      </c>
      <c r="AN1140" t="s">
        <v>27</v>
      </c>
      <c r="AO1140" t="s">
        <v>27</v>
      </c>
      <c r="AP1140" t="s">
        <v>27</v>
      </c>
      <c r="AQ1140" t="s">
        <v>27</v>
      </c>
      <c r="AR1140" t="s">
        <v>27</v>
      </c>
      <c r="AS1140" t="s">
        <v>27</v>
      </c>
      <c r="AT1140" t="s">
        <v>27</v>
      </c>
      <c r="AU1140" t="s">
        <v>27</v>
      </c>
      <c r="AV1140" t="s">
        <v>27</v>
      </c>
      <c r="AW1140" t="s">
        <v>27</v>
      </c>
      <c r="AX1140" t="s">
        <v>27</v>
      </c>
      <c r="AY1140" t="s">
        <v>27</v>
      </c>
      <c r="AZ1140" t="s">
        <v>27</v>
      </c>
      <c r="BA1140" t="s">
        <v>27</v>
      </c>
      <c r="BB1140" t="s">
        <v>27</v>
      </c>
      <c r="BC1140" t="s">
        <v>27</v>
      </c>
      <c r="BD1140" t="s">
        <v>27</v>
      </c>
      <c r="BE1140" t="s">
        <v>27</v>
      </c>
      <c r="BF1140" t="s">
        <v>27</v>
      </c>
      <c r="BG1140" t="s">
        <v>27</v>
      </c>
      <c r="BH1140" t="s">
        <v>27</v>
      </c>
      <c r="BI1140" t="s">
        <v>27</v>
      </c>
      <c r="BJ1140" t="s">
        <v>27</v>
      </c>
      <c r="BK1140" t="s">
        <v>27</v>
      </c>
      <c r="BL1140" t="s">
        <v>27</v>
      </c>
    </row>
    <row r="1141" spans="1:64" x14ac:dyDescent="0.25">
      <c r="A1141" t="s">
        <v>27</v>
      </c>
      <c r="AC1141" t="s">
        <v>27</v>
      </c>
      <c r="AD1141" t="s">
        <v>27</v>
      </c>
      <c r="AE1141" t="s">
        <v>27</v>
      </c>
      <c r="AF1141" t="s">
        <v>27</v>
      </c>
      <c r="AG1141" t="s">
        <v>27</v>
      </c>
      <c r="AH1141" t="s">
        <v>27</v>
      </c>
      <c r="AI1141" t="s">
        <v>27</v>
      </c>
      <c r="AJ1141" t="s">
        <v>27</v>
      </c>
      <c r="AK1141" t="s">
        <v>27</v>
      </c>
      <c r="AL1141" t="s">
        <v>27</v>
      </c>
      <c r="AM1141" t="s">
        <v>27</v>
      </c>
      <c r="AN1141" t="s">
        <v>27</v>
      </c>
      <c r="AO1141" t="s">
        <v>27</v>
      </c>
      <c r="AP1141" t="s">
        <v>27</v>
      </c>
      <c r="AQ1141" t="s">
        <v>27</v>
      </c>
      <c r="AR1141" t="s">
        <v>27</v>
      </c>
      <c r="AS1141" t="s">
        <v>27</v>
      </c>
      <c r="AT1141" t="s">
        <v>27</v>
      </c>
      <c r="AU1141" t="s">
        <v>27</v>
      </c>
      <c r="AV1141" t="s">
        <v>27</v>
      </c>
      <c r="AW1141" t="s">
        <v>27</v>
      </c>
      <c r="AX1141" t="s">
        <v>27</v>
      </c>
      <c r="AY1141" t="s">
        <v>27</v>
      </c>
      <c r="AZ1141" t="s">
        <v>27</v>
      </c>
      <c r="BA1141" t="s">
        <v>27</v>
      </c>
      <c r="BB1141" t="s">
        <v>27</v>
      </c>
      <c r="BC1141" t="s">
        <v>27</v>
      </c>
      <c r="BD1141" t="s">
        <v>27</v>
      </c>
      <c r="BE1141" t="s">
        <v>27</v>
      </c>
      <c r="BF1141" t="s">
        <v>27</v>
      </c>
      <c r="BG1141" t="s">
        <v>27</v>
      </c>
      <c r="BH1141" t="s">
        <v>27</v>
      </c>
      <c r="BI1141" t="s">
        <v>27</v>
      </c>
      <c r="BJ1141" t="s">
        <v>27</v>
      </c>
      <c r="BK1141" t="s">
        <v>27</v>
      </c>
      <c r="BL1141" t="s">
        <v>27</v>
      </c>
    </row>
    <row r="1142" spans="1:64" x14ac:dyDescent="0.25">
      <c r="A1142" t="s">
        <v>27</v>
      </c>
      <c r="AC1142" t="s">
        <v>27</v>
      </c>
      <c r="AD1142" t="s">
        <v>27</v>
      </c>
      <c r="AE1142" t="s">
        <v>27</v>
      </c>
      <c r="AF1142" t="s">
        <v>27</v>
      </c>
      <c r="AG1142" t="s">
        <v>27</v>
      </c>
      <c r="AH1142" t="s">
        <v>27</v>
      </c>
      <c r="AI1142" t="s">
        <v>27</v>
      </c>
      <c r="AJ1142" t="s">
        <v>27</v>
      </c>
      <c r="AK1142" t="s">
        <v>27</v>
      </c>
      <c r="AL1142" t="s">
        <v>27</v>
      </c>
      <c r="AM1142" t="s">
        <v>27</v>
      </c>
      <c r="AN1142" t="s">
        <v>27</v>
      </c>
      <c r="AO1142" t="s">
        <v>27</v>
      </c>
      <c r="AP1142" t="s">
        <v>27</v>
      </c>
      <c r="AQ1142" t="s">
        <v>27</v>
      </c>
      <c r="AR1142" t="s">
        <v>27</v>
      </c>
      <c r="AS1142" t="s">
        <v>27</v>
      </c>
      <c r="AT1142" t="s">
        <v>27</v>
      </c>
      <c r="AU1142" t="s">
        <v>27</v>
      </c>
      <c r="AV1142" t="s">
        <v>27</v>
      </c>
      <c r="AW1142" t="s">
        <v>27</v>
      </c>
      <c r="AX1142" t="s">
        <v>27</v>
      </c>
      <c r="AY1142" t="s">
        <v>27</v>
      </c>
      <c r="AZ1142" t="s">
        <v>27</v>
      </c>
      <c r="BA1142" t="s">
        <v>27</v>
      </c>
      <c r="BB1142" t="s">
        <v>27</v>
      </c>
      <c r="BC1142" t="s">
        <v>27</v>
      </c>
      <c r="BD1142" t="s">
        <v>27</v>
      </c>
      <c r="BE1142" t="s">
        <v>27</v>
      </c>
      <c r="BF1142" t="s">
        <v>27</v>
      </c>
      <c r="BG1142" t="s">
        <v>27</v>
      </c>
      <c r="BH1142" t="s">
        <v>27</v>
      </c>
      <c r="BI1142" t="s">
        <v>27</v>
      </c>
      <c r="BJ1142" t="s">
        <v>27</v>
      </c>
      <c r="BK1142" t="s">
        <v>27</v>
      </c>
      <c r="BL1142" t="s">
        <v>27</v>
      </c>
    </row>
    <row r="1143" spans="1:64" x14ac:dyDescent="0.25">
      <c r="A1143" t="s">
        <v>27</v>
      </c>
      <c r="AC1143" t="s">
        <v>27</v>
      </c>
      <c r="AD1143" t="s">
        <v>27</v>
      </c>
      <c r="AE1143" t="s">
        <v>27</v>
      </c>
      <c r="AF1143" t="s">
        <v>27</v>
      </c>
      <c r="AG1143" t="s">
        <v>27</v>
      </c>
      <c r="AH1143" t="s">
        <v>27</v>
      </c>
      <c r="AI1143" t="s">
        <v>27</v>
      </c>
      <c r="AJ1143" t="s">
        <v>27</v>
      </c>
      <c r="AK1143" t="s">
        <v>27</v>
      </c>
      <c r="AL1143" t="s">
        <v>27</v>
      </c>
      <c r="AM1143" t="s">
        <v>27</v>
      </c>
      <c r="AN1143" t="s">
        <v>27</v>
      </c>
      <c r="AO1143" t="s">
        <v>27</v>
      </c>
      <c r="AP1143" t="s">
        <v>27</v>
      </c>
      <c r="AQ1143" t="s">
        <v>27</v>
      </c>
      <c r="AR1143" t="s">
        <v>27</v>
      </c>
      <c r="AS1143" t="s">
        <v>27</v>
      </c>
      <c r="AT1143" t="s">
        <v>27</v>
      </c>
      <c r="AU1143" t="s">
        <v>27</v>
      </c>
      <c r="AV1143" t="s">
        <v>27</v>
      </c>
      <c r="AW1143" t="s">
        <v>27</v>
      </c>
      <c r="AX1143" t="s">
        <v>27</v>
      </c>
      <c r="AY1143" t="s">
        <v>27</v>
      </c>
      <c r="AZ1143" t="s">
        <v>27</v>
      </c>
      <c r="BA1143" t="s">
        <v>27</v>
      </c>
      <c r="BB1143" t="s">
        <v>27</v>
      </c>
      <c r="BC1143" t="s">
        <v>27</v>
      </c>
      <c r="BD1143" t="s">
        <v>27</v>
      </c>
      <c r="BE1143" t="s">
        <v>27</v>
      </c>
      <c r="BF1143" t="s">
        <v>27</v>
      </c>
      <c r="BG1143" t="s">
        <v>27</v>
      </c>
      <c r="BH1143" t="s">
        <v>27</v>
      </c>
      <c r="BI1143" t="s">
        <v>27</v>
      </c>
      <c r="BJ1143" t="s">
        <v>27</v>
      </c>
      <c r="BK1143" t="s">
        <v>27</v>
      </c>
      <c r="BL1143" t="s">
        <v>27</v>
      </c>
    </row>
    <row r="1144" spans="1:64" x14ac:dyDescent="0.25">
      <c r="A1144" t="s">
        <v>27</v>
      </c>
      <c r="AC1144" t="s">
        <v>27</v>
      </c>
      <c r="AD1144" t="s">
        <v>27</v>
      </c>
      <c r="AE1144" t="s">
        <v>27</v>
      </c>
      <c r="AF1144" t="s">
        <v>27</v>
      </c>
      <c r="AG1144" t="s">
        <v>27</v>
      </c>
      <c r="AH1144" t="s">
        <v>27</v>
      </c>
      <c r="AI1144" t="s">
        <v>27</v>
      </c>
      <c r="AJ1144" t="s">
        <v>27</v>
      </c>
      <c r="AK1144" t="s">
        <v>27</v>
      </c>
      <c r="AL1144" t="s">
        <v>27</v>
      </c>
      <c r="AM1144" t="s">
        <v>27</v>
      </c>
      <c r="AN1144" t="s">
        <v>27</v>
      </c>
      <c r="AO1144" t="s">
        <v>27</v>
      </c>
      <c r="AP1144" t="s">
        <v>27</v>
      </c>
      <c r="AQ1144" t="s">
        <v>27</v>
      </c>
      <c r="AR1144" t="s">
        <v>27</v>
      </c>
      <c r="AS1144" t="s">
        <v>27</v>
      </c>
      <c r="AT1144" t="s">
        <v>27</v>
      </c>
      <c r="AU1144" t="s">
        <v>27</v>
      </c>
      <c r="AV1144" t="s">
        <v>27</v>
      </c>
      <c r="AW1144" t="s">
        <v>27</v>
      </c>
      <c r="AX1144" t="s">
        <v>27</v>
      </c>
      <c r="AY1144" t="s">
        <v>27</v>
      </c>
      <c r="AZ1144" t="s">
        <v>27</v>
      </c>
      <c r="BA1144" t="s">
        <v>27</v>
      </c>
      <c r="BB1144" t="s">
        <v>27</v>
      </c>
      <c r="BC1144" t="s">
        <v>27</v>
      </c>
      <c r="BD1144" t="s">
        <v>27</v>
      </c>
      <c r="BE1144" t="s">
        <v>27</v>
      </c>
      <c r="BF1144" t="s">
        <v>27</v>
      </c>
      <c r="BG1144" t="s">
        <v>27</v>
      </c>
      <c r="BH1144" t="s">
        <v>27</v>
      </c>
      <c r="BI1144" t="s">
        <v>27</v>
      </c>
      <c r="BJ1144" t="s">
        <v>27</v>
      </c>
      <c r="BK1144" t="s">
        <v>27</v>
      </c>
      <c r="BL1144" t="s">
        <v>27</v>
      </c>
    </row>
    <row r="1145" spans="1:64" x14ac:dyDescent="0.25">
      <c r="A1145" t="s">
        <v>27</v>
      </c>
      <c r="AC1145" t="s">
        <v>27</v>
      </c>
      <c r="AD1145" t="s">
        <v>27</v>
      </c>
      <c r="AE1145" t="s">
        <v>27</v>
      </c>
      <c r="AF1145" t="s">
        <v>27</v>
      </c>
      <c r="AG1145" t="s">
        <v>27</v>
      </c>
      <c r="AH1145" t="s">
        <v>27</v>
      </c>
      <c r="AI1145" t="s">
        <v>27</v>
      </c>
      <c r="AJ1145" t="s">
        <v>27</v>
      </c>
      <c r="AK1145" t="s">
        <v>27</v>
      </c>
      <c r="AL1145" t="s">
        <v>27</v>
      </c>
      <c r="AM1145" t="s">
        <v>27</v>
      </c>
      <c r="AN1145" t="s">
        <v>27</v>
      </c>
      <c r="AO1145" t="s">
        <v>27</v>
      </c>
      <c r="AP1145" t="s">
        <v>27</v>
      </c>
      <c r="AQ1145" t="s">
        <v>27</v>
      </c>
      <c r="AR1145" t="s">
        <v>27</v>
      </c>
      <c r="AS1145" t="s">
        <v>27</v>
      </c>
      <c r="AT1145" t="s">
        <v>27</v>
      </c>
      <c r="AU1145" t="s">
        <v>27</v>
      </c>
      <c r="AV1145" t="s">
        <v>27</v>
      </c>
      <c r="AW1145" t="s">
        <v>27</v>
      </c>
      <c r="AX1145" t="s">
        <v>27</v>
      </c>
      <c r="AY1145" t="s">
        <v>27</v>
      </c>
      <c r="AZ1145" t="s">
        <v>27</v>
      </c>
      <c r="BA1145" t="s">
        <v>27</v>
      </c>
      <c r="BB1145" t="s">
        <v>27</v>
      </c>
      <c r="BC1145" t="s">
        <v>27</v>
      </c>
      <c r="BD1145" t="s">
        <v>27</v>
      </c>
      <c r="BE1145" t="s">
        <v>27</v>
      </c>
      <c r="BF1145" t="s">
        <v>27</v>
      </c>
      <c r="BG1145" t="s">
        <v>27</v>
      </c>
      <c r="BH1145" t="s">
        <v>27</v>
      </c>
      <c r="BI1145" t="s">
        <v>27</v>
      </c>
      <c r="BJ1145" t="s">
        <v>27</v>
      </c>
      <c r="BK1145" t="s">
        <v>27</v>
      </c>
      <c r="BL1145" t="s">
        <v>27</v>
      </c>
    </row>
    <row r="1146" spans="1:64" x14ac:dyDescent="0.25">
      <c r="A1146" t="s">
        <v>27</v>
      </c>
      <c r="AC1146" t="s">
        <v>27</v>
      </c>
      <c r="AD1146" t="s">
        <v>27</v>
      </c>
      <c r="AE1146" t="s">
        <v>27</v>
      </c>
      <c r="AF1146" t="s">
        <v>27</v>
      </c>
      <c r="AG1146" t="s">
        <v>27</v>
      </c>
      <c r="AH1146" t="s">
        <v>27</v>
      </c>
      <c r="AI1146" t="s">
        <v>27</v>
      </c>
      <c r="AJ1146" t="s">
        <v>27</v>
      </c>
      <c r="AK1146" t="s">
        <v>27</v>
      </c>
      <c r="AL1146" t="s">
        <v>27</v>
      </c>
      <c r="AM1146" t="s">
        <v>27</v>
      </c>
      <c r="AN1146" t="s">
        <v>27</v>
      </c>
      <c r="AO1146" t="s">
        <v>27</v>
      </c>
      <c r="AP1146" t="s">
        <v>27</v>
      </c>
      <c r="AQ1146" t="s">
        <v>27</v>
      </c>
      <c r="AR1146" t="s">
        <v>27</v>
      </c>
      <c r="AS1146" t="s">
        <v>27</v>
      </c>
      <c r="AT1146" t="s">
        <v>27</v>
      </c>
      <c r="AU1146" t="s">
        <v>27</v>
      </c>
      <c r="AV1146" t="s">
        <v>27</v>
      </c>
      <c r="AW1146" t="s">
        <v>27</v>
      </c>
      <c r="AX1146" t="s">
        <v>27</v>
      </c>
      <c r="AY1146" t="s">
        <v>27</v>
      </c>
      <c r="AZ1146" t="s">
        <v>27</v>
      </c>
      <c r="BA1146" t="s">
        <v>27</v>
      </c>
      <c r="BB1146" t="s">
        <v>27</v>
      </c>
      <c r="BC1146" t="s">
        <v>27</v>
      </c>
      <c r="BD1146" t="s">
        <v>27</v>
      </c>
      <c r="BE1146" t="s">
        <v>27</v>
      </c>
      <c r="BF1146" t="s">
        <v>27</v>
      </c>
      <c r="BG1146" t="s">
        <v>27</v>
      </c>
      <c r="BH1146" t="s">
        <v>27</v>
      </c>
      <c r="BI1146" t="s">
        <v>27</v>
      </c>
      <c r="BJ1146" t="s">
        <v>27</v>
      </c>
      <c r="BK1146" t="s">
        <v>27</v>
      </c>
      <c r="BL1146" t="s">
        <v>27</v>
      </c>
    </row>
    <row r="1147" spans="1:64" x14ac:dyDescent="0.25">
      <c r="A1147" t="s">
        <v>27</v>
      </c>
      <c r="AC1147" t="s">
        <v>27</v>
      </c>
      <c r="AD1147" t="s">
        <v>27</v>
      </c>
      <c r="AE1147" t="s">
        <v>27</v>
      </c>
      <c r="AF1147" t="s">
        <v>27</v>
      </c>
      <c r="AG1147" t="s">
        <v>27</v>
      </c>
      <c r="AH1147" t="s">
        <v>27</v>
      </c>
      <c r="AI1147" t="s">
        <v>27</v>
      </c>
      <c r="AJ1147" t="s">
        <v>27</v>
      </c>
      <c r="AK1147" t="s">
        <v>27</v>
      </c>
      <c r="AL1147" t="s">
        <v>27</v>
      </c>
      <c r="AM1147" t="s">
        <v>27</v>
      </c>
      <c r="AN1147" t="s">
        <v>27</v>
      </c>
      <c r="AO1147" t="s">
        <v>27</v>
      </c>
      <c r="AP1147" t="s">
        <v>27</v>
      </c>
      <c r="AQ1147" t="s">
        <v>27</v>
      </c>
      <c r="AR1147" t="s">
        <v>27</v>
      </c>
      <c r="AS1147" t="s">
        <v>27</v>
      </c>
      <c r="AT1147" t="s">
        <v>27</v>
      </c>
      <c r="AU1147" t="s">
        <v>27</v>
      </c>
      <c r="AV1147" t="s">
        <v>27</v>
      </c>
      <c r="AW1147" t="s">
        <v>27</v>
      </c>
      <c r="AX1147" t="s">
        <v>27</v>
      </c>
      <c r="AY1147" t="s">
        <v>27</v>
      </c>
      <c r="AZ1147" t="s">
        <v>27</v>
      </c>
      <c r="BA1147" t="s">
        <v>27</v>
      </c>
      <c r="BB1147" t="s">
        <v>27</v>
      </c>
      <c r="BC1147" t="s">
        <v>27</v>
      </c>
      <c r="BD1147" t="s">
        <v>27</v>
      </c>
      <c r="BE1147" t="s">
        <v>27</v>
      </c>
      <c r="BF1147" t="s">
        <v>27</v>
      </c>
      <c r="BG1147" t="s">
        <v>27</v>
      </c>
      <c r="BH1147" t="s">
        <v>27</v>
      </c>
      <c r="BI1147" t="s">
        <v>27</v>
      </c>
      <c r="BJ1147" t="s">
        <v>27</v>
      </c>
      <c r="BK1147" t="s">
        <v>27</v>
      </c>
      <c r="BL1147" t="s">
        <v>27</v>
      </c>
    </row>
    <row r="1148" spans="1:64" x14ac:dyDescent="0.25">
      <c r="A1148" t="s">
        <v>27</v>
      </c>
      <c r="AC1148" t="s">
        <v>27</v>
      </c>
      <c r="AD1148" t="s">
        <v>27</v>
      </c>
      <c r="AE1148" t="s">
        <v>27</v>
      </c>
      <c r="AF1148" t="s">
        <v>27</v>
      </c>
      <c r="AG1148" t="s">
        <v>27</v>
      </c>
      <c r="AH1148" t="s">
        <v>27</v>
      </c>
      <c r="AI1148" t="s">
        <v>27</v>
      </c>
      <c r="AJ1148" t="s">
        <v>27</v>
      </c>
      <c r="AK1148" t="s">
        <v>27</v>
      </c>
      <c r="AL1148" t="s">
        <v>27</v>
      </c>
      <c r="AM1148" t="s">
        <v>27</v>
      </c>
      <c r="AN1148" t="s">
        <v>27</v>
      </c>
      <c r="AO1148" t="s">
        <v>27</v>
      </c>
      <c r="AP1148" t="s">
        <v>27</v>
      </c>
      <c r="AQ1148" t="s">
        <v>27</v>
      </c>
      <c r="AR1148" t="s">
        <v>27</v>
      </c>
      <c r="AS1148" t="s">
        <v>27</v>
      </c>
      <c r="AT1148" t="s">
        <v>27</v>
      </c>
      <c r="AU1148" t="s">
        <v>27</v>
      </c>
      <c r="AV1148" t="s">
        <v>27</v>
      </c>
      <c r="AW1148" t="s">
        <v>27</v>
      </c>
      <c r="AX1148" t="s">
        <v>27</v>
      </c>
      <c r="AY1148" t="s">
        <v>27</v>
      </c>
      <c r="AZ1148" t="s">
        <v>27</v>
      </c>
      <c r="BA1148" t="s">
        <v>27</v>
      </c>
      <c r="BB1148" t="s">
        <v>27</v>
      </c>
      <c r="BC1148" t="s">
        <v>27</v>
      </c>
      <c r="BD1148" t="s">
        <v>27</v>
      </c>
      <c r="BE1148" t="s">
        <v>27</v>
      </c>
      <c r="BF1148" t="s">
        <v>27</v>
      </c>
      <c r="BG1148" t="s">
        <v>27</v>
      </c>
      <c r="BH1148" t="s">
        <v>27</v>
      </c>
      <c r="BI1148" t="s">
        <v>27</v>
      </c>
      <c r="BJ1148" t="s">
        <v>27</v>
      </c>
      <c r="BK1148" t="s">
        <v>27</v>
      </c>
      <c r="BL1148" t="s">
        <v>27</v>
      </c>
    </row>
    <row r="1149" spans="1:64" x14ac:dyDescent="0.25">
      <c r="A1149" t="s">
        <v>27</v>
      </c>
      <c r="AC1149" t="s">
        <v>27</v>
      </c>
      <c r="AD1149" t="s">
        <v>27</v>
      </c>
      <c r="AE1149" t="s">
        <v>27</v>
      </c>
      <c r="AF1149" t="s">
        <v>27</v>
      </c>
      <c r="AG1149" t="s">
        <v>27</v>
      </c>
      <c r="AH1149" t="s">
        <v>27</v>
      </c>
      <c r="AI1149" t="s">
        <v>27</v>
      </c>
      <c r="AJ1149" t="s">
        <v>27</v>
      </c>
      <c r="AK1149" t="s">
        <v>27</v>
      </c>
      <c r="AL1149" t="s">
        <v>27</v>
      </c>
      <c r="AM1149" t="s">
        <v>27</v>
      </c>
      <c r="AN1149" t="s">
        <v>27</v>
      </c>
      <c r="AO1149" t="s">
        <v>27</v>
      </c>
      <c r="AP1149" t="s">
        <v>27</v>
      </c>
      <c r="AQ1149" t="s">
        <v>27</v>
      </c>
      <c r="AR1149" t="s">
        <v>27</v>
      </c>
      <c r="AS1149" t="s">
        <v>27</v>
      </c>
      <c r="AT1149" t="s">
        <v>27</v>
      </c>
      <c r="AU1149" t="s">
        <v>27</v>
      </c>
      <c r="AV1149" t="s">
        <v>27</v>
      </c>
      <c r="AW1149" t="s">
        <v>27</v>
      </c>
      <c r="AX1149" t="s">
        <v>27</v>
      </c>
      <c r="AY1149" t="s">
        <v>27</v>
      </c>
      <c r="AZ1149" t="s">
        <v>27</v>
      </c>
      <c r="BA1149" t="s">
        <v>27</v>
      </c>
      <c r="BB1149" t="s">
        <v>27</v>
      </c>
      <c r="BC1149" t="s">
        <v>27</v>
      </c>
      <c r="BD1149" t="s">
        <v>27</v>
      </c>
      <c r="BE1149" t="s">
        <v>27</v>
      </c>
      <c r="BF1149" t="s">
        <v>27</v>
      </c>
      <c r="BG1149" t="s">
        <v>27</v>
      </c>
      <c r="BH1149" t="s">
        <v>27</v>
      </c>
      <c r="BI1149" t="s">
        <v>27</v>
      </c>
      <c r="BJ1149" t="s">
        <v>27</v>
      </c>
      <c r="BK1149" t="s">
        <v>27</v>
      </c>
      <c r="BL1149" t="s">
        <v>27</v>
      </c>
    </row>
    <row r="1150" spans="1:64" x14ac:dyDescent="0.25">
      <c r="A1150" t="s">
        <v>27</v>
      </c>
      <c r="AC1150" t="s">
        <v>27</v>
      </c>
      <c r="AD1150" t="s">
        <v>27</v>
      </c>
      <c r="AE1150" t="s">
        <v>27</v>
      </c>
      <c r="AF1150" t="s">
        <v>27</v>
      </c>
      <c r="AG1150" t="s">
        <v>27</v>
      </c>
      <c r="AH1150" t="s">
        <v>27</v>
      </c>
      <c r="AI1150" t="s">
        <v>27</v>
      </c>
      <c r="AJ1150" t="s">
        <v>27</v>
      </c>
      <c r="AK1150" t="s">
        <v>27</v>
      </c>
      <c r="AL1150" t="s">
        <v>27</v>
      </c>
      <c r="AM1150" t="s">
        <v>27</v>
      </c>
      <c r="AN1150" t="s">
        <v>27</v>
      </c>
      <c r="AO1150" t="s">
        <v>27</v>
      </c>
      <c r="AP1150" t="s">
        <v>27</v>
      </c>
      <c r="AQ1150" t="s">
        <v>27</v>
      </c>
      <c r="AR1150" t="s">
        <v>27</v>
      </c>
      <c r="AS1150" t="s">
        <v>27</v>
      </c>
      <c r="AT1150" t="s">
        <v>27</v>
      </c>
      <c r="AU1150" t="s">
        <v>27</v>
      </c>
      <c r="AV1150" t="s">
        <v>27</v>
      </c>
      <c r="AW1150" t="s">
        <v>27</v>
      </c>
      <c r="AX1150" t="s">
        <v>27</v>
      </c>
      <c r="AY1150" t="s">
        <v>27</v>
      </c>
      <c r="AZ1150" t="s">
        <v>27</v>
      </c>
      <c r="BA1150" t="s">
        <v>27</v>
      </c>
      <c r="BB1150" t="s">
        <v>27</v>
      </c>
      <c r="BC1150" t="s">
        <v>27</v>
      </c>
      <c r="BD1150" t="s">
        <v>27</v>
      </c>
      <c r="BE1150" t="s">
        <v>27</v>
      </c>
      <c r="BF1150" t="s">
        <v>27</v>
      </c>
      <c r="BG1150" t="s">
        <v>27</v>
      </c>
      <c r="BH1150" t="s">
        <v>27</v>
      </c>
      <c r="BI1150" t="s">
        <v>27</v>
      </c>
      <c r="BJ1150" t="s">
        <v>27</v>
      </c>
      <c r="BK1150" t="s">
        <v>27</v>
      </c>
      <c r="BL1150" t="s">
        <v>27</v>
      </c>
    </row>
    <row r="1151" spans="1:64" x14ac:dyDescent="0.25">
      <c r="A1151" t="s">
        <v>27</v>
      </c>
      <c r="AC1151" t="s">
        <v>27</v>
      </c>
      <c r="AD1151" t="s">
        <v>27</v>
      </c>
      <c r="AE1151" t="s">
        <v>27</v>
      </c>
      <c r="AF1151" t="s">
        <v>27</v>
      </c>
      <c r="AG1151" t="s">
        <v>27</v>
      </c>
      <c r="AH1151" t="s">
        <v>27</v>
      </c>
      <c r="AI1151" t="s">
        <v>27</v>
      </c>
      <c r="AJ1151" t="s">
        <v>27</v>
      </c>
      <c r="AK1151" t="s">
        <v>27</v>
      </c>
      <c r="AL1151" t="s">
        <v>27</v>
      </c>
      <c r="AM1151" t="s">
        <v>27</v>
      </c>
      <c r="AN1151" t="s">
        <v>27</v>
      </c>
      <c r="AO1151" t="s">
        <v>27</v>
      </c>
      <c r="AP1151" t="s">
        <v>27</v>
      </c>
      <c r="AQ1151" t="s">
        <v>27</v>
      </c>
      <c r="AR1151" t="s">
        <v>27</v>
      </c>
      <c r="AS1151" t="s">
        <v>27</v>
      </c>
      <c r="AT1151" t="s">
        <v>27</v>
      </c>
      <c r="AU1151" t="s">
        <v>27</v>
      </c>
      <c r="AV1151" t="s">
        <v>27</v>
      </c>
      <c r="AW1151" t="s">
        <v>27</v>
      </c>
      <c r="AX1151" t="s">
        <v>27</v>
      </c>
      <c r="AY1151" t="s">
        <v>27</v>
      </c>
      <c r="AZ1151" t="s">
        <v>27</v>
      </c>
      <c r="BA1151" t="s">
        <v>27</v>
      </c>
      <c r="BB1151" t="s">
        <v>27</v>
      </c>
      <c r="BC1151" t="s">
        <v>27</v>
      </c>
      <c r="BD1151" t="s">
        <v>27</v>
      </c>
      <c r="BE1151" t="s">
        <v>27</v>
      </c>
      <c r="BF1151" t="s">
        <v>27</v>
      </c>
      <c r="BG1151" t="s">
        <v>27</v>
      </c>
      <c r="BH1151" t="s">
        <v>27</v>
      </c>
      <c r="BI1151" t="s">
        <v>27</v>
      </c>
      <c r="BJ1151" t="s">
        <v>27</v>
      </c>
      <c r="BK1151" t="s">
        <v>27</v>
      </c>
      <c r="BL1151" t="s">
        <v>27</v>
      </c>
    </row>
    <row r="1152" spans="1:64" x14ac:dyDescent="0.25">
      <c r="A1152" t="s">
        <v>27</v>
      </c>
      <c r="AC1152" t="s">
        <v>27</v>
      </c>
      <c r="AD1152" t="s">
        <v>27</v>
      </c>
      <c r="AE1152" t="s">
        <v>27</v>
      </c>
      <c r="AF1152" t="s">
        <v>27</v>
      </c>
      <c r="AG1152" t="s">
        <v>27</v>
      </c>
      <c r="AH1152" t="s">
        <v>27</v>
      </c>
      <c r="AI1152" t="s">
        <v>27</v>
      </c>
      <c r="AJ1152" t="s">
        <v>27</v>
      </c>
      <c r="AK1152" t="s">
        <v>27</v>
      </c>
      <c r="AL1152" t="s">
        <v>27</v>
      </c>
      <c r="AM1152" t="s">
        <v>27</v>
      </c>
      <c r="AN1152" t="s">
        <v>27</v>
      </c>
      <c r="AO1152" t="s">
        <v>27</v>
      </c>
      <c r="AP1152" t="s">
        <v>27</v>
      </c>
      <c r="AQ1152" t="s">
        <v>27</v>
      </c>
      <c r="AR1152" t="s">
        <v>27</v>
      </c>
      <c r="AS1152" t="s">
        <v>27</v>
      </c>
      <c r="AT1152" t="s">
        <v>27</v>
      </c>
      <c r="AU1152" t="s">
        <v>27</v>
      </c>
      <c r="AV1152" t="s">
        <v>27</v>
      </c>
      <c r="AW1152" t="s">
        <v>27</v>
      </c>
      <c r="AX1152" t="s">
        <v>27</v>
      </c>
      <c r="AY1152" t="s">
        <v>27</v>
      </c>
      <c r="AZ1152" t="s">
        <v>27</v>
      </c>
      <c r="BA1152" t="s">
        <v>27</v>
      </c>
      <c r="BB1152" t="s">
        <v>27</v>
      </c>
      <c r="BC1152" t="s">
        <v>27</v>
      </c>
      <c r="BD1152" t="s">
        <v>27</v>
      </c>
      <c r="BE1152" t="s">
        <v>27</v>
      </c>
      <c r="BF1152" t="s">
        <v>27</v>
      </c>
      <c r="BG1152" t="s">
        <v>27</v>
      </c>
      <c r="BH1152" t="s">
        <v>27</v>
      </c>
      <c r="BI1152" t="s">
        <v>27</v>
      </c>
      <c r="BJ1152" t="s">
        <v>27</v>
      </c>
      <c r="BK1152" t="s">
        <v>27</v>
      </c>
      <c r="BL1152" t="s">
        <v>27</v>
      </c>
    </row>
    <row r="1153" spans="1:64" x14ac:dyDescent="0.25">
      <c r="A1153" t="s">
        <v>27</v>
      </c>
      <c r="AC1153" t="s">
        <v>27</v>
      </c>
      <c r="AD1153" t="s">
        <v>27</v>
      </c>
      <c r="AE1153" t="s">
        <v>27</v>
      </c>
      <c r="AF1153" t="s">
        <v>27</v>
      </c>
      <c r="AG1153" t="s">
        <v>27</v>
      </c>
      <c r="AH1153" t="s">
        <v>27</v>
      </c>
      <c r="AI1153" t="s">
        <v>27</v>
      </c>
      <c r="AJ1153" t="s">
        <v>27</v>
      </c>
      <c r="AK1153" t="s">
        <v>27</v>
      </c>
      <c r="AL1153" t="s">
        <v>27</v>
      </c>
      <c r="AM1153" t="s">
        <v>27</v>
      </c>
      <c r="AN1153" t="s">
        <v>27</v>
      </c>
      <c r="AO1153" t="s">
        <v>27</v>
      </c>
      <c r="AP1153" t="s">
        <v>27</v>
      </c>
      <c r="AQ1153" t="s">
        <v>27</v>
      </c>
      <c r="AR1153" t="s">
        <v>27</v>
      </c>
      <c r="AS1153" t="s">
        <v>27</v>
      </c>
      <c r="AT1153" t="s">
        <v>27</v>
      </c>
      <c r="AU1153" t="s">
        <v>27</v>
      </c>
      <c r="AV1153" t="s">
        <v>27</v>
      </c>
      <c r="AW1153" t="s">
        <v>27</v>
      </c>
      <c r="AX1153" t="s">
        <v>27</v>
      </c>
      <c r="AY1153" t="s">
        <v>27</v>
      </c>
      <c r="AZ1153" t="s">
        <v>27</v>
      </c>
      <c r="BA1153" t="s">
        <v>27</v>
      </c>
      <c r="BB1153" t="s">
        <v>27</v>
      </c>
      <c r="BC1153" t="s">
        <v>27</v>
      </c>
      <c r="BD1153" t="s">
        <v>27</v>
      </c>
      <c r="BE1153" t="s">
        <v>27</v>
      </c>
      <c r="BF1153" t="s">
        <v>27</v>
      </c>
      <c r="BG1153" t="s">
        <v>27</v>
      </c>
      <c r="BH1153" t="s">
        <v>27</v>
      </c>
      <c r="BI1153" t="s">
        <v>27</v>
      </c>
      <c r="BJ1153" t="s">
        <v>27</v>
      </c>
      <c r="BK1153" t="s">
        <v>27</v>
      </c>
      <c r="BL1153" t="s">
        <v>27</v>
      </c>
    </row>
    <row r="1154" spans="1:64" x14ac:dyDescent="0.25">
      <c r="A1154" t="s">
        <v>27</v>
      </c>
      <c r="AC1154" t="s">
        <v>27</v>
      </c>
      <c r="AD1154" t="s">
        <v>27</v>
      </c>
      <c r="AE1154" t="s">
        <v>27</v>
      </c>
      <c r="AF1154" t="s">
        <v>27</v>
      </c>
      <c r="AG1154" t="s">
        <v>27</v>
      </c>
      <c r="AH1154" t="s">
        <v>27</v>
      </c>
      <c r="AI1154" t="s">
        <v>27</v>
      </c>
      <c r="AJ1154" t="s">
        <v>27</v>
      </c>
      <c r="AK1154" t="s">
        <v>27</v>
      </c>
      <c r="AL1154" t="s">
        <v>27</v>
      </c>
      <c r="AM1154" t="s">
        <v>27</v>
      </c>
      <c r="AN1154" t="s">
        <v>27</v>
      </c>
      <c r="AO1154" t="s">
        <v>27</v>
      </c>
      <c r="AP1154" t="s">
        <v>27</v>
      </c>
      <c r="AQ1154" t="s">
        <v>27</v>
      </c>
      <c r="AR1154" t="s">
        <v>27</v>
      </c>
      <c r="AS1154" t="s">
        <v>27</v>
      </c>
      <c r="AT1154" t="s">
        <v>27</v>
      </c>
      <c r="AU1154" t="s">
        <v>27</v>
      </c>
      <c r="AV1154" t="s">
        <v>27</v>
      </c>
      <c r="AW1154" t="s">
        <v>27</v>
      </c>
      <c r="AX1154" t="s">
        <v>27</v>
      </c>
      <c r="AY1154" t="s">
        <v>27</v>
      </c>
      <c r="AZ1154" t="s">
        <v>27</v>
      </c>
      <c r="BA1154" t="s">
        <v>27</v>
      </c>
      <c r="BB1154" t="s">
        <v>27</v>
      </c>
      <c r="BC1154" t="s">
        <v>27</v>
      </c>
      <c r="BD1154" t="s">
        <v>27</v>
      </c>
      <c r="BE1154" t="s">
        <v>27</v>
      </c>
      <c r="BF1154" t="s">
        <v>27</v>
      </c>
      <c r="BG1154" t="s">
        <v>27</v>
      </c>
      <c r="BH1154" t="s">
        <v>27</v>
      </c>
      <c r="BI1154" t="s">
        <v>27</v>
      </c>
      <c r="BJ1154" t="s">
        <v>27</v>
      </c>
      <c r="BK1154" t="s">
        <v>27</v>
      </c>
      <c r="BL1154" t="s">
        <v>27</v>
      </c>
    </row>
    <row r="1155" spans="1:64" x14ac:dyDescent="0.25">
      <c r="A1155" t="s">
        <v>27</v>
      </c>
      <c r="AC1155" t="s">
        <v>27</v>
      </c>
      <c r="AD1155" t="s">
        <v>27</v>
      </c>
      <c r="AE1155" t="s">
        <v>27</v>
      </c>
      <c r="AF1155" t="s">
        <v>27</v>
      </c>
      <c r="AG1155" t="s">
        <v>27</v>
      </c>
      <c r="AH1155" t="s">
        <v>27</v>
      </c>
      <c r="AI1155" t="s">
        <v>27</v>
      </c>
      <c r="AJ1155" t="s">
        <v>27</v>
      </c>
      <c r="AK1155" t="s">
        <v>27</v>
      </c>
      <c r="AL1155" t="s">
        <v>27</v>
      </c>
      <c r="AM1155" t="s">
        <v>27</v>
      </c>
      <c r="AN1155" t="s">
        <v>27</v>
      </c>
      <c r="AO1155" t="s">
        <v>27</v>
      </c>
      <c r="AP1155" t="s">
        <v>27</v>
      </c>
      <c r="AQ1155" t="s">
        <v>27</v>
      </c>
      <c r="AR1155" t="s">
        <v>27</v>
      </c>
      <c r="AS1155" t="s">
        <v>27</v>
      </c>
      <c r="AT1155" t="s">
        <v>27</v>
      </c>
      <c r="AU1155" t="s">
        <v>27</v>
      </c>
      <c r="AV1155" t="s">
        <v>27</v>
      </c>
      <c r="AW1155" t="s">
        <v>27</v>
      </c>
      <c r="AX1155" t="s">
        <v>27</v>
      </c>
      <c r="AY1155" t="s">
        <v>27</v>
      </c>
      <c r="AZ1155" t="s">
        <v>27</v>
      </c>
      <c r="BA1155" t="s">
        <v>27</v>
      </c>
      <c r="BB1155" t="s">
        <v>27</v>
      </c>
      <c r="BC1155" t="s">
        <v>27</v>
      </c>
      <c r="BD1155" t="s">
        <v>27</v>
      </c>
      <c r="BE1155" t="s">
        <v>27</v>
      </c>
      <c r="BF1155" t="s">
        <v>27</v>
      </c>
      <c r="BG1155" t="s">
        <v>27</v>
      </c>
      <c r="BH1155" t="s">
        <v>27</v>
      </c>
      <c r="BI1155" t="s">
        <v>27</v>
      </c>
      <c r="BJ1155" t="s">
        <v>27</v>
      </c>
      <c r="BK1155" t="s">
        <v>27</v>
      </c>
      <c r="BL1155" t="s">
        <v>27</v>
      </c>
    </row>
    <row r="1156" spans="1:64" x14ac:dyDescent="0.25">
      <c r="A1156" t="s">
        <v>27</v>
      </c>
      <c r="AC1156" t="s">
        <v>27</v>
      </c>
      <c r="AD1156" t="s">
        <v>27</v>
      </c>
      <c r="AE1156" t="s">
        <v>27</v>
      </c>
      <c r="AF1156" t="s">
        <v>27</v>
      </c>
      <c r="AG1156" t="s">
        <v>27</v>
      </c>
      <c r="AH1156" t="s">
        <v>27</v>
      </c>
      <c r="AI1156" t="s">
        <v>27</v>
      </c>
      <c r="AJ1156" t="s">
        <v>27</v>
      </c>
      <c r="AK1156" t="s">
        <v>27</v>
      </c>
      <c r="AL1156" t="s">
        <v>27</v>
      </c>
      <c r="AM1156" t="s">
        <v>27</v>
      </c>
      <c r="AN1156" t="s">
        <v>27</v>
      </c>
      <c r="AO1156" t="s">
        <v>27</v>
      </c>
      <c r="AP1156" t="s">
        <v>27</v>
      </c>
      <c r="AQ1156" t="s">
        <v>27</v>
      </c>
      <c r="AR1156" t="s">
        <v>27</v>
      </c>
      <c r="AS1156" t="s">
        <v>27</v>
      </c>
      <c r="AT1156" t="s">
        <v>27</v>
      </c>
      <c r="AU1156" t="s">
        <v>27</v>
      </c>
      <c r="AV1156" t="s">
        <v>27</v>
      </c>
      <c r="AW1156" t="s">
        <v>27</v>
      </c>
      <c r="AX1156" t="s">
        <v>27</v>
      </c>
      <c r="AY1156" t="s">
        <v>27</v>
      </c>
      <c r="AZ1156" t="s">
        <v>27</v>
      </c>
      <c r="BA1156" t="s">
        <v>27</v>
      </c>
      <c r="BB1156" t="s">
        <v>27</v>
      </c>
      <c r="BC1156" t="s">
        <v>27</v>
      </c>
      <c r="BD1156" t="s">
        <v>27</v>
      </c>
      <c r="BE1156" t="s">
        <v>27</v>
      </c>
      <c r="BF1156" t="s">
        <v>27</v>
      </c>
      <c r="BG1156" t="s">
        <v>27</v>
      </c>
      <c r="BH1156" t="s">
        <v>27</v>
      </c>
      <c r="BI1156" t="s">
        <v>27</v>
      </c>
      <c r="BJ1156" t="s">
        <v>27</v>
      </c>
      <c r="BK1156" t="s">
        <v>27</v>
      </c>
      <c r="BL1156" t="s">
        <v>27</v>
      </c>
    </row>
    <row r="1157" spans="1:64" x14ac:dyDescent="0.25">
      <c r="A1157" t="s">
        <v>27</v>
      </c>
      <c r="AC1157" t="s">
        <v>27</v>
      </c>
      <c r="AD1157" t="s">
        <v>27</v>
      </c>
      <c r="AE1157" t="s">
        <v>27</v>
      </c>
      <c r="AF1157" t="s">
        <v>27</v>
      </c>
      <c r="AG1157" t="s">
        <v>27</v>
      </c>
      <c r="AH1157" t="s">
        <v>27</v>
      </c>
      <c r="AI1157" t="s">
        <v>27</v>
      </c>
      <c r="AJ1157" t="s">
        <v>27</v>
      </c>
      <c r="AK1157" t="s">
        <v>27</v>
      </c>
      <c r="AL1157" t="s">
        <v>27</v>
      </c>
      <c r="AM1157" t="s">
        <v>27</v>
      </c>
      <c r="AN1157" t="s">
        <v>27</v>
      </c>
      <c r="AO1157" t="s">
        <v>27</v>
      </c>
      <c r="AP1157" t="s">
        <v>27</v>
      </c>
      <c r="AQ1157" t="s">
        <v>27</v>
      </c>
      <c r="AR1157" t="s">
        <v>27</v>
      </c>
      <c r="AS1157" t="s">
        <v>27</v>
      </c>
      <c r="AT1157" t="s">
        <v>27</v>
      </c>
      <c r="AU1157" t="s">
        <v>27</v>
      </c>
      <c r="AV1157" t="s">
        <v>27</v>
      </c>
      <c r="AW1157" t="s">
        <v>27</v>
      </c>
      <c r="AX1157" t="s">
        <v>27</v>
      </c>
      <c r="AY1157" t="s">
        <v>27</v>
      </c>
      <c r="AZ1157" t="s">
        <v>27</v>
      </c>
      <c r="BA1157" t="s">
        <v>27</v>
      </c>
      <c r="BB1157" t="s">
        <v>27</v>
      </c>
      <c r="BC1157" t="s">
        <v>27</v>
      </c>
      <c r="BD1157" t="s">
        <v>27</v>
      </c>
      <c r="BE1157" t="s">
        <v>27</v>
      </c>
      <c r="BF1157" t="s">
        <v>27</v>
      </c>
      <c r="BG1157" t="s">
        <v>27</v>
      </c>
      <c r="BH1157" t="s">
        <v>27</v>
      </c>
      <c r="BI1157" t="s">
        <v>27</v>
      </c>
      <c r="BJ1157" t="s">
        <v>27</v>
      </c>
      <c r="BK1157" t="s">
        <v>27</v>
      </c>
      <c r="BL1157" t="s">
        <v>27</v>
      </c>
    </row>
    <row r="1158" spans="1:64" x14ac:dyDescent="0.25">
      <c r="A1158" t="s">
        <v>27</v>
      </c>
      <c r="AC1158" t="s">
        <v>27</v>
      </c>
      <c r="AD1158" t="s">
        <v>27</v>
      </c>
      <c r="AE1158" t="s">
        <v>27</v>
      </c>
      <c r="AF1158" t="s">
        <v>27</v>
      </c>
      <c r="AG1158" t="s">
        <v>27</v>
      </c>
      <c r="AH1158" t="s">
        <v>27</v>
      </c>
      <c r="AI1158" t="s">
        <v>27</v>
      </c>
      <c r="AJ1158" t="s">
        <v>27</v>
      </c>
      <c r="AK1158" t="s">
        <v>27</v>
      </c>
      <c r="AL1158" t="s">
        <v>27</v>
      </c>
      <c r="AM1158" t="s">
        <v>27</v>
      </c>
      <c r="AN1158" t="s">
        <v>27</v>
      </c>
      <c r="AO1158" t="s">
        <v>27</v>
      </c>
      <c r="AP1158" t="s">
        <v>27</v>
      </c>
      <c r="AQ1158" t="s">
        <v>27</v>
      </c>
      <c r="AR1158" t="s">
        <v>27</v>
      </c>
      <c r="AS1158" t="s">
        <v>27</v>
      </c>
      <c r="AT1158" t="s">
        <v>27</v>
      </c>
      <c r="AU1158" t="s">
        <v>27</v>
      </c>
      <c r="AV1158" t="s">
        <v>27</v>
      </c>
      <c r="AW1158" t="s">
        <v>27</v>
      </c>
      <c r="AX1158" t="s">
        <v>27</v>
      </c>
      <c r="AY1158" t="s">
        <v>27</v>
      </c>
      <c r="AZ1158" t="s">
        <v>27</v>
      </c>
      <c r="BA1158" t="s">
        <v>27</v>
      </c>
      <c r="BB1158" t="s">
        <v>27</v>
      </c>
      <c r="BC1158" t="s">
        <v>27</v>
      </c>
      <c r="BD1158" t="s">
        <v>27</v>
      </c>
      <c r="BE1158" t="s">
        <v>27</v>
      </c>
      <c r="BF1158" t="s">
        <v>27</v>
      </c>
      <c r="BG1158" t="s">
        <v>27</v>
      </c>
      <c r="BH1158" t="s">
        <v>27</v>
      </c>
      <c r="BI1158" t="s">
        <v>27</v>
      </c>
      <c r="BJ1158" t="s">
        <v>27</v>
      </c>
      <c r="BK1158" t="s">
        <v>27</v>
      </c>
      <c r="BL1158" t="s">
        <v>27</v>
      </c>
    </row>
    <row r="1159" spans="1:64" x14ac:dyDescent="0.25">
      <c r="A1159" t="s">
        <v>27</v>
      </c>
      <c r="AC1159" t="s">
        <v>27</v>
      </c>
      <c r="AD1159" t="s">
        <v>27</v>
      </c>
      <c r="AE1159" t="s">
        <v>27</v>
      </c>
      <c r="AF1159" t="s">
        <v>27</v>
      </c>
      <c r="AG1159" t="s">
        <v>27</v>
      </c>
      <c r="AH1159" t="s">
        <v>27</v>
      </c>
      <c r="AI1159" t="s">
        <v>27</v>
      </c>
      <c r="AJ1159" t="s">
        <v>27</v>
      </c>
      <c r="AK1159" t="s">
        <v>27</v>
      </c>
      <c r="AL1159" t="s">
        <v>27</v>
      </c>
      <c r="AM1159" t="s">
        <v>27</v>
      </c>
      <c r="AN1159" t="s">
        <v>27</v>
      </c>
      <c r="AO1159" t="s">
        <v>27</v>
      </c>
      <c r="AP1159" t="s">
        <v>27</v>
      </c>
      <c r="AQ1159" t="s">
        <v>27</v>
      </c>
      <c r="AR1159" t="s">
        <v>27</v>
      </c>
      <c r="AS1159" t="s">
        <v>27</v>
      </c>
      <c r="AT1159" t="s">
        <v>27</v>
      </c>
      <c r="AU1159" t="s">
        <v>27</v>
      </c>
      <c r="AV1159" t="s">
        <v>27</v>
      </c>
      <c r="AW1159" t="s">
        <v>27</v>
      </c>
      <c r="AX1159" t="s">
        <v>27</v>
      </c>
      <c r="AY1159" t="s">
        <v>27</v>
      </c>
      <c r="AZ1159" t="s">
        <v>27</v>
      </c>
      <c r="BA1159" t="s">
        <v>27</v>
      </c>
      <c r="BB1159" t="s">
        <v>27</v>
      </c>
      <c r="BC1159" t="s">
        <v>27</v>
      </c>
      <c r="BD1159" t="s">
        <v>27</v>
      </c>
      <c r="BE1159" t="s">
        <v>27</v>
      </c>
      <c r="BF1159" t="s">
        <v>27</v>
      </c>
      <c r="BG1159" t="s">
        <v>27</v>
      </c>
      <c r="BH1159" t="s">
        <v>27</v>
      </c>
      <c r="BI1159" t="s">
        <v>27</v>
      </c>
      <c r="BJ1159" t="s">
        <v>27</v>
      </c>
      <c r="BK1159" t="s">
        <v>27</v>
      </c>
      <c r="BL1159" t="s">
        <v>27</v>
      </c>
    </row>
    <row r="1160" spans="1:64" x14ac:dyDescent="0.25">
      <c r="A1160" t="s">
        <v>27</v>
      </c>
      <c r="AC1160" t="s">
        <v>27</v>
      </c>
      <c r="AD1160" t="s">
        <v>27</v>
      </c>
      <c r="AE1160" t="s">
        <v>27</v>
      </c>
      <c r="AF1160" t="s">
        <v>27</v>
      </c>
      <c r="AG1160" t="s">
        <v>27</v>
      </c>
      <c r="AH1160" t="s">
        <v>27</v>
      </c>
      <c r="AI1160" t="s">
        <v>27</v>
      </c>
      <c r="AJ1160" t="s">
        <v>27</v>
      </c>
      <c r="AK1160" t="s">
        <v>27</v>
      </c>
      <c r="AL1160" t="s">
        <v>27</v>
      </c>
      <c r="AM1160" t="s">
        <v>27</v>
      </c>
      <c r="AN1160" t="s">
        <v>27</v>
      </c>
      <c r="AO1160" t="s">
        <v>27</v>
      </c>
      <c r="AP1160" t="s">
        <v>27</v>
      </c>
      <c r="AQ1160" t="s">
        <v>27</v>
      </c>
      <c r="AR1160" t="s">
        <v>27</v>
      </c>
      <c r="AS1160" t="s">
        <v>27</v>
      </c>
      <c r="AT1160" t="s">
        <v>27</v>
      </c>
      <c r="AU1160" t="s">
        <v>27</v>
      </c>
      <c r="AV1160" t="s">
        <v>27</v>
      </c>
      <c r="AW1160" t="s">
        <v>27</v>
      </c>
      <c r="AX1160" t="s">
        <v>27</v>
      </c>
      <c r="AY1160" t="s">
        <v>27</v>
      </c>
      <c r="AZ1160" t="s">
        <v>27</v>
      </c>
      <c r="BA1160" t="s">
        <v>27</v>
      </c>
      <c r="BB1160" t="s">
        <v>27</v>
      </c>
      <c r="BC1160" t="s">
        <v>27</v>
      </c>
      <c r="BD1160" t="s">
        <v>27</v>
      </c>
      <c r="BE1160" t="s">
        <v>27</v>
      </c>
      <c r="BF1160" t="s">
        <v>27</v>
      </c>
      <c r="BG1160" t="s">
        <v>27</v>
      </c>
      <c r="BH1160" t="s">
        <v>27</v>
      </c>
      <c r="BI1160" t="s">
        <v>27</v>
      </c>
      <c r="BJ1160" t="s">
        <v>27</v>
      </c>
      <c r="BK1160" t="s">
        <v>27</v>
      </c>
      <c r="BL1160" t="s">
        <v>27</v>
      </c>
    </row>
    <row r="1161" spans="1:64" x14ac:dyDescent="0.25">
      <c r="A1161" t="s">
        <v>27</v>
      </c>
      <c r="AC1161" t="s">
        <v>27</v>
      </c>
      <c r="AD1161" t="s">
        <v>27</v>
      </c>
      <c r="AE1161" t="s">
        <v>27</v>
      </c>
      <c r="AF1161" t="s">
        <v>27</v>
      </c>
      <c r="AG1161" t="s">
        <v>27</v>
      </c>
      <c r="AH1161" t="s">
        <v>27</v>
      </c>
      <c r="AI1161" t="s">
        <v>27</v>
      </c>
      <c r="AJ1161" t="s">
        <v>27</v>
      </c>
      <c r="AK1161" t="s">
        <v>27</v>
      </c>
      <c r="AL1161" t="s">
        <v>27</v>
      </c>
      <c r="AM1161" t="s">
        <v>27</v>
      </c>
      <c r="AN1161" t="s">
        <v>27</v>
      </c>
      <c r="AO1161" t="s">
        <v>27</v>
      </c>
      <c r="AP1161" t="s">
        <v>27</v>
      </c>
      <c r="AQ1161" t="s">
        <v>27</v>
      </c>
      <c r="AR1161" t="s">
        <v>27</v>
      </c>
      <c r="AS1161" t="s">
        <v>27</v>
      </c>
      <c r="AT1161" t="s">
        <v>27</v>
      </c>
      <c r="AU1161" t="s">
        <v>27</v>
      </c>
      <c r="AV1161" t="s">
        <v>27</v>
      </c>
      <c r="AW1161" t="s">
        <v>27</v>
      </c>
      <c r="AX1161" t="s">
        <v>27</v>
      </c>
      <c r="AY1161" t="s">
        <v>27</v>
      </c>
      <c r="AZ1161" t="s">
        <v>27</v>
      </c>
      <c r="BA1161" t="s">
        <v>27</v>
      </c>
      <c r="BB1161" t="s">
        <v>27</v>
      </c>
      <c r="BC1161" t="s">
        <v>27</v>
      </c>
      <c r="BD1161" t="s">
        <v>27</v>
      </c>
      <c r="BE1161" t="s">
        <v>27</v>
      </c>
      <c r="BF1161" t="s">
        <v>27</v>
      </c>
      <c r="BG1161" t="s">
        <v>27</v>
      </c>
      <c r="BH1161" t="s">
        <v>27</v>
      </c>
      <c r="BI1161" t="s">
        <v>27</v>
      </c>
      <c r="BJ1161" t="s">
        <v>27</v>
      </c>
      <c r="BK1161" t="s">
        <v>27</v>
      </c>
      <c r="BL1161" t="s">
        <v>27</v>
      </c>
    </row>
    <row r="1162" spans="1:64" x14ac:dyDescent="0.25">
      <c r="A1162" t="s">
        <v>27</v>
      </c>
      <c r="AC1162" t="s">
        <v>27</v>
      </c>
      <c r="AD1162" t="s">
        <v>27</v>
      </c>
      <c r="AE1162" t="s">
        <v>27</v>
      </c>
      <c r="AF1162" t="s">
        <v>27</v>
      </c>
      <c r="AG1162" t="s">
        <v>27</v>
      </c>
      <c r="AH1162" t="s">
        <v>27</v>
      </c>
      <c r="AI1162" t="s">
        <v>27</v>
      </c>
      <c r="AJ1162" t="s">
        <v>27</v>
      </c>
      <c r="AK1162" t="s">
        <v>27</v>
      </c>
      <c r="AL1162" t="s">
        <v>27</v>
      </c>
      <c r="AM1162" t="s">
        <v>27</v>
      </c>
      <c r="AN1162" t="s">
        <v>27</v>
      </c>
      <c r="AO1162" t="s">
        <v>27</v>
      </c>
      <c r="AP1162" t="s">
        <v>27</v>
      </c>
      <c r="AQ1162" t="s">
        <v>27</v>
      </c>
      <c r="AR1162" t="s">
        <v>27</v>
      </c>
      <c r="AS1162" t="s">
        <v>27</v>
      </c>
      <c r="AT1162" t="s">
        <v>27</v>
      </c>
      <c r="AU1162" t="s">
        <v>27</v>
      </c>
      <c r="AV1162" t="s">
        <v>27</v>
      </c>
      <c r="AW1162" t="s">
        <v>27</v>
      </c>
      <c r="AX1162" t="s">
        <v>27</v>
      </c>
      <c r="AY1162" t="s">
        <v>27</v>
      </c>
      <c r="AZ1162" t="s">
        <v>27</v>
      </c>
      <c r="BA1162" t="s">
        <v>27</v>
      </c>
      <c r="BB1162" t="s">
        <v>27</v>
      </c>
      <c r="BC1162" t="s">
        <v>27</v>
      </c>
      <c r="BD1162" t="s">
        <v>27</v>
      </c>
      <c r="BE1162" t="s">
        <v>27</v>
      </c>
      <c r="BF1162" t="s">
        <v>27</v>
      </c>
      <c r="BG1162" t="s">
        <v>27</v>
      </c>
      <c r="BH1162" t="s">
        <v>27</v>
      </c>
      <c r="BI1162" t="s">
        <v>27</v>
      </c>
      <c r="BJ1162" t="s">
        <v>27</v>
      </c>
      <c r="BK1162" t="s">
        <v>27</v>
      </c>
      <c r="BL1162" t="s">
        <v>27</v>
      </c>
    </row>
    <row r="1163" spans="1:64" x14ac:dyDescent="0.25">
      <c r="A1163" t="s">
        <v>27</v>
      </c>
      <c r="AC1163" t="s">
        <v>27</v>
      </c>
      <c r="AD1163" t="s">
        <v>27</v>
      </c>
      <c r="AE1163" t="s">
        <v>27</v>
      </c>
      <c r="AF1163" t="s">
        <v>27</v>
      </c>
      <c r="AG1163" t="s">
        <v>27</v>
      </c>
      <c r="AH1163" t="s">
        <v>27</v>
      </c>
      <c r="AI1163" t="s">
        <v>27</v>
      </c>
      <c r="AJ1163" t="s">
        <v>27</v>
      </c>
      <c r="AK1163" t="s">
        <v>27</v>
      </c>
      <c r="AL1163" t="s">
        <v>27</v>
      </c>
      <c r="AM1163" t="s">
        <v>27</v>
      </c>
      <c r="AN1163" t="s">
        <v>27</v>
      </c>
      <c r="AO1163" t="s">
        <v>27</v>
      </c>
      <c r="AP1163" t="s">
        <v>27</v>
      </c>
      <c r="AQ1163" t="s">
        <v>27</v>
      </c>
      <c r="AR1163" t="s">
        <v>27</v>
      </c>
      <c r="AS1163" t="s">
        <v>27</v>
      </c>
      <c r="AT1163" t="s">
        <v>27</v>
      </c>
      <c r="AU1163" t="s">
        <v>27</v>
      </c>
      <c r="AV1163" t="s">
        <v>27</v>
      </c>
      <c r="AW1163" t="s">
        <v>27</v>
      </c>
      <c r="AX1163" t="s">
        <v>27</v>
      </c>
      <c r="AY1163" t="s">
        <v>27</v>
      </c>
      <c r="AZ1163" t="s">
        <v>27</v>
      </c>
      <c r="BA1163" t="s">
        <v>27</v>
      </c>
      <c r="BB1163" t="s">
        <v>27</v>
      </c>
      <c r="BC1163" t="s">
        <v>27</v>
      </c>
      <c r="BD1163" t="s">
        <v>27</v>
      </c>
      <c r="BE1163" t="s">
        <v>27</v>
      </c>
      <c r="BF1163" t="s">
        <v>27</v>
      </c>
      <c r="BG1163" t="s">
        <v>27</v>
      </c>
      <c r="BH1163" t="s">
        <v>27</v>
      </c>
      <c r="BI1163" t="s">
        <v>27</v>
      </c>
      <c r="BJ1163" t="s">
        <v>27</v>
      </c>
      <c r="BK1163" t="s">
        <v>27</v>
      </c>
      <c r="BL1163" t="s">
        <v>27</v>
      </c>
    </row>
    <row r="1164" spans="1:64" x14ac:dyDescent="0.25">
      <c r="A1164" t="s">
        <v>27</v>
      </c>
      <c r="AC1164" t="s">
        <v>27</v>
      </c>
      <c r="AD1164" t="s">
        <v>27</v>
      </c>
      <c r="AE1164" t="s">
        <v>27</v>
      </c>
      <c r="AF1164" t="s">
        <v>27</v>
      </c>
      <c r="AG1164" t="s">
        <v>27</v>
      </c>
      <c r="AH1164" t="s">
        <v>27</v>
      </c>
      <c r="AI1164" t="s">
        <v>27</v>
      </c>
      <c r="AJ1164" t="s">
        <v>27</v>
      </c>
      <c r="AK1164" t="s">
        <v>27</v>
      </c>
      <c r="AL1164" t="s">
        <v>27</v>
      </c>
      <c r="AM1164" t="s">
        <v>27</v>
      </c>
      <c r="AN1164" t="s">
        <v>27</v>
      </c>
      <c r="AO1164" t="s">
        <v>27</v>
      </c>
      <c r="AP1164" t="s">
        <v>27</v>
      </c>
      <c r="AQ1164" t="s">
        <v>27</v>
      </c>
      <c r="AR1164" t="s">
        <v>27</v>
      </c>
      <c r="AS1164" t="s">
        <v>27</v>
      </c>
      <c r="AT1164" t="s">
        <v>27</v>
      </c>
      <c r="AU1164" t="s">
        <v>27</v>
      </c>
      <c r="AV1164" t="s">
        <v>27</v>
      </c>
      <c r="AW1164" t="s">
        <v>27</v>
      </c>
      <c r="AX1164" t="s">
        <v>27</v>
      </c>
      <c r="AY1164" t="s">
        <v>27</v>
      </c>
      <c r="AZ1164" t="s">
        <v>27</v>
      </c>
      <c r="BA1164" t="s">
        <v>27</v>
      </c>
      <c r="BB1164" t="s">
        <v>27</v>
      </c>
      <c r="BC1164" t="s">
        <v>27</v>
      </c>
      <c r="BD1164" t="s">
        <v>27</v>
      </c>
      <c r="BE1164" t="s">
        <v>27</v>
      </c>
      <c r="BF1164" t="s">
        <v>27</v>
      </c>
      <c r="BG1164" t="s">
        <v>27</v>
      </c>
      <c r="BH1164" t="s">
        <v>27</v>
      </c>
      <c r="BI1164" t="s">
        <v>27</v>
      </c>
      <c r="BJ1164" t="s">
        <v>27</v>
      </c>
      <c r="BK1164" t="s">
        <v>27</v>
      </c>
      <c r="BL1164" t="s">
        <v>27</v>
      </c>
    </row>
    <row r="1165" spans="1:64" x14ac:dyDescent="0.25">
      <c r="A1165" t="s">
        <v>27</v>
      </c>
      <c r="AC1165" t="s">
        <v>27</v>
      </c>
      <c r="AD1165" t="s">
        <v>27</v>
      </c>
      <c r="AE1165" t="s">
        <v>27</v>
      </c>
      <c r="AF1165" t="s">
        <v>27</v>
      </c>
      <c r="AG1165" t="s">
        <v>27</v>
      </c>
      <c r="AH1165" t="s">
        <v>27</v>
      </c>
      <c r="AI1165" t="s">
        <v>27</v>
      </c>
      <c r="AJ1165" t="s">
        <v>27</v>
      </c>
      <c r="AK1165" t="s">
        <v>27</v>
      </c>
      <c r="AL1165" t="s">
        <v>27</v>
      </c>
      <c r="AM1165" t="s">
        <v>27</v>
      </c>
      <c r="AN1165" t="s">
        <v>27</v>
      </c>
      <c r="AO1165" t="s">
        <v>27</v>
      </c>
      <c r="AP1165" t="s">
        <v>27</v>
      </c>
      <c r="AQ1165" t="s">
        <v>27</v>
      </c>
      <c r="AR1165" t="s">
        <v>27</v>
      </c>
      <c r="AS1165" t="s">
        <v>27</v>
      </c>
      <c r="AT1165" t="s">
        <v>27</v>
      </c>
      <c r="AU1165" t="s">
        <v>27</v>
      </c>
      <c r="AV1165" t="s">
        <v>27</v>
      </c>
      <c r="AW1165" t="s">
        <v>27</v>
      </c>
      <c r="AX1165" t="s">
        <v>27</v>
      </c>
      <c r="AY1165" t="s">
        <v>27</v>
      </c>
      <c r="AZ1165" t="s">
        <v>27</v>
      </c>
      <c r="BA1165" t="s">
        <v>27</v>
      </c>
      <c r="BB1165" t="s">
        <v>27</v>
      </c>
      <c r="BC1165" t="s">
        <v>27</v>
      </c>
      <c r="BD1165" t="s">
        <v>27</v>
      </c>
      <c r="BE1165" t="s">
        <v>27</v>
      </c>
      <c r="BF1165" t="s">
        <v>27</v>
      </c>
      <c r="BG1165" t="s">
        <v>27</v>
      </c>
      <c r="BH1165" t="s">
        <v>27</v>
      </c>
      <c r="BI1165" t="s">
        <v>27</v>
      </c>
      <c r="BJ1165" t="s">
        <v>27</v>
      </c>
      <c r="BK1165" t="s">
        <v>27</v>
      </c>
      <c r="BL1165" t="s">
        <v>27</v>
      </c>
    </row>
    <row r="1166" spans="1:64" x14ac:dyDescent="0.25">
      <c r="A1166" t="s">
        <v>27</v>
      </c>
      <c r="AC1166" t="s">
        <v>27</v>
      </c>
      <c r="AD1166" t="s">
        <v>27</v>
      </c>
      <c r="AE1166" t="s">
        <v>27</v>
      </c>
      <c r="AF1166" t="s">
        <v>27</v>
      </c>
      <c r="AG1166" t="s">
        <v>27</v>
      </c>
      <c r="AH1166" t="s">
        <v>27</v>
      </c>
      <c r="AI1166" t="s">
        <v>27</v>
      </c>
      <c r="AJ1166" t="s">
        <v>27</v>
      </c>
      <c r="AK1166" t="s">
        <v>27</v>
      </c>
      <c r="AL1166" t="s">
        <v>27</v>
      </c>
      <c r="AM1166" t="s">
        <v>27</v>
      </c>
      <c r="AN1166" t="s">
        <v>27</v>
      </c>
      <c r="AO1166" t="s">
        <v>27</v>
      </c>
      <c r="AP1166" t="s">
        <v>27</v>
      </c>
      <c r="AQ1166" t="s">
        <v>27</v>
      </c>
      <c r="AR1166" t="s">
        <v>27</v>
      </c>
      <c r="AS1166" t="s">
        <v>27</v>
      </c>
      <c r="AT1166" t="s">
        <v>27</v>
      </c>
      <c r="AU1166" t="s">
        <v>27</v>
      </c>
      <c r="AV1166" t="s">
        <v>27</v>
      </c>
      <c r="AW1166" t="s">
        <v>27</v>
      </c>
      <c r="AX1166" t="s">
        <v>27</v>
      </c>
      <c r="AY1166" t="s">
        <v>27</v>
      </c>
      <c r="AZ1166" t="s">
        <v>27</v>
      </c>
      <c r="BA1166" t="s">
        <v>27</v>
      </c>
      <c r="BB1166" t="s">
        <v>27</v>
      </c>
      <c r="BC1166" t="s">
        <v>27</v>
      </c>
      <c r="BD1166" t="s">
        <v>27</v>
      </c>
      <c r="BE1166" t="s">
        <v>27</v>
      </c>
      <c r="BF1166" t="s">
        <v>27</v>
      </c>
      <c r="BG1166" t="s">
        <v>27</v>
      </c>
      <c r="BH1166" t="s">
        <v>27</v>
      </c>
      <c r="BI1166" t="s">
        <v>27</v>
      </c>
      <c r="BJ1166" t="s">
        <v>27</v>
      </c>
      <c r="BK1166" t="s">
        <v>27</v>
      </c>
      <c r="BL1166" t="s">
        <v>27</v>
      </c>
    </row>
    <row r="1167" spans="1:64" x14ac:dyDescent="0.25">
      <c r="A1167" t="s">
        <v>27</v>
      </c>
      <c r="AC1167" t="s">
        <v>27</v>
      </c>
      <c r="AD1167" t="s">
        <v>27</v>
      </c>
      <c r="AE1167" t="s">
        <v>27</v>
      </c>
      <c r="AF1167" t="s">
        <v>27</v>
      </c>
      <c r="AG1167" t="s">
        <v>27</v>
      </c>
      <c r="AH1167" t="s">
        <v>27</v>
      </c>
      <c r="AI1167" t="s">
        <v>27</v>
      </c>
      <c r="AJ1167" t="s">
        <v>27</v>
      </c>
      <c r="AK1167" t="s">
        <v>27</v>
      </c>
      <c r="AL1167" t="s">
        <v>27</v>
      </c>
      <c r="AM1167" t="s">
        <v>27</v>
      </c>
      <c r="AN1167" t="s">
        <v>27</v>
      </c>
      <c r="AO1167" t="s">
        <v>27</v>
      </c>
      <c r="AP1167" t="s">
        <v>27</v>
      </c>
      <c r="AQ1167" t="s">
        <v>27</v>
      </c>
      <c r="AR1167" t="s">
        <v>27</v>
      </c>
      <c r="AS1167" t="s">
        <v>27</v>
      </c>
      <c r="AT1167" t="s">
        <v>27</v>
      </c>
      <c r="AU1167" t="s">
        <v>27</v>
      </c>
      <c r="AV1167" t="s">
        <v>27</v>
      </c>
      <c r="AW1167" t="s">
        <v>27</v>
      </c>
      <c r="AX1167" t="s">
        <v>27</v>
      </c>
      <c r="AY1167" t="s">
        <v>27</v>
      </c>
      <c r="AZ1167" t="s">
        <v>27</v>
      </c>
      <c r="BA1167" t="s">
        <v>27</v>
      </c>
      <c r="BB1167" t="s">
        <v>27</v>
      </c>
      <c r="BC1167" t="s">
        <v>27</v>
      </c>
      <c r="BD1167" t="s">
        <v>27</v>
      </c>
      <c r="BE1167" t="s">
        <v>27</v>
      </c>
      <c r="BF1167" t="s">
        <v>27</v>
      </c>
      <c r="BG1167" t="s">
        <v>27</v>
      </c>
      <c r="BH1167" t="s">
        <v>27</v>
      </c>
      <c r="BI1167" t="s">
        <v>27</v>
      </c>
      <c r="BJ1167" t="s">
        <v>27</v>
      </c>
      <c r="BK1167" t="s">
        <v>27</v>
      </c>
      <c r="BL1167" t="s">
        <v>27</v>
      </c>
    </row>
    <row r="1168" spans="1:64" x14ac:dyDescent="0.25">
      <c r="A1168" t="s">
        <v>27</v>
      </c>
      <c r="AC1168" t="s">
        <v>27</v>
      </c>
      <c r="AD1168" t="s">
        <v>27</v>
      </c>
      <c r="AE1168" t="s">
        <v>27</v>
      </c>
      <c r="AF1168" t="s">
        <v>27</v>
      </c>
      <c r="AG1168" t="s">
        <v>27</v>
      </c>
      <c r="AH1168" t="s">
        <v>27</v>
      </c>
      <c r="AI1168" t="s">
        <v>27</v>
      </c>
      <c r="AJ1168" t="s">
        <v>27</v>
      </c>
      <c r="AK1168" t="s">
        <v>27</v>
      </c>
      <c r="AL1168" t="s">
        <v>27</v>
      </c>
      <c r="AM1168" t="s">
        <v>27</v>
      </c>
      <c r="AN1168" t="s">
        <v>27</v>
      </c>
      <c r="AO1168" t="s">
        <v>27</v>
      </c>
      <c r="AP1168" t="s">
        <v>27</v>
      </c>
      <c r="AQ1168" t="s">
        <v>27</v>
      </c>
      <c r="AR1168" t="s">
        <v>27</v>
      </c>
      <c r="AS1168" t="s">
        <v>27</v>
      </c>
      <c r="AT1168" t="s">
        <v>27</v>
      </c>
      <c r="AU1168" t="s">
        <v>27</v>
      </c>
      <c r="AV1168" t="s">
        <v>27</v>
      </c>
      <c r="AW1168" t="s">
        <v>27</v>
      </c>
      <c r="AX1168" t="s">
        <v>27</v>
      </c>
      <c r="AY1168" t="s">
        <v>27</v>
      </c>
      <c r="AZ1168" t="s">
        <v>27</v>
      </c>
      <c r="BA1168" t="s">
        <v>27</v>
      </c>
      <c r="BB1168" t="s">
        <v>27</v>
      </c>
      <c r="BC1168" t="s">
        <v>27</v>
      </c>
      <c r="BD1168" t="s">
        <v>27</v>
      </c>
      <c r="BE1168" t="s">
        <v>27</v>
      </c>
      <c r="BF1168" t="s">
        <v>27</v>
      </c>
      <c r="BG1168" t="s">
        <v>27</v>
      </c>
      <c r="BH1168" t="s">
        <v>27</v>
      </c>
      <c r="BI1168" t="s">
        <v>27</v>
      </c>
      <c r="BJ1168" t="s">
        <v>27</v>
      </c>
      <c r="BK1168" t="s">
        <v>27</v>
      </c>
      <c r="BL1168" t="s">
        <v>27</v>
      </c>
    </row>
    <row r="1169" spans="1:64" x14ac:dyDescent="0.25">
      <c r="A1169" t="s">
        <v>27</v>
      </c>
      <c r="AC1169" t="s">
        <v>27</v>
      </c>
      <c r="AD1169" t="s">
        <v>27</v>
      </c>
      <c r="AE1169" t="s">
        <v>27</v>
      </c>
      <c r="AF1169" t="s">
        <v>27</v>
      </c>
      <c r="AG1169" t="s">
        <v>27</v>
      </c>
      <c r="AH1169" t="s">
        <v>27</v>
      </c>
      <c r="AI1169" t="s">
        <v>27</v>
      </c>
      <c r="AJ1169" t="s">
        <v>27</v>
      </c>
      <c r="AK1169" t="s">
        <v>27</v>
      </c>
      <c r="AL1169" t="s">
        <v>27</v>
      </c>
      <c r="AM1169" t="s">
        <v>27</v>
      </c>
      <c r="AN1169" t="s">
        <v>27</v>
      </c>
      <c r="AO1169" t="s">
        <v>27</v>
      </c>
      <c r="AP1169" t="s">
        <v>27</v>
      </c>
      <c r="AQ1169" t="s">
        <v>27</v>
      </c>
      <c r="AR1169" t="s">
        <v>27</v>
      </c>
      <c r="AS1169" t="s">
        <v>27</v>
      </c>
      <c r="AT1169" t="s">
        <v>27</v>
      </c>
      <c r="AU1169" t="s">
        <v>27</v>
      </c>
      <c r="AV1169" t="s">
        <v>27</v>
      </c>
      <c r="AW1169" t="s">
        <v>27</v>
      </c>
      <c r="AX1169" t="s">
        <v>27</v>
      </c>
      <c r="AY1169" t="s">
        <v>27</v>
      </c>
      <c r="AZ1169" t="s">
        <v>27</v>
      </c>
      <c r="BA1169" t="s">
        <v>27</v>
      </c>
      <c r="BB1169" t="s">
        <v>27</v>
      </c>
      <c r="BC1169" t="s">
        <v>27</v>
      </c>
      <c r="BD1169" t="s">
        <v>27</v>
      </c>
      <c r="BE1169" t="s">
        <v>27</v>
      </c>
      <c r="BF1169" t="s">
        <v>27</v>
      </c>
      <c r="BG1169" t="s">
        <v>27</v>
      </c>
      <c r="BH1169" t="s">
        <v>27</v>
      </c>
      <c r="BI1169" t="s">
        <v>27</v>
      </c>
      <c r="BJ1169" t="s">
        <v>27</v>
      </c>
      <c r="BK1169" t="s">
        <v>27</v>
      </c>
      <c r="BL1169" t="s">
        <v>27</v>
      </c>
    </row>
    <row r="1170" spans="1:64" x14ac:dyDescent="0.25">
      <c r="A1170" t="s">
        <v>27</v>
      </c>
      <c r="AC1170" t="s">
        <v>27</v>
      </c>
      <c r="AD1170" t="s">
        <v>27</v>
      </c>
      <c r="AE1170" t="s">
        <v>27</v>
      </c>
      <c r="AF1170" t="s">
        <v>27</v>
      </c>
      <c r="AG1170" t="s">
        <v>27</v>
      </c>
      <c r="AH1170" t="s">
        <v>27</v>
      </c>
      <c r="AI1170" t="s">
        <v>27</v>
      </c>
      <c r="AJ1170" t="s">
        <v>27</v>
      </c>
      <c r="AK1170" t="s">
        <v>27</v>
      </c>
      <c r="AL1170" t="s">
        <v>27</v>
      </c>
      <c r="AM1170" t="s">
        <v>27</v>
      </c>
      <c r="AN1170" t="s">
        <v>27</v>
      </c>
      <c r="AO1170" t="s">
        <v>27</v>
      </c>
      <c r="AP1170" t="s">
        <v>27</v>
      </c>
      <c r="AQ1170" t="s">
        <v>27</v>
      </c>
      <c r="AR1170" t="s">
        <v>27</v>
      </c>
      <c r="AS1170" t="s">
        <v>27</v>
      </c>
      <c r="AT1170" t="s">
        <v>27</v>
      </c>
      <c r="AU1170" t="s">
        <v>27</v>
      </c>
      <c r="AV1170" t="s">
        <v>27</v>
      </c>
      <c r="AW1170" t="s">
        <v>27</v>
      </c>
      <c r="AX1170" t="s">
        <v>27</v>
      </c>
      <c r="AY1170" t="s">
        <v>27</v>
      </c>
      <c r="AZ1170" t="s">
        <v>27</v>
      </c>
      <c r="BA1170" t="s">
        <v>27</v>
      </c>
      <c r="BB1170" t="s">
        <v>27</v>
      </c>
      <c r="BC1170" t="s">
        <v>27</v>
      </c>
      <c r="BD1170" t="s">
        <v>27</v>
      </c>
      <c r="BE1170" t="s">
        <v>27</v>
      </c>
      <c r="BF1170" t="s">
        <v>27</v>
      </c>
      <c r="BG1170" t="s">
        <v>27</v>
      </c>
      <c r="BH1170" t="s">
        <v>27</v>
      </c>
      <c r="BI1170" t="s">
        <v>27</v>
      </c>
      <c r="BJ1170" t="s">
        <v>27</v>
      </c>
      <c r="BK1170" t="s">
        <v>27</v>
      </c>
      <c r="BL1170" t="s">
        <v>27</v>
      </c>
    </row>
    <row r="1171" spans="1:64" x14ac:dyDescent="0.25">
      <c r="A1171" t="s">
        <v>27</v>
      </c>
      <c r="AC1171" t="s">
        <v>27</v>
      </c>
      <c r="AD1171" t="s">
        <v>27</v>
      </c>
      <c r="AE1171" t="s">
        <v>27</v>
      </c>
      <c r="AF1171" t="s">
        <v>27</v>
      </c>
      <c r="AG1171" t="s">
        <v>27</v>
      </c>
      <c r="AH1171" t="s">
        <v>27</v>
      </c>
      <c r="AI1171" t="s">
        <v>27</v>
      </c>
      <c r="AJ1171" t="s">
        <v>27</v>
      </c>
      <c r="AK1171" t="s">
        <v>27</v>
      </c>
      <c r="AL1171" t="s">
        <v>27</v>
      </c>
      <c r="AM1171" t="s">
        <v>27</v>
      </c>
      <c r="AN1171" t="s">
        <v>27</v>
      </c>
      <c r="AO1171" t="s">
        <v>27</v>
      </c>
      <c r="AP1171" t="s">
        <v>27</v>
      </c>
      <c r="AQ1171" t="s">
        <v>27</v>
      </c>
      <c r="AR1171" t="s">
        <v>27</v>
      </c>
      <c r="AS1171" t="s">
        <v>27</v>
      </c>
      <c r="AT1171" t="s">
        <v>27</v>
      </c>
      <c r="AU1171" t="s">
        <v>27</v>
      </c>
      <c r="AV1171" t="s">
        <v>27</v>
      </c>
      <c r="AW1171" t="s">
        <v>27</v>
      </c>
      <c r="AX1171" t="s">
        <v>27</v>
      </c>
      <c r="AY1171" t="s">
        <v>27</v>
      </c>
      <c r="AZ1171" t="s">
        <v>27</v>
      </c>
      <c r="BA1171" t="s">
        <v>27</v>
      </c>
      <c r="BB1171" t="s">
        <v>27</v>
      </c>
      <c r="BC1171" t="s">
        <v>27</v>
      </c>
      <c r="BD1171" t="s">
        <v>27</v>
      </c>
      <c r="BE1171" t="s">
        <v>27</v>
      </c>
      <c r="BF1171" t="s">
        <v>27</v>
      </c>
      <c r="BG1171" t="s">
        <v>27</v>
      </c>
      <c r="BH1171" t="s">
        <v>27</v>
      </c>
      <c r="BI1171" t="s">
        <v>27</v>
      </c>
      <c r="BJ1171" t="s">
        <v>27</v>
      </c>
      <c r="BK1171" t="s">
        <v>27</v>
      </c>
      <c r="BL1171" t="s">
        <v>27</v>
      </c>
    </row>
    <row r="1172" spans="1:64" x14ac:dyDescent="0.25">
      <c r="A1172" t="s">
        <v>27</v>
      </c>
      <c r="AC1172" t="s">
        <v>27</v>
      </c>
      <c r="AD1172" t="s">
        <v>27</v>
      </c>
      <c r="AE1172" t="s">
        <v>27</v>
      </c>
      <c r="AF1172" t="s">
        <v>27</v>
      </c>
      <c r="AG1172" t="s">
        <v>27</v>
      </c>
      <c r="AH1172" t="s">
        <v>27</v>
      </c>
      <c r="AI1172" t="s">
        <v>27</v>
      </c>
      <c r="AJ1172" t="s">
        <v>27</v>
      </c>
      <c r="AK1172" t="s">
        <v>27</v>
      </c>
      <c r="AL1172" t="s">
        <v>27</v>
      </c>
      <c r="AM1172" t="s">
        <v>27</v>
      </c>
      <c r="AN1172" t="s">
        <v>27</v>
      </c>
      <c r="AO1172" t="s">
        <v>27</v>
      </c>
      <c r="AP1172" t="s">
        <v>27</v>
      </c>
      <c r="AQ1172" t="s">
        <v>27</v>
      </c>
      <c r="AR1172" t="s">
        <v>27</v>
      </c>
      <c r="AS1172" t="s">
        <v>27</v>
      </c>
      <c r="AT1172" t="s">
        <v>27</v>
      </c>
      <c r="AU1172" t="s">
        <v>27</v>
      </c>
      <c r="AV1172" t="s">
        <v>27</v>
      </c>
      <c r="AW1172" t="s">
        <v>27</v>
      </c>
      <c r="AX1172" t="s">
        <v>27</v>
      </c>
      <c r="AY1172" t="s">
        <v>27</v>
      </c>
      <c r="AZ1172" t="s">
        <v>27</v>
      </c>
      <c r="BA1172" t="s">
        <v>27</v>
      </c>
      <c r="BB1172" t="s">
        <v>27</v>
      </c>
      <c r="BC1172" t="s">
        <v>27</v>
      </c>
      <c r="BD1172" t="s">
        <v>27</v>
      </c>
      <c r="BE1172" t="s">
        <v>27</v>
      </c>
      <c r="BF1172" t="s">
        <v>27</v>
      </c>
      <c r="BG1172" t="s">
        <v>27</v>
      </c>
      <c r="BH1172" t="s">
        <v>27</v>
      </c>
      <c r="BI1172" t="s">
        <v>27</v>
      </c>
      <c r="BJ1172" t="s">
        <v>27</v>
      </c>
      <c r="BK1172" t="s">
        <v>27</v>
      </c>
      <c r="BL1172" t="s">
        <v>27</v>
      </c>
    </row>
    <row r="1173" spans="1:64" x14ac:dyDescent="0.25">
      <c r="A1173" t="s">
        <v>27</v>
      </c>
      <c r="AC1173" t="s">
        <v>27</v>
      </c>
      <c r="AD1173" t="s">
        <v>27</v>
      </c>
      <c r="AE1173" t="s">
        <v>27</v>
      </c>
      <c r="AF1173" t="s">
        <v>27</v>
      </c>
      <c r="AG1173" t="s">
        <v>27</v>
      </c>
      <c r="AH1173" t="s">
        <v>27</v>
      </c>
      <c r="AI1173" t="s">
        <v>27</v>
      </c>
      <c r="AJ1173" t="s">
        <v>27</v>
      </c>
      <c r="AK1173" t="s">
        <v>27</v>
      </c>
      <c r="AL1173" t="s">
        <v>27</v>
      </c>
      <c r="AM1173" t="s">
        <v>27</v>
      </c>
      <c r="AN1173" t="s">
        <v>27</v>
      </c>
      <c r="AO1173" t="s">
        <v>27</v>
      </c>
      <c r="AP1173" t="s">
        <v>27</v>
      </c>
      <c r="AQ1173" t="s">
        <v>27</v>
      </c>
      <c r="AR1173" t="s">
        <v>27</v>
      </c>
      <c r="AS1173" t="s">
        <v>27</v>
      </c>
      <c r="AT1173" t="s">
        <v>27</v>
      </c>
      <c r="AU1173" t="s">
        <v>27</v>
      </c>
      <c r="AV1173" t="s">
        <v>27</v>
      </c>
      <c r="AW1173" t="s">
        <v>27</v>
      </c>
      <c r="AX1173" t="s">
        <v>27</v>
      </c>
      <c r="AY1173" t="s">
        <v>27</v>
      </c>
      <c r="AZ1173" t="s">
        <v>27</v>
      </c>
      <c r="BA1173" t="s">
        <v>27</v>
      </c>
      <c r="BB1173" t="s">
        <v>27</v>
      </c>
      <c r="BC1173" t="s">
        <v>27</v>
      </c>
      <c r="BD1173" t="s">
        <v>27</v>
      </c>
      <c r="BE1173" t="s">
        <v>27</v>
      </c>
      <c r="BF1173" t="s">
        <v>27</v>
      </c>
      <c r="BG1173" t="s">
        <v>27</v>
      </c>
      <c r="BH1173" t="s">
        <v>27</v>
      </c>
      <c r="BI1173" t="s">
        <v>27</v>
      </c>
      <c r="BJ1173" t="s">
        <v>27</v>
      </c>
      <c r="BK1173" t="s">
        <v>27</v>
      </c>
      <c r="BL1173" t="s">
        <v>27</v>
      </c>
    </row>
    <row r="1174" spans="1:64" x14ac:dyDescent="0.25">
      <c r="A1174" t="s">
        <v>27</v>
      </c>
      <c r="AC1174" t="s">
        <v>27</v>
      </c>
      <c r="AD1174" t="s">
        <v>27</v>
      </c>
      <c r="AE1174" t="s">
        <v>27</v>
      </c>
      <c r="AF1174" t="s">
        <v>27</v>
      </c>
      <c r="AG1174" t="s">
        <v>27</v>
      </c>
      <c r="AH1174" t="s">
        <v>27</v>
      </c>
      <c r="AI1174" t="s">
        <v>27</v>
      </c>
      <c r="AJ1174" t="s">
        <v>27</v>
      </c>
      <c r="AK1174" t="s">
        <v>27</v>
      </c>
      <c r="AL1174" t="s">
        <v>27</v>
      </c>
      <c r="AM1174" t="s">
        <v>27</v>
      </c>
      <c r="AN1174" t="s">
        <v>27</v>
      </c>
      <c r="AO1174" t="s">
        <v>27</v>
      </c>
      <c r="AP1174" t="s">
        <v>27</v>
      </c>
      <c r="AQ1174" t="s">
        <v>27</v>
      </c>
      <c r="AR1174" t="s">
        <v>27</v>
      </c>
      <c r="AS1174" t="s">
        <v>27</v>
      </c>
      <c r="AT1174" t="s">
        <v>27</v>
      </c>
      <c r="AU1174" t="s">
        <v>27</v>
      </c>
      <c r="AV1174" t="s">
        <v>27</v>
      </c>
      <c r="AW1174" t="s">
        <v>27</v>
      </c>
      <c r="AX1174" t="s">
        <v>27</v>
      </c>
      <c r="AY1174" t="s">
        <v>27</v>
      </c>
      <c r="AZ1174" t="s">
        <v>27</v>
      </c>
      <c r="BA1174" t="s">
        <v>27</v>
      </c>
      <c r="BB1174" t="s">
        <v>27</v>
      </c>
      <c r="BC1174" t="s">
        <v>27</v>
      </c>
      <c r="BD1174" t="s">
        <v>27</v>
      </c>
      <c r="BE1174" t="s">
        <v>27</v>
      </c>
      <c r="BF1174" t="s">
        <v>27</v>
      </c>
      <c r="BG1174" t="s">
        <v>27</v>
      </c>
      <c r="BH1174" t="s">
        <v>27</v>
      </c>
      <c r="BI1174" t="s">
        <v>27</v>
      </c>
      <c r="BJ1174" t="s">
        <v>27</v>
      </c>
      <c r="BK1174" t="s">
        <v>27</v>
      </c>
      <c r="BL1174" t="s">
        <v>27</v>
      </c>
    </row>
    <row r="1175" spans="1:64" x14ac:dyDescent="0.25">
      <c r="A1175" t="s">
        <v>27</v>
      </c>
      <c r="AC1175" t="s">
        <v>27</v>
      </c>
      <c r="AD1175" t="s">
        <v>27</v>
      </c>
      <c r="AE1175" t="s">
        <v>27</v>
      </c>
      <c r="AF1175" t="s">
        <v>27</v>
      </c>
      <c r="AG1175" t="s">
        <v>27</v>
      </c>
      <c r="AH1175" t="s">
        <v>27</v>
      </c>
      <c r="AI1175" t="s">
        <v>27</v>
      </c>
      <c r="AJ1175" t="s">
        <v>27</v>
      </c>
      <c r="AK1175" t="s">
        <v>27</v>
      </c>
      <c r="AL1175" t="s">
        <v>27</v>
      </c>
      <c r="AM1175" t="s">
        <v>27</v>
      </c>
      <c r="AN1175" t="s">
        <v>27</v>
      </c>
      <c r="AO1175" t="s">
        <v>27</v>
      </c>
      <c r="AP1175" t="s">
        <v>27</v>
      </c>
      <c r="AQ1175" t="s">
        <v>27</v>
      </c>
      <c r="AR1175" t="s">
        <v>27</v>
      </c>
      <c r="AS1175" t="s">
        <v>27</v>
      </c>
      <c r="AT1175" t="s">
        <v>27</v>
      </c>
      <c r="AU1175" t="s">
        <v>27</v>
      </c>
      <c r="AV1175" t="s">
        <v>27</v>
      </c>
      <c r="AW1175" t="s">
        <v>27</v>
      </c>
      <c r="AX1175" t="s">
        <v>27</v>
      </c>
      <c r="AY1175" t="s">
        <v>27</v>
      </c>
      <c r="AZ1175" t="s">
        <v>27</v>
      </c>
      <c r="BA1175" t="s">
        <v>27</v>
      </c>
      <c r="BB1175" t="s">
        <v>27</v>
      </c>
      <c r="BC1175" t="s">
        <v>27</v>
      </c>
      <c r="BD1175" t="s">
        <v>27</v>
      </c>
      <c r="BE1175" t="s">
        <v>27</v>
      </c>
      <c r="BF1175" t="s">
        <v>27</v>
      </c>
      <c r="BG1175" t="s">
        <v>27</v>
      </c>
      <c r="BH1175" t="s">
        <v>27</v>
      </c>
      <c r="BI1175" t="s">
        <v>27</v>
      </c>
      <c r="BJ1175" t="s">
        <v>27</v>
      </c>
      <c r="BK1175" t="s">
        <v>27</v>
      </c>
      <c r="BL1175" t="s">
        <v>27</v>
      </c>
    </row>
    <row r="1176" spans="1:64" x14ac:dyDescent="0.25">
      <c r="A1176" t="s">
        <v>27</v>
      </c>
      <c r="AC1176" t="s">
        <v>27</v>
      </c>
      <c r="AD1176" t="s">
        <v>27</v>
      </c>
      <c r="AE1176" t="s">
        <v>27</v>
      </c>
      <c r="AF1176" t="s">
        <v>27</v>
      </c>
      <c r="AG1176" t="s">
        <v>27</v>
      </c>
      <c r="AH1176" t="s">
        <v>27</v>
      </c>
      <c r="AI1176" t="s">
        <v>27</v>
      </c>
      <c r="AJ1176" t="s">
        <v>27</v>
      </c>
      <c r="AK1176" t="s">
        <v>27</v>
      </c>
      <c r="AL1176" t="s">
        <v>27</v>
      </c>
      <c r="AM1176" t="s">
        <v>27</v>
      </c>
      <c r="AN1176" t="s">
        <v>27</v>
      </c>
      <c r="AO1176" t="s">
        <v>27</v>
      </c>
      <c r="AP1176" t="s">
        <v>27</v>
      </c>
      <c r="AQ1176" t="s">
        <v>27</v>
      </c>
      <c r="AR1176" t="s">
        <v>27</v>
      </c>
      <c r="AS1176" t="s">
        <v>27</v>
      </c>
      <c r="AT1176" t="s">
        <v>27</v>
      </c>
      <c r="AU1176" t="s">
        <v>27</v>
      </c>
      <c r="AV1176" t="s">
        <v>27</v>
      </c>
      <c r="AW1176" t="s">
        <v>27</v>
      </c>
      <c r="AX1176" t="s">
        <v>27</v>
      </c>
      <c r="AY1176" t="s">
        <v>27</v>
      </c>
      <c r="AZ1176" t="s">
        <v>27</v>
      </c>
      <c r="BA1176" t="s">
        <v>27</v>
      </c>
      <c r="BB1176" t="s">
        <v>27</v>
      </c>
      <c r="BC1176" t="s">
        <v>27</v>
      </c>
      <c r="BD1176" t="s">
        <v>27</v>
      </c>
      <c r="BE1176" t="s">
        <v>27</v>
      </c>
      <c r="BF1176" t="s">
        <v>27</v>
      </c>
      <c r="BG1176" t="s">
        <v>27</v>
      </c>
      <c r="BH1176" t="s">
        <v>27</v>
      </c>
      <c r="BI1176" t="s">
        <v>27</v>
      </c>
      <c r="BJ1176" t="s">
        <v>27</v>
      </c>
      <c r="BK1176" t="s">
        <v>27</v>
      </c>
      <c r="BL1176" t="s">
        <v>27</v>
      </c>
    </row>
    <row r="1177" spans="1:64" x14ac:dyDescent="0.25">
      <c r="A1177" t="s">
        <v>27</v>
      </c>
      <c r="AC1177" t="s">
        <v>27</v>
      </c>
      <c r="AD1177" t="s">
        <v>27</v>
      </c>
      <c r="AE1177" t="s">
        <v>27</v>
      </c>
      <c r="AF1177" t="s">
        <v>27</v>
      </c>
      <c r="AG1177" t="s">
        <v>27</v>
      </c>
      <c r="AH1177" t="s">
        <v>27</v>
      </c>
      <c r="AI1177" t="s">
        <v>27</v>
      </c>
      <c r="AJ1177" t="s">
        <v>27</v>
      </c>
      <c r="AK1177" t="s">
        <v>27</v>
      </c>
      <c r="AL1177" t="s">
        <v>27</v>
      </c>
      <c r="AM1177" t="s">
        <v>27</v>
      </c>
      <c r="AN1177" t="s">
        <v>27</v>
      </c>
      <c r="AO1177" t="s">
        <v>27</v>
      </c>
      <c r="AP1177" t="s">
        <v>27</v>
      </c>
      <c r="AQ1177" t="s">
        <v>27</v>
      </c>
      <c r="AR1177" t="s">
        <v>27</v>
      </c>
      <c r="AS1177" t="s">
        <v>27</v>
      </c>
      <c r="AT1177" t="s">
        <v>27</v>
      </c>
      <c r="AU1177" t="s">
        <v>27</v>
      </c>
      <c r="AV1177" t="s">
        <v>27</v>
      </c>
      <c r="AW1177" t="s">
        <v>27</v>
      </c>
      <c r="AX1177" t="s">
        <v>27</v>
      </c>
      <c r="AY1177" t="s">
        <v>27</v>
      </c>
      <c r="AZ1177" t="s">
        <v>27</v>
      </c>
      <c r="BA1177" t="s">
        <v>27</v>
      </c>
      <c r="BB1177" t="s">
        <v>27</v>
      </c>
      <c r="BC1177" t="s">
        <v>27</v>
      </c>
      <c r="BD1177" t="s">
        <v>27</v>
      </c>
      <c r="BE1177" t="s">
        <v>27</v>
      </c>
      <c r="BF1177" t="s">
        <v>27</v>
      </c>
      <c r="BG1177" t="s">
        <v>27</v>
      </c>
      <c r="BH1177" t="s">
        <v>27</v>
      </c>
      <c r="BI1177" t="s">
        <v>27</v>
      </c>
      <c r="BJ1177" t="s">
        <v>27</v>
      </c>
      <c r="BK1177" t="s">
        <v>27</v>
      </c>
      <c r="BL1177" t="s">
        <v>27</v>
      </c>
    </row>
    <row r="1178" spans="1:64" x14ac:dyDescent="0.25">
      <c r="A1178" t="s">
        <v>27</v>
      </c>
      <c r="AC1178" t="s">
        <v>27</v>
      </c>
      <c r="AD1178" t="s">
        <v>27</v>
      </c>
      <c r="AE1178" t="s">
        <v>27</v>
      </c>
      <c r="AF1178" t="s">
        <v>27</v>
      </c>
      <c r="AG1178" t="s">
        <v>27</v>
      </c>
      <c r="AH1178" t="s">
        <v>27</v>
      </c>
      <c r="AI1178" t="s">
        <v>27</v>
      </c>
      <c r="AJ1178" t="s">
        <v>27</v>
      </c>
      <c r="AK1178" t="s">
        <v>27</v>
      </c>
      <c r="AL1178" t="s">
        <v>27</v>
      </c>
      <c r="AM1178" t="s">
        <v>27</v>
      </c>
      <c r="AN1178" t="s">
        <v>27</v>
      </c>
      <c r="AO1178" t="s">
        <v>27</v>
      </c>
      <c r="AP1178" t="s">
        <v>27</v>
      </c>
      <c r="AQ1178" t="s">
        <v>27</v>
      </c>
      <c r="AR1178" t="s">
        <v>27</v>
      </c>
      <c r="AS1178" t="s">
        <v>27</v>
      </c>
      <c r="AT1178" t="s">
        <v>27</v>
      </c>
      <c r="AU1178" t="s">
        <v>27</v>
      </c>
      <c r="AV1178" t="s">
        <v>27</v>
      </c>
      <c r="AW1178" t="s">
        <v>27</v>
      </c>
      <c r="AX1178" t="s">
        <v>27</v>
      </c>
      <c r="AY1178" t="s">
        <v>27</v>
      </c>
      <c r="AZ1178" t="s">
        <v>27</v>
      </c>
      <c r="BA1178" t="s">
        <v>27</v>
      </c>
      <c r="BB1178" t="s">
        <v>27</v>
      </c>
      <c r="BC1178" t="s">
        <v>27</v>
      </c>
      <c r="BD1178" t="s">
        <v>27</v>
      </c>
      <c r="BE1178" t="s">
        <v>27</v>
      </c>
      <c r="BF1178" t="s">
        <v>27</v>
      </c>
      <c r="BG1178" t="s">
        <v>27</v>
      </c>
      <c r="BH1178" t="s">
        <v>27</v>
      </c>
      <c r="BI1178" t="s">
        <v>27</v>
      </c>
      <c r="BJ1178" t="s">
        <v>27</v>
      </c>
      <c r="BK1178" t="s">
        <v>27</v>
      </c>
      <c r="BL1178" t="s">
        <v>27</v>
      </c>
    </row>
    <row r="1179" spans="1:64" x14ac:dyDescent="0.25">
      <c r="A1179" t="s">
        <v>27</v>
      </c>
      <c r="AC1179" t="s">
        <v>27</v>
      </c>
      <c r="AD1179" t="s">
        <v>27</v>
      </c>
      <c r="AE1179" t="s">
        <v>27</v>
      </c>
      <c r="AF1179" t="s">
        <v>27</v>
      </c>
      <c r="AG1179" t="s">
        <v>27</v>
      </c>
      <c r="AH1179" t="s">
        <v>27</v>
      </c>
      <c r="AI1179" t="s">
        <v>27</v>
      </c>
      <c r="AJ1179" t="s">
        <v>27</v>
      </c>
      <c r="AK1179" t="s">
        <v>27</v>
      </c>
      <c r="AL1179" t="s">
        <v>27</v>
      </c>
      <c r="AM1179" t="s">
        <v>27</v>
      </c>
      <c r="AN1179" t="s">
        <v>27</v>
      </c>
      <c r="AO1179" t="s">
        <v>27</v>
      </c>
      <c r="AP1179" t="s">
        <v>27</v>
      </c>
      <c r="AQ1179" t="s">
        <v>27</v>
      </c>
      <c r="AR1179" t="s">
        <v>27</v>
      </c>
      <c r="AS1179" t="s">
        <v>27</v>
      </c>
      <c r="AT1179" t="s">
        <v>27</v>
      </c>
      <c r="AU1179" t="s">
        <v>27</v>
      </c>
      <c r="AV1179" t="s">
        <v>27</v>
      </c>
      <c r="AW1179" t="s">
        <v>27</v>
      </c>
      <c r="AX1179" t="s">
        <v>27</v>
      </c>
      <c r="AY1179" t="s">
        <v>27</v>
      </c>
      <c r="AZ1179" t="s">
        <v>27</v>
      </c>
      <c r="BA1179" t="s">
        <v>27</v>
      </c>
      <c r="BB1179" t="s">
        <v>27</v>
      </c>
      <c r="BC1179" t="s">
        <v>27</v>
      </c>
      <c r="BD1179" t="s">
        <v>27</v>
      </c>
      <c r="BE1179" t="s">
        <v>27</v>
      </c>
      <c r="BF1179" t="s">
        <v>27</v>
      </c>
      <c r="BG1179" t="s">
        <v>27</v>
      </c>
      <c r="BH1179" t="s">
        <v>27</v>
      </c>
      <c r="BI1179" t="s">
        <v>27</v>
      </c>
      <c r="BJ1179" t="s">
        <v>27</v>
      </c>
      <c r="BK1179" t="s">
        <v>27</v>
      </c>
      <c r="BL1179" t="s">
        <v>27</v>
      </c>
    </row>
    <row r="1180" spans="1:64" x14ac:dyDescent="0.25">
      <c r="A1180" t="s">
        <v>27</v>
      </c>
      <c r="AC1180" t="s">
        <v>27</v>
      </c>
      <c r="AD1180" t="s">
        <v>27</v>
      </c>
      <c r="AE1180" t="s">
        <v>27</v>
      </c>
      <c r="AF1180" t="s">
        <v>27</v>
      </c>
      <c r="AG1180" t="s">
        <v>27</v>
      </c>
      <c r="AH1180" t="s">
        <v>27</v>
      </c>
      <c r="AI1180" t="s">
        <v>27</v>
      </c>
      <c r="AJ1180" t="s">
        <v>27</v>
      </c>
      <c r="AK1180" t="s">
        <v>27</v>
      </c>
      <c r="AL1180" t="s">
        <v>27</v>
      </c>
      <c r="AM1180" t="s">
        <v>27</v>
      </c>
      <c r="AN1180" t="s">
        <v>27</v>
      </c>
      <c r="AO1180" t="s">
        <v>27</v>
      </c>
      <c r="AP1180" t="s">
        <v>27</v>
      </c>
      <c r="AQ1180" t="s">
        <v>27</v>
      </c>
      <c r="AR1180" t="s">
        <v>27</v>
      </c>
      <c r="AS1180" t="s">
        <v>27</v>
      </c>
      <c r="AT1180" t="s">
        <v>27</v>
      </c>
      <c r="AU1180" t="s">
        <v>27</v>
      </c>
      <c r="AV1180" t="s">
        <v>27</v>
      </c>
      <c r="AW1180" t="s">
        <v>27</v>
      </c>
      <c r="AX1180" t="s">
        <v>27</v>
      </c>
      <c r="AY1180" t="s">
        <v>27</v>
      </c>
      <c r="AZ1180" t="s">
        <v>27</v>
      </c>
      <c r="BA1180" t="s">
        <v>27</v>
      </c>
      <c r="BB1180" t="s">
        <v>27</v>
      </c>
      <c r="BC1180" t="s">
        <v>27</v>
      </c>
      <c r="BD1180" t="s">
        <v>27</v>
      </c>
      <c r="BE1180" t="s">
        <v>27</v>
      </c>
      <c r="BF1180" t="s">
        <v>27</v>
      </c>
      <c r="BG1180" t="s">
        <v>27</v>
      </c>
      <c r="BH1180" t="s">
        <v>27</v>
      </c>
      <c r="BI1180" t="s">
        <v>27</v>
      </c>
      <c r="BJ1180" t="s">
        <v>27</v>
      </c>
      <c r="BK1180" t="s">
        <v>27</v>
      </c>
      <c r="BL1180" t="s">
        <v>27</v>
      </c>
    </row>
    <row r="1181" spans="1:64" x14ac:dyDescent="0.25">
      <c r="A1181" t="s">
        <v>27</v>
      </c>
      <c r="AC1181" t="s">
        <v>27</v>
      </c>
      <c r="AD1181" t="s">
        <v>27</v>
      </c>
      <c r="AE1181" t="s">
        <v>27</v>
      </c>
      <c r="AF1181" t="s">
        <v>27</v>
      </c>
      <c r="AG1181" t="s">
        <v>27</v>
      </c>
      <c r="AH1181" t="s">
        <v>27</v>
      </c>
      <c r="AI1181" t="s">
        <v>27</v>
      </c>
      <c r="AJ1181" t="s">
        <v>27</v>
      </c>
      <c r="AK1181" t="s">
        <v>27</v>
      </c>
      <c r="AL1181" t="s">
        <v>27</v>
      </c>
      <c r="AM1181" t="s">
        <v>27</v>
      </c>
      <c r="AN1181" t="s">
        <v>27</v>
      </c>
      <c r="AO1181" t="s">
        <v>27</v>
      </c>
      <c r="AP1181" t="s">
        <v>27</v>
      </c>
      <c r="AQ1181" t="s">
        <v>27</v>
      </c>
      <c r="AR1181" t="s">
        <v>27</v>
      </c>
      <c r="AS1181" t="s">
        <v>27</v>
      </c>
      <c r="AT1181" t="s">
        <v>27</v>
      </c>
      <c r="AU1181" t="s">
        <v>27</v>
      </c>
      <c r="AV1181" t="s">
        <v>27</v>
      </c>
      <c r="AW1181" t="s">
        <v>27</v>
      </c>
      <c r="AX1181" t="s">
        <v>27</v>
      </c>
      <c r="AY1181" t="s">
        <v>27</v>
      </c>
      <c r="AZ1181" t="s">
        <v>27</v>
      </c>
      <c r="BA1181" t="s">
        <v>27</v>
      </c>
      <c r="BB1181" t="s">
        <v>27</v>
      </c>
      <c r="BC1181" t="s">
        <v>27</v>
      </c>
      <c r="BD1181" t="s">
        <v>27</v>
      </c>
      <c r="BE1181" t="s">
        <v>27</v>
      </c>
      <c r="BF1181" t="s">
        <v>27</v>
      </c>
      <c r="BG1181" t="s">
        <v>27</v>
      </c>
      <c r="BH1181" t="s">
        <v>27</v>
      </c>
      <c r="BI1181" t="s">
        <v>27</v>
      </c>
      <c r="BJ1181" t="s">
        <v>27</v>
      </c>
      <c r="BK1181" t="s">
        <v>27</v>
      </c>
      <c r="BL1181" t="s">
        <v>27</v>
      </c>
    </row>
    <row r="1182" spans="1:64" x14ac:dyDescent="0.25">
      <c r="A1182" t="s">
        <v>27</v>
      </c>
      <c r="AC1182" t="s">
        <v>27</v>
      </c>
      <c r="AD1182" t="s">
        <v>27</v>
      </c>
      <c r="AE1182" t="s">
        <v>27</v>
      </c>
      <c r="AF1182" t="s">
        <v>27</v>
      </c>
      <c r="AG1182" t="s">
        <v>27</v>
      </c>
      <c r="AH1182" t="s">
        <v>27</v>
      </c>
      <c r="AI1182" t="s">
        <v>27</v>
      </c>
      <c r="AJ1182" t="s">
        <v>27</v>
      </c>
      <c r="AK1182" t="s">
        <v>27</v>
      </c>
      <c r="AL1182" t="s">
        <v>27</v>
      </c>
      <c r="AM1182" t="s">
        <v>27</v>
      </c>
      <c r="AN1182" t="s">
        <v>27</v>
      </c>
      <c r="AO1182" t="s">
        <v>27</v>
      </c>
      <c r="AP1182" t="s">
        <v>27</v>
      </c>
      <c r="AQ1182" t="s">
        <v>27</v>
      </c>
      <c r="AR1182" t="s">
        <v>27</v>
      </c>
      <c r="AS1182" t="s">
        <v>27</v>
      </c>
      <c r="AT1182" t="s">
        <v>27</v>
      </c>
      <c r="AU1182" t="s">
        <v>27</v>
      </c>
      <c r="AV1182" t="s">
        <v>27</v>
      </c>
      <c r="AW1182" t="s">
        <v>27</v>
      </c>
      <c r="AX1182" t="s">
        <v>27</v>
      </c>
      <c r="AY1182" t="s">
        <v>27</v>
      </c>
      <c r="AZ1182" t="s">
        <v>27</v>
      </c>
      <c r="BA1182" t="s">
        <v>27</v>
      </c>
      <c r="BB1182" t="s">
        <v>27</v>
      </c>
      <c r="BC1182" t="s">
        <v>27</v>
      </c>
      <c r="BD1182" t="s">
        <v>27</v>
      </c>
      <c r="BE1182" t="s">
        <v>27</v>
      </c>
      <c r="BF1182" t="s">
        <v>27</v>
      </c>
      <c r="BG1182" t="s">
        <v>27</v>
      </c>
      <c r="BH1182" t="s">
        <v>27</v>
      </c>
      <c r="BI1182" t="s">
        <v>27</v>
      </c>
      <c r="BJ1182" t="s">
        <v>27</v>
      </c>
      <c r="BK1182" t="s">
        <v>27</v>
      </c>
      <c r="BL1182" t="s">
        <v>27</v>
      </c>
    </row>
    <row r="1183" spans="1:64" x14ac:dyDescent="0.25">
      <c r="A1183" t="s">
        <v>27</v>
      </c>
      <c r="AC1183" t="s">
        <v>27</v>
      </c>
      <c r="AD1183" t="s">
        <v>27</v>
      </c>
      <c r="AE1183" t="s">
        <v>27</v>
      </c>
      <c r="AF1183" t="s">
        <v>27</v>
      </c>
      <c r="AG1183" t="s">
        <v>27</v>
      </c>
      <c r="AH1183" t="s">
        <v>27</v>
      </c>
      <c r="AI1183" t="s">
        <v>27</v>
      </c>
      <c r="AJ1183" t="s">
        <v>27</v>
      </c>
      <c r="AK1183" t="s">
        <v>27</v>
      </c>
      <c r="AL1183" t="s">
        <v>27</v>
      </c>
      <c r="AM1183" t="s">
        <v>27</v>
      </c>
      <c r="AN1183" t="s">
        <v>27</v>
      </c>
      <c r="AO1183" t="s">
        <v>27</v>
      </c>
      <c r="AP1183" t="s">
        <v>27</v>
      </c>
      <c r="AQ1183" t="s">
        <v>27</v>
      </c>
      <c r="AR1183" t="s">
        <v>27</v>
      </c>
      <c r="AS1183" t="s">
        <v>27</v>
      </c>
      <c r="AT1183" t="s">
        <v>27</v>
      </c>
      <c r="AU1183" t="s">
        <v>27</v>
      </c>
      <c r="AV1183" t="s">
        <v>27</v>
      </c>
      <c r="AW1183" t="s">
        <v>27</v>
      </c>
      <c r="AX1183" t="s">
        <v>27</v>
      </c>
      <c r="AY1183" t="s">
        <v>27</v>
      </c>
      <c r="AZ1183" t="s">
        <v>27</v>
      </c>
      <c r="BA1183" t="s">
        <v>27</v>
      </c>
      <c r="BB1183" t="s">
        <v>27</v>
      </c>
      <c r="BC1183" t="s">
        <v>27</v>
      </c>
      <c r="BD1183" t="s">
        <v>27</v>
      </c>
      <c r="BE1183" t="s">
        <v>27</v>
      </c>
      <c r="BF1183" t="s">
        <v>27</v>
      </c>
      <c r="BG1183" t="s">
        <v>27</v>
      </c>
      <c r="BH1183" t="s">
        <v>27</v>
      </c>
      <c r="BI1183" t="s">
        <v>27</v>
      </c>
      <c r="BJ1183" t="s">
        <v>27</v>
      </c>
      <c r="BK1183" t="s">
        <v>27</v>
      </c>
      <c r="BL1183" t="s">
        <v>27</v>
      </c>
    </row>
    <row r="1184" spans="1:64" x14ac:dyDescent="0.25">
      <c r="A1184" t="s">
        <v>27</v>
      </c>
      <c r="AC1184" t="s">
        <v>27</v>
      </c>
      <c r="AD1184" t="s">
        <v>27</v>
      </c>
      <c r="AE1184" t="s">
        <v>27</v>
      </c>
      <c r="AF1184" t="s">
        <v>27</v>
      </c>
      <c r="AG1184" t="s">
        <v>27</v>
      </c>
      <c r="AH1184" t="s">
        <v>27</v>
      </c>
      <c r="AI1184" t="s">
        <v>27</v>
      </c>
      <c r="AJ1184" t="s">
        <v>27</v>
      </c>
      <c r="AK1184" t="s">
        <v>27</v>
      </c>
      <c r="AL1184" t="s">
        <v>27</v>
      </c>
      <c r="AM1184" t="s">
        <v>27</v>
      </c>
      <c r="AN1184" t="s">
        <v>27</v>
      </c>
      <c r="AO1184" t="s">
        <v>27</v>
      </c>
      <c r="AP1184" t="s">
        <v>27</v>
      </c>
      <c r="AQ1184" t="s">
        <v>27</v>
      </c>
      <c r="AR1184" t="s">
        <v>27</v>
      </c>
      <c r="AS1184" t="s">
        <v>27</v>
      </c>
      <c r="AT1184" t="s">
        <v>27</v>
      </c>
      <c r="AU1184" t="s">
        <v>27</v>
      </c>
      <c r="AV1184" t="s">
        <v>27</v>
      </c>
      <c r="AW1184" t="s">
        <v>27</v>
      </c>
      <c r="AX1184" t="s">
        <v>27</v>
      </c>
      <c r="AY1184" t="s">
        <v>27</v>
      </c>
      <c r="AZ1184" t="s">
        <v>27</v>
      </c>
      <c r="BA1184" t="s">
        <v>27</v>
      </c>
      <c r="BB1184" t="s">
        <v>27</v>
      </c>
      <c r="BC1184" t="s">
        <v>27</v>
      </c>
      <c r="BD1184" t="s">
        <v>27</v>
      </c>
      <c r="BE1184" t="s">
        <v>27</v>
      </c>
      <c r="BF1184" t="s">
        <v>27</v>
      </c>
      <c r="BG1184" t="s">
        <v>27</v>
      </c>
      <c r="BH1184" t="s">
        <v>27</v>
      </c>
      <c r="BI1184" t="s">
        <v>27</v>
      </c>
      <c r="BJ1184" t="s">
        <v>27</v>
      </c>
      <c r="BK1184" t="s">
        <v>27</v>
      </c>
      <c r="BL1184" t="s">
        <v>27</v>
      </c>
    </row>
    <row r="1185" spans="1:64" x14ac:dyDescent="0.25">
      <c r="A1185" t="s">
        <v>27</v>
      </c>
      <c r="AC1185" t="s">
        <v>27</v>
      </c>
      <c r="AD1185" t="s">
        <v>27</v>
      </c>
      <c r="AE1185" t="s">
        <v>27</v>
      </c>
      <c r="AF1185" t="s">
        <v>27</v>
      </c>
      <c r="AG1185" t="s">
        <v>27</v>
      </c>
      <c r="AH1185" t="s">
        <v>27</v>
      </c>
      <c r="AI1185" t="s">
        <v>27</v>
      </c>
      <c r="AJ1185" t="s">
        <v>27</v>
      </c>
      <c r="AK1185" t="s">
        <v>27</v>
      </c>
      <c r="AL1185" t="s">
        <v>27</v>
      </c>
      <c r="AM1185" t="s">
        <v>27</v>
      </c>
      <c r="AN1185" t="s">
        <v>27</v>
      </c>
      <c r="AO1185" t="s">
        <v>27</v>
      </c>
      <c r="AP1185" t="s">
        <v>27</v>
      </c>
      <c r="AQ1185" t="s">
        <v>27</v>
      </c>
      <c r="AR1185" t="s">
        <v>27</v>
      </c>
      <c r="AS1185" t="s">
        <v>27</v>
      </c>
      <c r="AT1185" t="s">
        <v>27</v>
      </c>
      <c r="AU1185" t="s">
        <v>27</v>
      </c>
      <c r="AV1185" t="s">
        <v>27</v>
      </c>
      <c r="AW1185" t="s">
        <v>27</v>
      </c>
      <c r="AX1185" t="s">
        <v>27</v>
      </c>
      <c r="AY1185" t="s">
        <v>27</v>
      </c>
      <c r="AZ1185" t="s">
        <v>27</v>
      </c>
      <c r="BA1185" t="s">
        <v>27</v>
      </c>
      <c r="BB1185" t="s">
        <v>27</v>
      </c>
      <c r="BC1185" t="s">
        <v>27</v>
      </c>
      <c r="BD1185" t="s">
        <v>27</v>
      </c>
      <c r="BE1185" t="s">
        <v>27</v>
      </c>
      <c r="BF1185" t="s">
        <v>27</v>
      </c>
      <c r="BG1185" t="s">
        <v>27</v>
      </c>
      <c r="BH1185" t="s">
        <v>27</v>
      </c>
      <c r="BI1185" t="s">
        <v>27</v>
      </c>
      <c r="BJ1185" t="s">
        <v>27</v>
      </c>
      <c r="BK1185" t="s">
        <v>27</v>
      </c>
      <c r="BL1185" t="s">
        <v>27</v>
      </c>
    </row>
    <row r="1186" spans="1:64" x14ac:dyDescent="0.25">
      <c r="A1186" t="s">
        <v>27</v>
      </c>
      <c r="AC1186" t="s">
        <v>27</v>
      </c>
      <c r="AD1186" t="s">
        <v>27</v>
      </c>
      <c r="AE1186" t="s">
        <v>27</v>
      </c>
      <c r="AF1186" t="s">
        <v>27</v>
      </c>
      <c r="AG1186" t="s">
        <v>27</v>
      </c>
      <c r="AH1186" t="s">
        <v>27</v>
      </c>
      <c r="AI1186" t="s">
        <v>27</v>
      </c>
      <c r="AJ1186" t="s">
        <v>27</v>
      </c>
      <c r="AK1186" t="s">
        <v>27</v>
      </c>
      <c r="AL1186" t="s">
        <v>27</v>
      </c>
      <c r="AM1186" t="s">
        <v>27</v>
      </c>
      <c r="AN1186" t="s">
        <v>27</v>
      </c>
      <c r="AO1186" t="s">
        <v>27</v>
      </c>
      <c r="AP1186" t="s">
        <v>27</v>
      </c>
      <c r="AQ1186" t="s">
        <v>27</v>
      </c>
      <c r="AR1186" t="s">
        <v>27</v>
      </c>
      <c r="AS1186" t="s">
        <v>27</v>
      </c>
      <c r="AT1186" t="s">
        <v>27</v>
      </c>
      <c r="AU1186" t="s">
        <v>27</v>
      </c>
      <c r="AV1186" t="s">
        <v>27</v>
      </c>
      <c r="AW1186" t="s">
        <v>27</v>
      </c>
      <c r="AX1186" t="s">
        <v>27</v>
      </c>
      <c r="AY1186" t="s">
        <v>27</v>
      </c>
      <c r="AZ1186" t="s">
        <v>27</v>
      </c>
      <c r="BA1186" t="s">
        <v>27</v>
      </c>
      <c r="BB1186" t="s">
        <v>27</v>
      </c>
      <c r="BC1186" t="s">
        <v>27</v>
      </c>
      <c r="BD1186" t="s">
        <v>27</v>
      </c>
      <c r="BE1186" t="s">
        <v>27</v>
      </c>
      <c r="BF1186" t="s">
        <v>27</v>
      </c>
      <c r="BG1186" t="s">
        <v>27</v>
      </c>
      <c r="BH1186" t="s">
        <v>27</v>
      </c>
      <c r="BI1186" t="s">
        <v>27</v>
      </c>
      <c r="BJ1186" t="s">
        <v>27</v>
      </c>
      <c r="BK1186" t="s">
        <v>27</v>
      </c>
      <c r="BL1186" t="s">
        <v>27</v>
      </c>
    </row>
    <row r="1187" spans="1:64" x14ac:dyDescent="0.25">
      <c r="A1187" t="s">
        <v>27</v>
      </c>
      <c r="AC1187" t="s">
        <v>27</v>
      </c>
      <c r="AD1187" t="s">
        <v>27</v>
      </c>
      <c r="AE1187" t="s">
        <v>27</v>
      </c>
      <c r="AF1187" t="s">
        <v>27</v>
      </c>
      <c r="AG1187" t="s">
        <v>27</v>
      </c>
      <c r="AH1187" t="s">
        <v>27</v>
      </c>
      <c r="AI1187" t="s">
        <v>27</v>
      </c>
      <c r="AJ1187" t="s">
        <v>27</v>
      </c>
      <c r="AK1187" t="s">
        <v>27</v>
      </c>
      <c r="AL1187" t="s">
        <v>27</v>
      </c>
      <c r="AM1187" t="s">
        <v>27</v>
      </c>
      <c r="AN1187" t="s">
        <v>27</v>
      </c>
      <c r="AO1187" t="s">
        <v>27</v>
      </c>
      <c r="AP1187" t="s">
        <v>27</v>
      </c>
      <c r="AQ1187" t="s">
        <v>27</v>
      </c>
      <c r="AR1187" t="s">
        <v>27</v>
      </c>
      <c r="AS1187" t="s">
        <v>27</v>
      </c>
      <c r="AT1187" t="s">
        <v>27</v>
      </c>
      <c r="AU1187" t="s">
        <v>27</v>
      </c>
      <c r="AV1187" t="s">
        <v>27</v>
      </c>
      <c r="AW1187" t="s">
        <v>27</v>
      </c>
      <c r="AX1187" t="s">
        <v>27</v>
      </c>
      <c r="AY1187" t="s">
        <v>27</v>
      </c>
      <c r="AZ1187" t="s">
        <v>27</v>
      </c>
      <c r="BA1187" t="s">
        <v>27</v>
      </c>
      <c r="BB1187" t="s">
        <v>27</v>
      </c>
      <c r="BC1187" t="s">
        <v>27</v>
      </c>
      <c r="BD1187" t="s">
        <v>27</v>
      </c>
      <c r="BE1187" t="s">
        <v>27</v>
      </c>
      <c r="BF1187" t="s">
        <v>27</v>
      </c>
      <c r="BG1187" t="s">
        <v>27</v>
      </c>
      <c r="BH1187" t="s">
        <v>27</v>
      </c>
      <c r="BI1187" t="s">
        <v>27</v>
      </c>
      <c r="BJ1187" t="s">
        <v>27</v>
      </c>
      <c r="BK1187" t="s">
        <v>27</v>
      </c>
      <c r="BL1187" t="s">
        <v>27</v>
      </c>
    </row>
    <row r="1188" spans="1:64" x14ac:dyDescent="0.25">
      <c r="A1188" t="s">
        <v>27</v>
      </c>
      <c r="AC1188" t="s">
        <v>27</v>
      </c>
      <c r="AD1188" t="s">
        <v>27</v>
      </c>
      <c r="AE1188" t="s">
        <v>27</v>
      </c>
      <c r="AF1188" t="s">
        <v>27</v>
      </c>
      <c r="AG1188" t="s">
        <v>27</v>
      </c>
      <c r="AH1188" t="s">
        <v>27</v>
      </c>
      <c r="AI1188" t="s">
        <v>27</v>
      </c>
      <c r="AJ1188" t="s">
        <v>27</v>
      </c>
      <c r="AK1188" t="s">
        <v>27</v>
      </c>
      <c r="AL1188" t="s">
        <v>27</v>
      </c>
      <c r="AM1188" t="s">
        <v>27</v>
      </c>
      <c r="AN1188" t="s">
        <v>27</v>
      </c>
      <c r="AO1188" t="s">
        <v>27</v>
      </c>
      <c r="AP1188" t="s">
        <v>27</v>
      </c>
      <c r="AQ1188" t="s">
        <v>27</v>
      </c>
      <c r="AR1188" t="s">
        <v>27</v>
      </c>
      <c r="AS1188" t="s">
        <v>27</v>
      </c>
      <c r="AT1188" t="s">
        <v>27</v>
      </c>
      <c r="AU1188" t="s">
        <v>27</v>
      </c>
      <c r="AV1188" t="s">
        <v>27</v>
      </c>
      <c r="AW1188" t="s">
        <v>27</v>
      </c>
      <c r="AX1188" t="s">
        <v>27</v>
      </c>
      <c r="AY1188" t="s">
        <v>27</v>
      </c>
      <c r="AZ1188" t="s">
        <v>27</v>
      </c>
      <c r="BA1188" t="s">
        <v>27</v>
      </c>
      <c r="BB1188" t="s">
        <v>27</v>
      </c>
      <c r="BC1188" t="s">
        <v>27</v>
      </c>
      <c r="BD1188" t="s">
        <v>27</v>
      </c>
      <c r="BE1188" t="s">
        <v>27</v>
      </c>
      <c r="BF1188" t="s">
        <v>27</v>
      </c>
      <c r="BG1188" t="s">
        <v>27</v>
      </c>
      <c r="BH1188" t="s">
        <v>27</v>
      </c>
      <c r="BI1188" t="s">
        <v>27</v>
      </c>
      <c r="BJ1188" t="s">
        <v>27</v>
      </c>
      <c r="BK1188" t="s">
        <v>27</v>
      </c>
      <c r="BL1188" t="s">
        <v>27</v>
      </c>
    </row>
    <row r="1189" spans="1:64" x14ac:dyDescent="0.25">
      <c r="A1189" t="s">
        <v>27</v>
      </c>
      <c r="AC1189" t="s">
        <v>27</v>
      </c>
      <c r="AD1189" t="s">
        <v>27</v>
      </c>
      <c r="AE1189" t="s">
        <v>27</v>
      </c>
      <c r="AF1189" t="s">
        <v>27</v>
      </c>
      <c r="AG1189" t="s">
        <v>27</v>
      </c>
      <c r="AH1189" t="s">
        <v>27</v>
      </c>
      <c r="AI1189" t="s">
        <v>27</v>
      </c>
      <c r="AJ1189" t="s">
        <v>27</v>
      </c>
      <c r="AK1189" t="s">
        <v>27</v>
      </c>
      <c r="AL1189" t="s">
        <v>27</v>
      </c>
      <c r="AM1189" t="s">
        <v>27</v>
      </c>
      <c r="AN1189" t="s">
        <v>27</v>
      </c>
      <c r="AO1189" t="s">
        <v>27</v>
      </c>
      <c r="AP1189" t="s">
        <v>27</v>
      </c>
      <c r="AQ1189" t="s">
        <v>27</v>
      </c>
      <c r="AR1189" t="s">
        <v>27</v>
      </c>
      <c r="AS1189" t="s">
        <v>27</v>
      </c>
      <c r="AT1189" t="s">
        <v>27</v>
      </c>
      <c r="AU1189" t="s">
        <v>27</v>
      </c>
      <c r="AV1189" t="s">
        <v>27</v>
      </c>
      <c r="AW1189" t="s">
        <v>27</v>
      </c>
      <c r="AX1189" t="s">
        <v>27</v>
      </c>
      <c r="AY1189" t="s">
        <v>27</v>
      </c>
      <c r="AZ1189" t="s">
        <v>27</v>
      </c>
      <c r="BA1189" t="s">
        <v>27</v>
      </c>
      <c r="BB1189" t="s">
        <v>27</v>
      </c>
      <c r="BC1189" t="s">
        <v>27</v>
      </c>
      <c r="BD1189" t="s">
        <v>27</v>
      </c>
      <c r="BE1189" t="s">
        <v>27</v>
      </c>
      <c r="BF1189" t="s">
        <v>27</v>
      </c>
      <c r="BG1189" t="s">
        <v>27</v>
      </c>
      <c r="BH1189" t="s">
        <v>27</v>
      </c>
      <c r="BI1189" t="s">
        <v>27</v>
      </c>
      <c r="BJ1189" t="s">
        <v>27</v>
      </c>
      <c r="BK1189" t="s">
        <v>27</v>
      </c>
      <c r="BL1189" t="s">
        <v>27</v>
      </c>
    </row>
    <row r="1190" spans="1:64" x14ac:dyDescent="0.25">
      <c r="A1190" t="s">
        <v>27</v>
      </c>
      <c r="AC1190" t="s">
        <v>27</v>
      </c>
      <c r="AD1190" t="s">
        <v>27</v>
      </c>
      <c r="AE1190" t="s">
        <v>27</v>
      </c>
      <c r="AF1190" t="s">
        <v>27</v>
      </c>
      <c r="AG1190" t="s">
        <v>27</v>
      </c>
      <c r="AH1190" t="s">
        <v>27</v>
      </c>
      <c r="AI1190" t="s">
        <v>27</v>
      </c>
      <c r="AJ1190" t="s">
        <v>27</v>
      </c>
      <c r="AK1190" t="s">
        <v>27</v>
      </c>
      <c r="AL1190" t="s">
        <v>27</v>
      </c>
      <c r="AM1190" t="s">
        <v>27</v>
      </c>
      <c r="AN1190" t="s">
        <v>27</v>
      </c>
      <c r="AO1190" t="s">
        <v>27</v>
      </c>
      <c r="AP1190" t="s">
        <v>27</v>
      </c>
      <c r="AQ1190" t="s">
        <v>27</v>
      </c>
      <c r="AR1190" t="s">
        <v>27</v>
      </c>
      <c r="AS1190" t="s">
        <v>27</v>
      </c>
      <c r="AT1190" t="s">
        <v>27</v>
      </c>
      <c r="AU1190" t="s">
        <v>27</v>
      </c>
      <c r="AV1190" t="s">
        <v>27</v>
      </c>
      <c r="AW1190" t="s">
        <v>27</v>
      </c>
      <c r="AX1190" t="s">
        <v>27</v>
      </c>
      <c r="AY1190" t="s">
        <v>27</v>
      </c>
      <c r="AZ1190" t="s">
        <v>27</v>
      </c>
      <c r="BA1190" t="s">
        <v>27</v>
      </c>
      <c r="BB1190" t="s">
        <v>27</v>
      </c>
      <c r="BC1190" t="s">
        <v>27</v>
      </c>
      <c r="BD1190" t="s">
        <v>27</v>
      </c>
      <c r="BE1190" t="s">
        <v>27</v>
      </c>
      <c r="BF1190" t="s">
        <v>27</v>
      </c>
      <c r="BG1190" t="s">
        <v>27</v>
      </c>
      <c r="BH1190" t="s">
        <v>27</v>
      </c>
      <c r="BI1190" t="s">
        <v>27</v>
      </c>
      <c r="BJ1190" t="s">
        <v>27</v>
      </c>
      <c r="BK1190" t="s">
        <v>27</v>
      </c>
      <c r="BL1190" t="s">
        <v>27</v>
      </c>
    </row>
    <row r="1191" spans="1:64" x14ac:dyDescent="0.25">
      <c r="A1191" t="s">
        <v>27</v>
      </c>
      <c r="AC1191" t="s">
        <v>27</v>
      </c>
      <c r="AD1191" t="s">
        <v>27</v>
      </c>
      <c r="AE1191" t="s">
        <v>27</v>
      </c>
      <c r="AF1191" t="s">
        <v>27</v>
      </c>
      <c r="AG1191" t="s">
        <v>27</v>
      </c>
      <c r="AH1191" t="s">
        <v>27</v>
      </c>
      <c r="AI1191" t="s">
        <v>27</v>
      </c>
      <c r="AJ1191" t="s">
        <v>27</v>
      </c>
      <c r="AK1191" t="s">
        <v>27</v>
      </c>
      <c r="AL1191" t="s">
        <v>27</v>
      </c>
      <c r="AM1191" t="s">
        <v>27</v>
      </c>
      <c r="AN1191" t="s">
        <v>27</v>
      </c>
      <c r="AO1191" t="s">
        <v>27</v>
      </c>
      <c r="AP1191" t="s">
        <v>27</v>
      </c>
      <c r="AQ1191" t="s">
        <v>27</v>
      </c>
      <c r="AR1191" t="s">
        <v>27</v>
      </c>
      <c r="AS1191" t="s">
        <v>27</v>
      </c>
      <c r="AT1191" t="s">
        <v>27</v>
      </c>
      <c r="AU1191" t="s">
        <v>27</v>
      </c>
      <c r="AV1191" t="s">
        <v>27</v>
      </c>
      <c r="AW1191" t="s">
        <v>27</v>
      </c>
      <c r="AX1191" t="s">
        <v>27</v>
      </c>
      <c r="AY1191" t="s">
        <v>27</v>
      </c>
      <c r="AZ1191" t="s">
        <v>27</v>
      </c>
      <c r="BA1191" t="s">
        <v>27</v>
      </c>
      <c r="BB1191" t="s">
        <v>27</v>
      </c>
      <c r="BC1191" t="s">
        <v>27</v>
      </c>
      <c r="BD1191" t="s">
        <v>27</v>
      </c>
      <c r="BE1191" t="s">
        <v>27</v>
      </c>
      <c r="BF1191" t="s">
        <v>27</v>
      </c>
      <c r="BG1191" t="s">
        <v>27</v>
      </c>
      <c r="BH1191" t="s">
        <v>27</v>
      </c>
      <c r="BI1191" t="s">
        <v>27</v>
      </c>
      <c r="BJ1191" t="s">
        <v>27</v>
      </c>
      <c r="BK1191" t="s">
        <v>27</v>
      </c>
      <c r="BL1191" t="s">
        <v>27</v>
      </c>
    </row>
    <row r="1192" spans="1:64" x14ac:dyDescent="0.25">
      <c r="A1192" t="s">
        <v>27</v>
      </c>
      <c r="AC1192" t="s">
        <v>27</v>
      </c>
      <c r="AD1192" t="s">
        <v>27</v>
      </c>
      <c r="AE1192" t="s">
        <v>27</v>
      </c>
      <c r="AF1192" t="s">
        <v>27</v>
      </c>
      <c r="AG1192" t="s">
        <v>27</v>
      </c>
      <c r="AH1192" t="s">
        <v>27</v>
      </c>
      <c r="AI1192" t="s">
        <v>27</v>
      </c>
      <c r="AJ1192" t="s">
        <v>27</v>
      </c>
      <c r="AK1192" t="s">
        <v>27</v>
      </c>
      <c r="AL1192" t="s">
        <v>27</v>
      </c>
      <c r="AM1192" t="s">
        <v>27</v>
      </c>
      <c r="AN1192" t="s">
        <v>27</v>
      </c>
      <c r="AO1192" t="s">
        <v>27</v>
      </c>
      <c r="AP1192" t="s">
        <v>27</v>
      </c>
      <c r="AQ1192" t="s">
        <v>27</v>
      </c>
      <c r="AR1192" t="s">
        <v>27</v>
      </c>
      <c r="AS1192" t="s">
        <v>27</v>
      </c>
      <c r="AT1192" t="s">
        <v>27</v>
      </c>
      <c r="AU1192" t="s">
        <v>27</v>
      </c>
      <c r="AV1192" t="s">
        <v>27</v>
      </c>
      <c r="AW1192" t="s">
        <v>27</v>
      </c>
      <c r="AX1192" t="s">
        <v>27</v>
      </c>
      <c r="AY1192" t="s">
        <v>27</v>
      </c>
      <c r="AZ1192" t="s">
        <v>27</v>
      </c>
      <c r="BA1192" t="s">
        <v>27</v>
      </c>
      <c r="BB1192" t="s">
        <v>27</v>
      </c>
      <c r="BC1192" t="s">
        <v>27</v>
      </c>
      <c r="BD1192" t="s">
        <v>27</v>
      </c>
      <c r="BE1192" t="s">
        <v>27</v>
      </c>
      <c r="BF1192" t="s">
        <v>27</v>
      </c>
      <c r="BG1192" t="s">
        <v>27</v>
      </c>
      <c r="BH1192" t="s">
        <v>27</v>
      </c>
      <c r="BI1192" t="s">
        <v>27</v>
      </c>
      <c r="BJ1192" t="s">
        <v>27</v>
      </c>
      <c r="BK1192" t="s">
        <v>27</v>
      </c>
      <c r="BL1192" t="s">
        <v>27</v>
      </c>
    </row>
    <row r="1193" spans="1:64" x14ac:dyDescent="0.25">
      <c r="A1193" t="s">
        <v>27</v>
      </c>
      <c r="AC1193" t="s">
        <v>27</v>
      </c>
      <c r="AD1193" t="s">
        <v>27</v>
      </c>
      <c r="AE1193" t="s">
        <v>27</v>
      </c>
      <c r="AF1193" t="s">
        <v>27</v>
      </c>
      <c r="AG1193" t="s">
        <v>27</v>
      </c>
      <c r="AH1193" t="s">
        <v>27</v>
      </c>
      <c r="AI1193" t="s">
        <v>27</v>
      </c>
      <c r="AJ1193" t="s">
        <v>27</v>
      </c>
      <c r="AK1193" t="s">
        <v>27</v>
      </c>
      <c r="AL1193" t="s">
        <v>27</v>
      </c>
      <c r="AM1193" t="s">
        <v>27</v>
      </c>
      <c r="AN1193" t="s">
        <v>27</v>
      </c>
      <c r="AO1193" t="s">
        <v>27</v>
      </c>
      <c r="AP1193" t="s">
        <v>27</v>
      </c>
      <c r="AQ1193" t="s">
        <v>27</v>
      </c>
      <c r="AR1193" t="s">
        <v>27</v>
      </c>
      <c r="AS1193" t="s">
        <v>27</v>
      </c>
      <c r="AT1193" t="s">
        <v>27</v>
      </c>
      <c r="AU1193" t="s">
        <v>27</v>
      </c>
      <c r="AV1193" t="s">
        <v>27</v>
      </c>
      <c r="AW1193" t="s">
        <v>27</v>
      </c>
      <c r="AX1193" t="s">
        <v>27</v>
      </c>
      <c r="AY1193" t="s">
        <v>27</v>
      </c>
      <c r="AZ1193" t="s">
        <v>27</v>
      </c>
      <c r="BA1193" t="s">
        <v>27</v>
      </c>
      <c r="BB1193" t="s">
        <v>27</v>
      </c>
      <c r="BC1193" t="s">
        <v>27</v>
      </c>
      <c r="BD1193" t="s">
        <v>27</v>
      </c>
      <c r="BE1193" t="s">
        <v>27</v>
      </c>
      <c r="BF1193" t="s">
        <v>27</v>
      </c>
      <c r="BG1193" t="s">
        <v>27</v>
      </c>
      <c r="BH1193" t="s">
        <v>27</v>
      </c>
      <c r="BI1193" t="s">
        <v>27</v>
      </c>
      <c r="BJ1193" t="s">
        <v>27</v>
      </c>
      <c r="BK1193" t="s">
        <v>27</v>
      </c>
      <c r="BL1193" t="s">
        <v>27</v>
      </c>
    </row>
    <row r="1194" spans="1:64" x14ac:dyDescent="0.25">
      <c r="A1194" t="s">
        <v>27</v>
      </c>
      <c r="AC1194" t="s">
        <v>27</v>
      </c>
      <c r="AD1194" t="s">
        <v>27</v>
      </c>
      <c r="AE1194" t="s">
        <v>27</v>
      </c>
      <c r="AF1194" t="s">
        <v>27</v>
      </c>
      <c r="AG1194" t="s">
        <v>27</v>
      </c>
      <c r="AH1194" t="s">
        <v>27</v>
      </c>
      <c r="AI1194" t="s">
        <v>27</v>
      </c>
      <c r="AJ1194" t="s">
        <v>27</v>
      </c>
      <c r="AK1194" t="s">
        <v>27</v>
      </c>
      <c r="AL1194" t="s">
        <v>27</v>
      </c>
      <c r="AM1194" t="s">
        <v>27</v>
      </c>
      <c r="AN1194" t="s">
        <v>27</v>
      </c>
      <c r="AO1194" t="s">
        <v>27</v>
      </c>
      <c r="AP1194" t="s">
        <v>27</v>
      </c>
      <c r="AQ1194" t="s">
        <v>27</v>
      </c>
      <c r="AR1194" t="s">
        <v>27</v>
      </c>
      <c r="AS1194" t="s">
        <v>27</v>
      </c>
      <c r="AT1194" t="s">
        <v>27</v>
      </c>
      <c r="AU1194" t="s">
        <v>27</v>
      </c>
      <c r="AV1194" t="s">
        <v>27</v>
      </c>
      <c r="AW1194" t="s">
        <v>27</v>
      </c>
      <c r="AX1194" t="s">
        <v>27</v>
      </c>
      <c r="AY1194" t="s">
        <v>27</v>
      </c>
      <c r="AZ1194" t="s">
        <v>27</v>
      </c>
      <c r="BA1194" t="s">
        <v>27</v>
      </c>
      <c r="BB1194" t="s">
        <v>27</v>
      </c>
      <c r="BC1194" t="s">
        <v>27</v>
      </c>
      <c r="BD1194" t="s">
        <v>27</v>
      </c>
      <c r="BE1194" t="s">
        <v>27</v>
      </c>
      <c r="BF1194" t="s">
        <v>27</v>
      </c>
      <c r="BG1194" t="s">
        <v>27</v>
      </c>
      <c r="BH1194" t="s">
        <v>27</v>
      </c>
      <c r="BI1194" t="s">
        <v>27</v>
      </c>
      <c r="BJ1194" t="s">
        <v>27</v>
      </c>
      <c r="BK1194" t="s">
        <v>27</v>
      </c>
      <c r="BL1194" t="s">
        <v>27</v>
      </c>
    </row>
    <row r="1195" spans="1:64" x14ac:dyDescent="0.25">
      <c r="A1195" t="s">
        <v>27</v>
      </c>
      <c r="AC1195" t="s">
        <v>27</v>
      </c>
      <c r="AD1195" t="s">
        <v>27</v>
      </c>
      <c r="AE1195" t="s">
        <v>27</v>
      </c>
      <c r="AF1195" t="s">
        <v>27</v>
      </c>
      <c r="AG1195" t="s">
        <v>27</v>
      </c>
      <c r="AH1195" t="s">
        <v>27</v>
      </c>
      <c r="AI1195" t="s">
        <v>27</v>
      </c>
      <c r="AJ1195" t="s">
        <v>27</v>
      </c>
      <c r="AK1195" t="s">
        <v>27</v>
      </c>
      <c r="AL1195" t="s">
        <v>27</v>
      </c>
      <c r="AM1195" t="s">
        <v>27</v>
      </c>
      <c r="AN1195" t="s">
        <v>27</v>
      </c>
      <c r="AO1195" t="s">
        <v>27</v>
      </c>
      <c r="AP1195" t="s">
        <v>27</v>
      </c>
      <c r="AQ1195" t="s">
        <v>27</v>
      </c>
      <c r="AR1195" t="s">
        <v>27</v>
      </c>
      <c r="AS1195" t="s">
        <v>27</v>
      </c>
      <c r="AT1195" t="s">
        <v>27</v>
      </c>
      <c r="AU1195" t="s">
        <v>27</v>
      </c>
      <c r="AV1195" t="s">
        <v>27</v>
      </c>
      <c r="AW1195" t="s">
        <v>27</v>
      </c>
      <c r="AX1195" t="s">
        <v>27</v>
      </c>
      <c r="AY1195" t="s">
        <v>27</v>
      </c>
      <c r="AZ1195" t="s">
        <v>27</v>
      </c>
      <c r="BA1195" t="s">
        <v>27</v>
      </c>
      <c r="BB1195" t="s">
        <v>27</v>
      </c>
      <c r="BC1195" t="s">
        <v>27</v>
      </c>
      <c r="BD1195" t="s">
        <v>27</v>
      </c>
      <c r="BE1195" t="s">
        <v>27</v>
      </c>
      <c r="BF1195" t="s">
        <v>27</v>
      </c>
      <c r="BG1195" t="s">
        <v>27</v>
      </c>
      <c r="BH1195" t="s">
        <v>27</v>
      </c>
      <c r="BI1195" t="s">
        <v>27</v>
      </c>
      <c r="BJ1195" t="s">
        <v>27</v>
      </c>
      <c r="BK1195" t="s">
        <v>27</v>
      </c>
      <c r="BL1195" t="s">
        <v>27</v>
      </c>
    </row>
    <row r="1196" spans="1:64" x14ac:dyDescent="0.25">
      <c r="A1196" t="s">
        <v>27</v>
      </c>
      <c r="AC1196" t="s">
        <v>27</v>
      </c>
      <c r="AD1196" t="s">
        <v>27</v>
      </c>
      <c r="AE1196" t="s">
        <v>27</v>
      </c>
      <c r="AF1196" t="s">
        <v>27</v>
      </c>
      <c r="AG1196" t="s">
        <v>27</v>
      </c>
      <c r="AH1196" t="s">
        <v>27</v>
      </c>
      <c r="AI1196" t="s">
        <v>27</v>
      </c>
      <c r="AJ1196" t="s">
        <v>27</v>
      </c>
      <c r="AK1196" t="s">
        <v>27</v>
      </c>
      <c r="AL1196" t="s">
        <v>27</v>
      </c>
      <c r="AM1196" t="s">
        <v>27</v>
      </c>
      <c r="AN1196" t="s">
        <v>27</v>
      </c>
      <c r="AO1196" t="s">
        <v>27</v>
      </c>
      <c r="AP1196" t="s">
        <v>27</v>
      </c>
      <c r="AQ1196" t="s">
        <v>27</v>
      </c>
      <c r="AR1196" t="s">
        <v>27</v>
      </c>
      <c r="AS1196" t="s">
        <v>27</v>
      </c>
      <c r="AT1196" t="s">
        <v>27</v>
      </c>
      <c r="AU1196" t="s">
        <v>27</v>
      </c>
      <c r="AV1196" t="s">
        <v>27</v>
      </c>
      <c r="AW1196" t="s">
        <v>27</v>
      </c>
      <c r="AX1196" t="s">
        <v>27</v>
      </c>
      <c r="AY1196" t="s">
        <v>27</v>
      </c>
      <c r="AZ1196" t="s">
        <v>27</v>
      </c>
      <c r="BA1196" t="s">
        <v>27</v>
      </c>
      <c r="BB1196" t="s">
        <v>27</v>
      </c>
      <c r="BC1196" t="s">
        <v>27</v>
      </c>
      <c r="BD1196" t="s">
        <v>27</v>
      </c>
      <c r="BE1196" t="s">
        <v>27</v>
      </c>
      <c r="BF1196" t="s">
        <v>27</v>
      </c>
      <c r="BG1196" t="s">
        <v>27</v>
      </c>
      <c r="BH1196" t="s">
        <v>27</v>
      </c>
      <c r="BI1196" t="s">
        <v>27</v>
      </c>
      <c r="BJ1196" t="s">
        <v>27</v>
      </c>
      <c r="BK1196" t="s">
        <v>27</v>
      </c>
      <c r="BL1196" t="s">
        <v>27</v>
      </c>
    </row>
    <row r="1197" spans="1:64" x14ac:dyDescent="0.25">
      <c r="A1197" t="s">
        <v>27</v>
      </c>
      <c r="AC1197" t="s">
        <v>27</v>
      </c>
      <c r="AD1197" t="s">
        <v>27</v>
      </c>
      <c r="AE1197" t="s">
        <v>27</v>
      </c>
      <c r="AF1197" t="s">
        <v>27</v>
      </c>
      <c r="AG1197" t="s">
        <v>27</v>
      </c>
      <c r="AH1197" t="s">
        <v>27</v>
      </c>
      <c r="AI1197" t="s">
        <v>27</v>
      </c>
      <c r="AJ1197" t="s">
        <v>27</v>
      </c>
      <c r="AK1197" t="s">
        <v>27</v>
      </c>
      <c r="AL1197" t="s">
        <v>27</v>
      </c>
      <c r="AM1197" t="s">
        <v>27</v>
      </c>
      <c r="AN1197" t="s">
        <v>27</v>
      </c>
      <c r="AO1197" t="s">
        <v>27</v>
      </c>
      <c r="AP1197" t="s">
        <v>27</v>
      </c>
      <c r="AQ1197" t="s">
        <v>27</v>
      </c>
      <c r="AR1197" t="s">
        <v>27</v>
      </c>
      <c r="AS1197" t="s">
        <v>27</v>
      </c>
      <c r="AT1197" t="s">
        <v>27</v>
      </c>
      <c r="AU1197" t="s">
        <v>27</v>
      </c>
      <c r="AV1197" t="s">
        <v>27</v>
      </c>
      <c r="AW1197" t="s">
        <v>27</v>
      </c>
      <c r="AX1197" t="s">
        <v>27</v>
      </c>
      <c r="AY1197" t="s">
        <v>27</v>
      </c>
      <c r="AZ1197" t="s">
        <v>27</v>
      </c>
      <c r="BA1197" t="s">
        <v>27</v>
      </c>
      <c r="BB1197" t="s">
        <v>27</v>
      </c>
      <c r="BC1197" t="s">
        <v>27</v>
      </c>
      <c r="BD1197" t="s">
        <v>27</v>
      </c>
      <c r="BE1197" t="s">
        <v>27</v>
      </c>
      <c r="BF1197" t="s">
        <v>27</v>
      </c>
      <c r="BG1197" t="s">
        <v>27</v>
      </c>
      <c r="BH1197" t="s">
        <v>27</v>
      </c>
      <c r="BI1197" t="s">
        <v>27</v>
      </c>
      <c r="BJ1197" t="s">
        <v>27</v>
      </c>
      <c r="BK1197" t="s">
        <v>27</v>
      </c>
      <c r="BL1197" t="s">
        <v>27</v>
      </c>
    </row>
    <row r="1198" spans="1:64" x14ac:dyDescent="0.25">
      <c r="A1198" t="s">
        <v>27</v>
      </c>
      <c r="AC1198" t="s">
        <v>27</v>
      </c>
      <c r="AD1198" t="s">
        <v>27</v>
      </c>
      <c r="AE1198" t="s">
        <v>27</v>
      </c>
      <c r="AF1198" t="s">
        <v>27</v>
      </c>
      <c r="AG1198" t="s">
        <v>27</v>
      </c>
      <c r="AH1198" t="s">
        <v>27</v>
      </c>
      <c r="AI1198" t="s">
        <v>27</v>
      </c>
      <c r="AJ1198" t="s">
        <v>27</v>
      </c>
      <c r="AK1198" t="s">
        <v>27</v>
      </c>
      <c r="AL1198" t="s">
        <v>27</v>
      </c>
      <c r="AM1198" t="s">
        <v>27</v>
      </c>
      <c r="AN1198" t="s">
        <v>27</v>
      </c>
      <c r="AO1198" t="s">
        <v>27</v>
      </c>
      <c r="AP1198" t="s">
        <v>27</v>
      </c>
      <c r="AQ1198" t="s">
        <v>27</v>
      </c>
      <c r="AR1198" t="s">
        <v>27</v>
      </c>
      <c r="AS1198" t="s">
        <v>27</v>
      </c>
      <c r="AT1198" t="s">
        <v>27</v>
      </c>
      <c r="AU1198" t="s">
        <v>27</v>
      </c>
      <c r="AV1198" t="s">
        <v>27</v>
      </c>
      <c r="AW1198" t="s">
        <v>27</v>
      </c>
      <c r="AX1198" t="s">
        <v>27</v>
      </c>
      <c r="AY1198" t="s">
        <v>27</v>
      </c>
      <c r="AZ1198" t="s">
        <v>27</v>
      </c>
      <c r="BA1198" t="s">
        <v>27</v>
      </c>
      <c r="BB1198" t="s">
        <v>27</v>
      </c>
      <c r="BC1198" t="s">
        <v>27</v>
      </c>
      <c r="BD1198" t="s">
        <v>27</v>
      </c>
      <c r="BE1198" t="s">
        <v>27</v>
      </c>
      <c r="BF1198" t="s">
        <v>27</v>
      </c>
      <c r="BG1198" t="s">
        <v>27</v>
      </c>
      <c r="BH1198" t="s">
        <v>27</v>
      </c>
      <c r="BI1198" t="s">
        <v>27</v>
      </c>
      <c r="BJ1198" t="s">
        <v>27</v>
      </c>
      <c r="BK1198" t="s">
        <v>27</v>
      </c>
      <c r="BL1198" t="s">
        <v>27</v>
      </c>
    </row>
    <row r="1199" spans="1:64" x14ac:dyDescent="0.25">
      <c r="A1199" t="s">
        <v>27</v>
      </c>
      <c r="AC1199" t="s">
        <v>27</v>
      </c>
      <c r="AD1199" t="s">
        <v>27</v>
      </c>
      <c r="AE1199" t="s">
        <v>27</v>
      </c>
      <c r="AF1199" t="s">
        <v>27</v>
      </c>
      <c r="AG1199" t="s">
        <v>27</v>
      </c>
      <c r="AH1199" t="s">
        <v>27</v>
      </c>
      <c r="AI1199" t="s">
        <v>27</v>
      </c>
      <c r="AJ1199" t="s">
        <v>27</v>
      </c>
      <c r="AK1199" t="s">
        <v>27</v>
      </c>
      <c r="AL1199" t="s">
        <v>27</v>
      </c>
      <c r="AM1199" t="s">
        <v>27</v>
      </c>
      <c r="AN1199" t="s">
        <v>27</v>
      </c>
      <c r="AO1199" t="s">
        <v>27</v>
      </c>
      <c r="AP1199" t="s">
        <v>27</v>
      </c>
      <c r="AQ1199" t="s">
        <v>27</v>
      </c>
      <c r="AR1199" t="s">
        <v>27</v>
      </c>
      <c r="AS1199" t="s">
        <v>27</v>
      </c>
      <c r="AT1199" t="s">
        <v>27</v>
      </c>
      <c r="AU1199" t="s">
        <v>27</v>
      </c>
      <c r="AV1199" t="s">
        <v>27</v>
      </c>
      <c r="AW1199" t="s">
        <v>27</v>
      </c>
      <c r="AX1199" t="s">
        <v>27</v>
      </c>
      <c r="AY1199" t="s">
        <v>27</v>
      </c>
      <c r="AZ1199" t="s">
        <v>27</v>
      </c>
      <c r="BA1199" t="s">
        <v>27</v>
      </c>
      <c r="BB1199" t="s">
        <v>27</v>
      </c>
      <c r="BC1199" t="s">
        <v>27</v>
      </c>
      <c r="BD1199" t="s">
        <v>27</v>
      </c>
      <c r="BE1199" t="s">
        <v>27</v>
      </c>
      <c r="BF1199" t="s">
        <v>27</v>
      </c>
      <c r="BG1199" t="s">
        <v>27</v>
      </c>
      <c r="BH1199" t="s">
        <v>27</v>
      </c>
      <c r="BI1199" t="s">
        <v>27</v>
      </c>
      <c r="BJ1199" t="s">
        <v>27</v>
      </c>
      <c r="BK1199" t="s">
        <v>27</v>
      </c>
      <c r="BL1199" t="s">
        <v>27</v>
      </c>
    </row>
    <row r="1200" spans="1:64" x14ac:dyDescent="0.25">
      <c r="A1200" t="s">
        <v>27</v>
      </c>
      <c r="AC1200" t="s">
        <v>27</v>
      </c>
      <c r="AD1200" t="s">
        <v>27</v>
      </c>
      <c r="AE1200" t="s">
        <v>27</v>
      </c>
      <c r="AF1200" t="s">
        <v>27</v>
      </c>
      <c r="AG1200" t="s">
        <v>27</v>
      </c>
      <c r="AH1200" t="s">
        <v>27</v>
      </c>
      <c r="AI1200" t="s">
        <v>27</v>
      </c>
      <c r="AJ1200" t="s">
        <v>27</v>
      </c>
      <c r="AK1200" t="s">
        <v>27</v>
      </c>
      <c r="AL1200" t="s">
        <v>27</v>
      </c>
      <c r="AM1200" t="s">
        <v>27</v>
      </c>
      <c r="AN1200" t="s">
        <v>27</v>
      </c>
      <c r="AO1200" t="s">
        <v>27</v>
      </c>
      <c r="AP1200" t="s">
        <v>27</v>
      </c>
      <c r="AQ1200" t="s">
        <v>27</v>
      </c>
      <c r="AR1200" t="s">
        <v>27</v>
      </c>
      <c r="AS1200" t="s">
        <v>27</v>
      </c>
      <c r="AT1200" t="s">
        <v>27</v>
      </c>
      <c r="AU1200" t="s">
        <v>27</v>
      </c>
      <c r="AV1200" t="s">
        <v>27</v>
      </c>
      <c r="AW1200" t="s">
        <v>27</v>
      </c>
      <c r="AX1200" t="s">
        <v>27</v>
      </c>
      <c r="AY1200" t="s">
        <v>27</v>
      </c>
      <c r="AZ1200" t="s">
        <v>27</v>
      </c>
      <c r="BA1200" t="s">
        <v>27</v>
      </c>
      <c r="BB1200" t="s">
        <v>27</v>
      </c>
      <c r="BC1200" t="s">
        <v>27</v>
      </c>
      <c r="BD1200" t="s">
        <v>27</v>
      </c>
      <c r="BE1200" t="s">
        <v>27</v>
      </c>
      <c r="BF1200" t="s">
        <v>27</v>
      </c>
      <c r="BG1200" t="s">
        <v>27</v>
      </c>
      <c r="BH1200" t="s">
        <v>27</v>
      </c>
      <c r="BI1200" t="s">
        <v>27</v>
      </c>
      <c r="BJ1200" t="s">
        <v>27</v>
      </c>
      <c r="BK1200" t="s">
        <v>27</v>
      </c>
      <c r="BL1200" t="s">
        <v>27</v>
      </c>
    </row>
    <row r="1201" spans="1:64" x14ac:dyDescent="0.25">
      <c r="A1201" t="s">
        <v>27</v>
      </c>
      <c r="AC1201" t="s">
        <v>27</v>
      </c>
      <c r="AD1201" t="s">
        <v>27</v>
      </c>
      <c r="AE1201" t="s">
        <v>27</v>
      </c>
      <c r="AF1201" t="s">
        <v>27</v>
      </c>
      <c r="AG1201" t="s">
        <v>27</v>
      </c>
      <c r="AH1201" t="s">
        <v>27</v>
      </c>
      <c r="AI1201" t="s">
        <v>27</v>
      </c>
      <c r="AJ1201" t="s">
        <v>27</v>
      </c>
      <c r="AK1201" t="s">
        <v>27</v>
      </c>
      <c r="AL1201" t="s">
        <v>27</v>
      </c>
      <c r="AM1201" t="s">
        <v>27</v>
      </c>
      <c r="AN1201" t="s">
        <v>27</v>
      </c>
      <c r="AO1201" t="s">
        <v>27</v>
      </c>
      <c r="AP1201" t="s">
        <v>27</v>
      </c>
      <c r="AQ1201" t="s">
        <v>27</v>
      </c>
      <c r="AR1201" t="s">
        <v>27</v>
      </c>
      <c r="AS1201" t="s">
        <v>27</v>
      </c>
      <c r="AT1201" t="s">
        <v>27</v>
      </c>
      <c r="AU1201" t="s">
        <v>27</v>
      </c>
      <c r="AV1201" t="s">
        <v>27</v>
      </c>
      <c r="AW1201" t="s">
        <v>27</v>
      </c>
      <c r="AX1201" t="s">
        <v>27</v>
      </c>
      <c r="AY1201" t="s">
        <v>27</v>
      </c>
      <c r="AZ1201" t="s">
        <v>27</v>
      </c>
      <c r="BA1201" t="s">
        <v>27</v>
      </c>
      <c r="BB1201" t="s">
        <v>27</v>
      </c>
      <c r="BC1201" t="s">
        <v>27</v>
      </c>
      <c r="BD1201" t="s">
        <v>27</v>
      </c>
      <c r="BE1201" t="s">
        <v>27</v>
      </c>
      <c r="BF1201" t="s">
        <v>27</v>
      </c>
      <c r="BG1201" t="s">
        <v>27</v>
      </c>
      <c r="BH1201" t="s">
        <v>27</v>
      </c>
      <c r="BI1201" t="s">
        <v>27</v>
      </c>
      <c r="BJ1201" t="s">
        <v>27</v>
      </c>
      <c r="BK1201" t="s">
        <v>27</v>
      </c>
      <c r="BL1201" t="s">
        <v>27</v>
      </c>
    </row>
    <row r="1202" spans="1:64" x14ac:dyDescent="0.25">
      <c r="A1202" t="s">
        <v>27</v>
      </c>
      <c r="AC1202" t="s">
        <v>27</v>
      </c>
      <c r="AD1202" t="s">
        <v>27</v>
      </c>
      <c r="AE1202" t="s">
        <v>27</v>
      </c>
      <c r="AF1202" t="s">
        <v>27</v>
      </c>
      <c r="AG1202" t="s">
        <v>27</v>
      </c>
      <c r="AH1202" t="s">
        <v>27</v>
      </c>
      <c r="AI1202" t="s">
        <v>27</v>
      </c>
      <c r="AJ1202" t="s">
        <v>27</v>
      </c>
      <c r="AK1202" t="s">
        <v>27</v>
      </c>
      <c r="AL1202" t="s">
        <v>27</v>
      </c>
      <c r="AM1202" t="s">
        <v>27</v>
      </c>
      <c r="AN1202" t="s">
        <v>27</v>
      </c>
      <c r="AO1202" t="s">
        <v>27</v>
      </c>
      <c r="AP1202" t="s">
        <v>27</v>
      </c>
      <c r="AQ1202" t="s">
        <v>27</v>
      </c>
      <c r="AR1202" t="s">
        <v>27</v>
      </c>
      <c r="AS1202" t="s">
        <v>27</v>
      </c>
      <c r="AT1202" t="s">
        <v>27</v>
      </c>
      <c r="AU1202" t="s">
        <v>27</v>
      </c>
      <c r="AV1202" t="s">
        <v>27</v>
      </c>
      <c r="AW1202" t="s">
        <v>27</v>
      </c>
      <c r="AX1202" t="s">
        <v>27</v>
      </c>
      <c r="AY1202" t="s">
        <v>27</v>
      </c>
      <c r="AZ1202" t="s">
        <v>27</v>
      </c>
      <c r="BA1202" t="s">
        <v>27</v>
      </c>
      <c r="BB1202" t="s">
        <v>27</v>
      </c>
      <c r="BC1202" t="s">
        <v>27</v>
      </c>
      <c r="BD1202" t="s">
        <v>27</v>
      </c>
      <c r="BE1202" t="s">
        <v>27</v>
      </c>
      <c r="BF1202" t="s">
        <v>27</v>
      </c>
      <c r="BG1202" t="s">
        <v>27</v>
      </c>
      <c r="BH1202" t="s">
        <v>27</v>
      </c>
      <c r="BI1202" t="s">
        <v>27</v>
      </c>
      <c r="BJ1202" t="s">
        <v>27</v>
      </c>
      <c r="BK1202" t="s">
        <v>27</v>
      </c>
      <c r="BL1202" t="s">
        <v>27</v>
      </c>
    </row>
    <row r="1203" spans="1:64" x14ac:dyDescent="0.25">
      <c r="A1203" t="s">
        <v>27</v>
      </c>
      <c r="AC1203" t="s">
        <v>27</v>
      </c>
      <c r="AD1203" t="s">
        <v>27</v>
      </c>
      <c r="AE1203" t="s">
        <v>27</v>
      </c>
      <c r="AF1203" t="s">
        <v>27</v>
      </c>
      <c r="AG1203" t="s">
        <v>27</v>
      </c>
      <c r="AH1203" t="s">
        <v>27</v>
      </c>
      <c r="AI1203" t="s">
        <v>27</v>
      </c>
      <c r="AJ1203" t="s">
        <v>27</v>
      </c>
      <c r="AK1203" t="s">
        <v>27</v>
      </c>
      <c r="AL1203" t="s">
        <v>27</v>
      </c>
      <c r="AM1203" t="s">
        <v>27</v>
      </c>
      <c r="AN1203" t="s">
        <v>27</v>
      </c>
      <c r="AO1203" t="s">
        <v>27</v>
      </c>
      <c r="AP1203" t="s">
        <v>27</v>
      </c>
      <c r="AQ1203" t="s">
        <v>27</v>
      </c>
      <c r="AR1203" t="s">
        <v>27</v>
      </c>
      <c r="AS1203" t="s">
        <v>27</v>
      </c>
      <c r="AT1203" t="s">
        <v>27</v>
      </c>
      <c r="AU1203" t="s">
        <v>27</v>
      </c>
      <c r="AV1203" t="s">
        <v>27</v>
      </c>
      <c r="AW1203" t="s">
        <v>27</v>
      </c>
      <c r="AX1203" t="s">
        <v>27</v>
      </c>
      <c r="AY1203" t="s">
        <v>27</v>
      </c>
      <c r="AZ1203" t="s">
        <v>27</v>
      </c>
      <c r="BA1203" t="s">
        <v>27</v>
      </c>
      <c r="BB1203" t="s">
        <v>27</v>
      </c>
      <c r="BC1203" t="s">
        <v>27</v>
      </c>
      <c r="BD1203" t="s">
        <v>27</v>
      </c>
      <c r="BE1203" t="s">
        <v>27</v>
      </c>
      <c r="BF1203" t="s">
        <v>27</v>
      </c>
      <c r="BG1203" t="s">
        <v>27</v>
      </c>
      <c r="BH1203" t="s">
        <v>27</v>
      </c>
      <c r="BI1203" t="s">
        <v>27</v>
      </c>
      <c r="BJ1203" t="s">
        <v>27</v>
      </c>
      <c r="BK1203" t="s">
        <v>27</v>
      </c>
      <c r="BL1203" t="s">
        <v>27</v>
      </c>
    </row>
    <row r="1204" spans="1:64" x14ac:dyDescent="0.25">
      <c r="A1204" t="s">
        <v>27</v>
      </c>
      <c r="AC1204" t="s">
        <v>27</v>
      </c>
      <c r="AD1204" t="s">
        <v>27</v>
      </c>
      <c r="AE1204" t="s">
        <v>27</v>
      </c>
      <c r="AF1204" t="s">
        <v>27</v>
      </c>
      <c r="AG1204" t="s">
        <v>27</v>
      </c>
      <c r="AH1204" t="s">
        <v>27</v>
      </c>
      <c r="AI1204" t="s">
        <v>27</v>
      </c>
      <c r="AJ1204" t="s">
        <v>27</v>
      </c>
      <c r="AK1204" t="s">
        <v>27</v>
      </c>
      <c r="AL1204" t="s">
        <v>27</v>
      </c>
      <c r="AM1204" t="s">
        <v>27</v>
      </c>
      <c r="AN1204" t="s">
        <v>27</v>
      </c>
      <c r="AO1204" t="s">
        <v>27</v>
      </c>
      <c r="AP1204" t="s">
        <v>27</v>
      </c>
      <c r="AQ1204" t="s">
        <v>27</v>
      </c>
      <c r="AR1204" t="s">
        <v>27</v>
      </c>
      <c r="AS1204" t="s">
        <v>27</v>
      </c>
      <c r="AT1204" t="s">
        <v>27</v>
      </c>
      <c r="AU1204" t="s">
        <v>27</v>
      </c>
      <c r="AV1204" t="s">
        <v>27</v>
      </c>
      <c r="AW1204" t="s">
        <v>27</v>
      </c>
      <c r="AX1204" t="s">
        <v>27</v>
      </c>
      <c r="AY1204" t="s">
        <v>27</v>
      </c>
      <c r="AZ1204" t="s">
        <v>27</v>
      </c>
      <c r="BA1204" t="s">
        <v>27</v>
      </c>
      <c r="BB1204" t="s">
        <v>27</v>
      </c>
      <c r="BC1204" t="s">
        <v>27</v>
      </c>
      <c r="BD1204" t="s">
        <v>27</v>
      </c>
      <c r="BE1204" t="s">
        <v>27</v>
      </c>
      <c r="BF1204" t="s">
        <v>27</v>
      </c>
      <c r="BG1204" t="s">
        <v>27</v>
      </c>
      <c r="BH1204" t="s">
        <v>27</v>
      </c>
      <c r="BI1204" t="s">
        <v>27</v>
      </c>
      <c r="BJ1204" t="s">
        <v>27</v>
      </c>
      <c r="BK1204" t="s">
        <v>27</v>
      </c>
      <c r="BL1204" t="s">
        <v>27</v>
      </c>
    </row>
    <row r="1205" spans="1:64" x14ac:dyDescent="0.25">
      <c r="A1205" t="s">
        <v>27</v>
      </c>
      <c r="AC1205" t="s">
        <v>27</v>
      </c>
      <c r="AD1205" t="s">
        <v>27</v>
      </c>
      <c r="AE1205" t="s">
        <v>27</v>
      </c>
      <c r="AF1205" t="s">
        <v>27</v>
      </c>
      <c r="AG1205" t="s">
        <v>27</v>
      </c>
      <c r="AH1205" t="s">
        <v>27</v>
      </c>
      <c r="AI1205" t="s">
        <v>27</v>
      </c>
      <c r="AJ1205" t="s">
        <v>27</v>
      </c>
      <c r="AK1205" t="s">
        <v>27</v>
      </c>
      <c r="AL1205" t="s">
        <v>27</v>
      </c>
      <c r="AM1205" t="s">
        <v>27</v>
      </c>
      <c r="AN1205" t="s">
        <v>27</v>
      </c>
      <c r="AO1205" t="s">
        <v>27</v>
      </c>
      <c r="AP1205" t="s">
        <v>27</v>
      </c>
      <c r="AQ1205" t="s">
        <v>27</v>
      </c>
      <c r="AR1205" t="s">
        <v>27</v>
      </c>
      <c r="AS1205" t="s">
        <v>27</v>
      </c>
      <c r="AT1205" t="s">
        <v>27</v>
      </c>
      <c r="AU1205" t="s">
        <v>27</v>
      </c>
      <c r="AV1205" t="s">
        <v>27</v>
      </c>
      <c r="AW1205" t="s">
        <v>27</v>
      </c>
      <c r="AX1205" t="s">
        <v>27</v>
      </c>
      <c r="AY1205" t="s">
        <v>27</v>
      </c>
      <c r="AZ1205" t="s">
        <v>27</v>
      </c>
      <c r="BA1205" t="s">
        <v>27</v>
      </c>
      <c r="BB1205" t="s">
        <v>27</v>
      </c>
      <c r="BC1205" t="s">
        <v>27</v>
      </c>
      <c r="BD1205" t="s">
        <v>27</v>
      </c>
      <c r="BE1205" t="s">
        <v>27</v>
      </c>
      <c r="BF1205" t="s">
        <v>27</v>
      </c>
      <c r="BG1205" t="s">
        <v>27</v>
      </c>
      <c r="BH1205" t="s">
        <v>27</v>
      </c>
      <c r="BI1205" t="s">
        <v>27</v>
      </c>
      <c r="BJ1205" t="s">
        <v>27</v>
      </c>
      <c r="BK1205" t="s">
        <v>27</v>
      </c>
      <c r="BL1205" t="s">
        <v>27</v>
      </c>
    </row>
    <row r="1206" spans="1:64" x14ac:dyDescent="0.25">
      <c r="A1206" t="s">
        <v>27</v>
      </c>
      <c r="AC1206" t="s">
        <v>27</v>
      </c>
      <c r="AD1206" t="s">
        <v>27</v>
      </c>
      <c r="AE1206" t="s">
        <v>27</v>
      </c>
      <c r="AF1206" t="s">
        <v>27</v>
      </c>
      <c r="AG1206" t="s">
        <v>27</v>
      </c>
      <c r="AH1206" t="s">
        <v>27</v>
      </c>
      <c r="AI1206" t="s">
        <v>27</v>
      </c>
      <c r="AJ1206" t="s">
        <v>27</v>
      </c>
      <c r="AK1206" t="s">
        <v>27</v>
      </c>
      <c r="AL1206" t="s">
        <v>27</v>
      </c>
      <c r="AM1206" t="s">
        <v>27</v>
      </c>
      <c r="AN1206" t="s">
        <v>27</v>
      </c>
      <c r="AO1206" t="s">
        <v>27</v>
      </c>
      <c r="AP1206" t="s">
        <v>27</v>
      </c>
      <c r="AQ1206" t="s">
        <v>27</v>
      </c>
      <c r="AR1206" t="s">
        <v>27</v>
      </c>
      <c r="AS1206" t="s">
        <v>27</v>
      </c>
      <c r="AT1206" t="s">
        <v>27</v>
      </c>
      <c r="AU1206" t="s">
        <v>27</v>
      </c>
      <c r="AV1206" t="s">
        <v>27</v>
      </c>
      <c r="AW1206" t="s">
        <v>27</v>
      </c>
      <c r="AX1206" t="s">
        <v>27</v>
      </c>
      <c r="AY1206" t="s">
        <v>27</v>
      </c>
      <c r="AZ1206" t="s">
        <v>27</v>
      </c>
      <c r="BA1206" t="s">
        <v>27</v>
      </c>
      <c r="BB1206" t="s">
        <v>27</v>
      </c>
      <c r="BC1206" t="s">
        <v>27</v>
      </c>
      <c r="BD1206" t="s">
        <v>27</v>
      </c>
      <c r="BE1206" t="s">
        <v>27</v>
      </c>
      <c r="BF1206" t="s">
        <v>27</v>
      </c>
      <c r="BG1206" t="s">
        <v>27</v>
      </c>
      <c r="BH1206" t="s">
        <v>27</v>
      </c>
      <c r="BI1206" t="s">
        <v>27</v>
      </c>
      <c r="BJ1206" t="s">
        <v>27</v>
      </c>
      <c r="BK1206" t="s">
        <v>27</v>
      </c>
      <c r="BL1206" t="s">
        <v>27</v>
      </c>
    </row>
    <row r="1207" spans="1:64" x14ac:dyDescent="0.25">
      <c r="A1207" t="s">
        <v>27</v>
      </c>
      <c r="AC1207" t="s">
        <v>27</v>
      </c>
      <c r="AD1207" t="s">
        <v>27</v>
      </c>
      <c r="AE1207" t="s">
        <v>27</v>
      </c>
      <c r="AF1207" t="s">
        <v>27</v>
      </c>
      <c r="AG1207" t="s">
        <v>27</v>
      </c>
      <c r="AH1207" t="s">
        <v>27</v>
      </c>
      <c r="AI1207" t="s">
        <v>27</v>
      </c>
      <c r="AJ1207" t="s">
        <v>27</v>
      </c>
      <c r="AK1207" t="s">
        <v>27</v>
      </c>
      <c r="AL1207" t="s">
        <v>27</v>
      </c>
      <c r="AM1207" t="s">
        <v>27</v>
      </c>
      <c r="AN1207" t="s">
        <v>27</v>
      </c>
      <c r="AO1207" t="s">
        <v>27</v>
      </c>
      <c r="AP1207" t="s">
        <v>27</v>
      </c>
      <c r="AQ1207" t="s">
        <v>27</v>
      </c>
      <c r="AR1207" t="s">
        <v>27</v>
      </c>
      <c r="AS1207" t="s">
        <v>27</v>
      </c>
      <c r="AT1207" t="s">
        <v>27</v>
      </c>
      <c r="AU1207" t="s">
        <v>27</v>
      </c>
      <c r="AV1207" t="s">
        <v>27</v>
      </c>
      <c r="AW1207" t="s">
        <v>27</v>
      </c>
      <c r="AX1207" t="s">
        <v>27</v>
      </c>
      <c r="AY1207" t="s">
        <v>27</v>
      </c>
      <c r="AZ1207" t="s">
        <v>27</v>
      </c>
      <c r="BA1207" t="s">
        <v>27</v>
      </c>
      <c r="BB1207" t="s">
        <v>27</v>
      </c>
      <c r="BC1207" t="s">
        <v>27</v>
      </c>
      <c r="BD1207" t="s">
        <v>27</v>
      </c>
      <c r="BE1207" t="s">
        <v>27</v>
      </c>
      <c r="BF1207" t="s">
        <v>27</v>
      </c>
      <c r="BG1207" t="s">
        <v>27</v>
      </c>
      <c r="BH1207" t="s">
        <v>27</v>
      </c>
      <c r="BI1207" t="s">
        <v>27</v>
      </c>
      <c r="BJ1207" t="s">
        <v>27</v>
      </c>
      <c r="BK1207" t="s">
        <v>27</v>
      </c>
      <c r="BL1207" t="s">
        <v>27</v>
      </c>
    </row>
    <row r="1208" spans="1:64" x14ac:dyDescent="0.25">
      <c r="A1208" t="s">
        <v>27</v>
      </c>
      <c r="AC1208" t="s">
        <v>27</v>
      </c>
      <c r="AD1208" t="s">
        <v>27</v>
      </c>
      <c r="AE1208" t="s">
        <v>27</v>
      </c>
      <c r="AF1208" t="s">
        <v>27</v>
      </c>
      <c r="AG1208" t="s">
        <v>27</v>
      </c>
      <c r="AH1208" t="s">
        <v>27</v>
      </c>
      <c r="AI1208" t="s">
        <v>27</v>
      </c>
      <c r="AJ1208" t="s">
        <v>27</v>
      </c>
      <c r="AK1208" t="s">
        <v>27</v>
      </c>
      <c r="AL1208" t="s">
        <v>27</v>
      </c>
      <c r="AM1208" t="s">
        <v>27</v>
      </c>
      <c r="AN1208" t="s">
        <v>27</v>
      </c>
      <c r="AO1208" t="s">
        <v>27</v>
      </c>
      <c r="AP1208" t="s">
        <v>27</v>
      </c>
      <c r="AQ1208" t="s">
        <v>27</v>
      </c>
      <c r="AR1208" t="s">
        <v>27</v>
      </c>
      <c r="AS1208" t="s">
        <v>27</v>
      </c>
      <c r="AT1208" t="s">
        <v>27</v>
      </c>
      <c r="AU1208" t="s">
        <v>27</v>
      </c>
      <c r="AV1208" t="s">
        <v>27</v>
      </c>
      <c r="AW1208" t="s">
        <v>27</v>
      </c>
      <c r="AX1208" t="s">
        <v>27</v>
      </c>
      <c r="AY1208" t="s">
        <v>27</v>
      </c>
      <c r="AZ1208" t="s">
        <v>27</v>
      </c>
      <c r="BA1208" t="s">
        <v>27</v>
      </c>
      <c r="BB1208" t="s">
        <v>27</v>
      </c>
      <c r="BC1208" t="s">
        <v>27</v>
      </c>
      <c r="BD1208" t="s">
        <v>27</v>
      </c>
      <c r="BE1208" t="s">
        <v>27</v>
      </c>
      <c r="BF1208" t="s">
        <v>27</v>
      </c>
      <c r="BG1208" t="s">
        <v>27</v>
      </c>
      <c r="BH1208" t="s">
        <v>27</v>
      </c>
      <c r="BI1208" t="s">
        <v>27</v>
      </c>
      <c r="BJ1208" t="s">
        <v>27</v>
      </c>
      <c r="BK1208" t="s">
        <v>27</v>
      </c>
      <c r="BL1208" t="s">
        <v>27</v>
      </c>
    </row>
    <row r="1209" spans="1:64" x14ac:dyDescent="0.25">
      <c r="A1209" t="s">
        <v>27</v>
      </c>
      <c r="AC1209" t="s">
        <v>27</v>
      </c>
      <c r="AD1209" t="s">
        <v>27</v>
      </c>
      <c r="AE1209" t="s">
        <v>27</v>
      </c>
      <c r="AF1209" t="s">
        <v>27</v>
      </c>
      <c r="AG1209" t="s">
        <v>27</v>
      </c>
      <c r="AH1209" t="s">
        <v>27</v>
      </c>
      <c r="AI1209" t="s">
        <v>27</v>
      </c>
      <c r="AJ1209" t="s">
        <v>27</v>
      </c>
      <c r="AK1209" t="s">
        <v>27</v>
      </c>
      <c r="AL1209" t="s">
        <v>27</v>
      </c>
      <c r="AM1209" t="s">
        <v>27</v>
      </c>
      <c r="AN1209" t="s">
        <v>27</v>
      </c>
      <c r="AO1209" t="s">
        <v>27</v>
      </c>
      <c r="AP1209" t="s">
        <v>27</v>
      </c>
      <c r="AQ1209" t="s">
        <v>27</v>
      </c>
      <c r="AR1209" t="s">
        <v>27</v>
      </c>
      <c r="AS1209" t="s">
        <v>27</v>
      </c>
      <c r="AT1209" t="s">
        <v>27</v>
      </c>
      <c r="AU1209" t="s">
        <v>27</v>
      </c>
      <c r="AV1209" t="s">
        <v>27</v>
      </c>
      <c r="AW1209" t="s">
        <v>27</v>
      </c>
      <c r="AX1209" t="s">
        <v>27</v>
      </c>
      <c r="AY1209" t="s">
        <v>27</v>
      </c>
      <c r="AZ1209" t="s">
        <v>27</v>
      </c>
      <c r="BA1209" t="s">
        <v>27</v>
      </c>
      <c r="BB1209" t="s">
        <v>27</v>
      </c>
      <c r="BC1209" t="s">
        <v>27</v>
      </c>
      <c r="BD1209" t="s">
        <v>27</v>
      </c>
      <c r="BE1209" t="s">
        <v>27</v>
      </c>
      <c r="BF1209" t="s">
        <v>27</v>
      </c>
      <c r="BG1209" t="s">
        <v>27</v>
      </c>
      <c r="BH1209" t="s">
        <v>27</v>
      </c>
      <c r="BI1209" t="s">
        <v>27</v>
      </c>
      <c r="BJ1209" t="s">
        <v>27</v>
      </c>
      <c r="BK1209" t="s">
        <v>27</v>
      </c>
      <c r="BL1209" t="s">
        <v>27</v>
      </c>
    </row>
    <row r="1210" spans="1:64" x14ac:dyDescent="0.25">
      <c r="A1210" t="s">
        <v>27</v>
      </c>
      <c r="AC1210" t="s">
        <v>27</v>
      </c>
      <c r="AD1210" t="s">
        <v>27</v>
      </c>
      <c r="AE1210" t="s">
        <v>27</v>
      </c>
      <c r="AF1210" t="s">
        <v>27</v>
      </c>
      <c r="AG1210" t="s">
        <v>27</v>
      </c>
      <c r="AH1210" t="s">
        <v>27</v>
      </c>
      <c r="AI1210" t="s">
        <v>27</v>
      </c>
      <c r="AJ1210" t="s">
        <v>27</v>
      </c>
      <c r="AK1210" t="s">
        <v>27</v>
      </c>
      <c r="AL1210" t="s">
        <v>27</v>
      </c>
      <c r="AM1210" t="s">
        <v>27</v>
      </c>
      <c r="AN1210" t="s">
        <v>27</v>
      </c>
      <c r="AO1210" t="s">
        <v>27</v>
      </c>
      <c r="AP1210" t="s">
        <v>27</v>
      </c>
      <c r="AQ1210" t="s">
        <v>27</v>
      </c>
      <c r="AR1210" t="s">
        <v>27</v>
      </c>
      <c r="AS1210" t="s">
        <v>27</v>
      </c>
      <c r="AT1210" t="s">
        <v>27</v>
      </c>
      <c r="AU1210" t="s">
        <v>27</v>
      </c>
      <c r="AV1210" t="s">
        <v>27</v>
      </c>
      <c r="AW1210" t="s">
        <v>27</v>
      </c>
      <c r="AX1210" t="s">
        <v>27</v>
      </c>
      <c r="AY1210" t="s">
        <v>27</v>
      </c>
      <c r="AZ1210" t="s">
        <v>27</v>
      </c>
      <c r="BA1210" t="s">
        <v>27</v>
      </c>
      <c r="BB1210" t="s">
        <v>27</v>
      </c>
      <c r="BC1210" t="s">
        <v>27</v>
      </c>
      <c r="BD1210" t="s">
        <v>27</v>
      </c>
      <c r="BE1210" t="s">
        <v>27</v>
      </c>
      <c r="BF1210" t="s">
        <v>27</v>
      </c>
      <c r="BG1210" t="s">
        <v>27</v>
      </c>
      <c r="BH1210" t="s">
        <v>27</v>
      </c>
      <c r="BI1210" t="s">
        <v>27</v>
      </c>
      <c r="BJ1210" t="s">
        <v>27</v>
      </c>
      <c r="BK1210" t="s">
        <v>27</v>
      </c>
      <c r="BL1210" t="s">
        <v>27</v>
      </c>
    </row>
    <row r="1211" spans="1:64" x14ac:dyDescent="0.25">
      <c r="A1211" t="s">
        <v>27</v>
      </c>
      <c r="AC1211" t="s">
        <v>27</v>
      </c>
      <c r="AD1211" t="s">
        <v>27</v>
      </c>
      <c r="AE1211" t="s">
        <v>27</v>
      </c>
      <c r="AF1211" t="s">
        <v>27</v>
      </c>
      <c r="AG1211" t="s">
        <v>27</v>
      </c>
      <c r="AH1211" t="s">
        <v>27</v>
      </c>
      <c r="AI1211" t="s">
        <v>27</v>
      </c>
      <c r="AJ1211" t="s">
        <v>27</v>
      </c>
      <c r="AK1211" t="s">
        <v>27</v>
      </c>
      <c r="AL1211" t="s">
        <v>27</v>
      </c>
      <c r="AM1211" t="s">
        <v>27</v>
      </c>
      <c r="AN1211" t="s">
        <v>27</v>
      </c>
      <c r="AO1211" t="s">
        <v>27</v>
      </c>
      <c r="AP1211" t="s">
        <v>27</v>
      </c>
      <c r="AQ1211" t="s">
        <v>27</v>
      </c>
      <c r="AR1211" t="s">
        <v>27</v>
      </c>
      <c r="AS1211" t="s">
        <v>27</v>
      </c>
      <c r="AT1211" t="s">
        <v>27</v>
      </c>
      <c r="AU1211" t="s">
        <v>27</v>
      </c>
      <c r="AV1211" t="s">
        <v>27</v>
      </c>
      <c r="AW1211" t="s">
        <v>27</v>
      </c>
      <c r="AX1211" t="s">
        <v>27</v>
      </c>
      <c r="AY1211" t="s">
        <v>27</v>
      </c>
      <c r="AZ1211" t="s">
        <v>27</v>
      </c>
      <c r="BA1211" t="s">
        <v>27</v>
      </c>
      <c r="BB1211" t="s">
        <v>27</v>
      </c>
      <c r="BC1211" t="s">
        <v>27</v>
      </c>
      <c r="BD1211" t="s">
        <v>27</v>
      </c>
      <c r="BE1211" t="s">
        <v>27</v>
      </c>
      <c r="BF1211" t="s">
        <v>27</v>
      </c>
      <c r="BG1211" t="s">
        <v>27</v>
      </c>
      <c r="BH1211" t="s">
        <v>27</v>
      </c>
      <c r="BI1211" t="s">
        <v>27</v>
      </c>
      <c r="BJ1211" t="s">
        <v>27</v>
      </c>
      <c r="BK1211" t="s">
        <v>27</v>
      </c>
      <c r="BL1211" t="s">
        <v>27</v>
      </c>
    </row>
    <row r="1212" spans="1:64" x14ac:dyDescent="0.25">
      <c r="A1212" t="s">
        <v>27</v>
      </c>
      <c r="AC1212" t="s">
        <v>27</v>
      </c>
      <c r="AD1212" t="s">
        <v>27</v>
      </c>
      <c r="AE1212" t="s">
        <v>27</v>
      </c>
      <c r="AF1212" t="s">
        <v>27</v>
      </c>
      <c r="AG1212" t="s">
        <v>27</v>
      </c>
      <c r="AH1212" t="s">
        <v>27</v>
      </c>
      <c r="AI1212" t="s">
        <v>27</v>
      </c>
      <c r="AJ1212" t="s">
        <v>27</v>
      </c>
      <c r="AK1212" t="s">
        <v>27</v>
      </c>
      <c r="AL1212" t="s">
        <v>27</v>
      </c>
      <c r="AM1212" t="s">
        <v>27</v>
      </c>
      <c r="AN1212" t="s">
        <v>27</v>
      </c>
      <c r="AO1212" t="s">
        <v>27</v>
      </c>
      <c r="AP1212" t="s">
        <v>27</v>
      </c>
      <c r="AQ1212" t="s">
        <v>27</v>
      </c>
      <c r="AR1212" t="s">
        <v>27</v>
      </c>
      <c r="AS1212" t="s">
        <v>27</v>
      </c>
      <c r="AT1212" t="s">
        <v>27</v>
      </c>
      <c r="AU1212" t="s">
        <v>27</v>
      </c>
      <c r="AV1212" t="s">
        <v>27</v>
      </c>
      <c r="AW1212" t="s">
        <v>27</v>
      </c>
      <c r="AX1212" t="s">
        <v>27</v>
      </c>
      <c r="AY1212" t="s">
        <v>27</v>
      </c>
      <c r="AZ1212" t="s">
        <v>27</v>
      </c>
      <c r="BA1212" t="s">
        <v>27</v>
      </c>
      <c r="BB1212" t="s">
        <v>27</v>
      </c>
      <c r="BC1212" t="s">
        <v>27</v>
      </c>
      <c r="BD1212" t="s">
        <v>27</v>
      </c>
      <c r="BE1212" t="s">
        <v>27</v>
      </c>
      <c r="BF1212" t="s">
        <v>27</v>
      </c>
      <c r="BG1212" t="s">
        <v>27</v>
      </c>
      <c r="BH1212" t="s">
        <v>27</v>
      </c>
      <c r="BI1212" t="s">
        <v>27</v>
      </c>
      <c r="BJ1212" t="s">
        <v>27</v>
      </c>
      <c r="BK1212" t="s">
        <v>27</v>
      </c>
      <c r="BL1212" t="s">
        <v>27</v>
      </c>
    </row>
    <row r="1213" spans="1:64" x14ac:dyDescent="0.25">
      <c r="A1213" t="s">
        <v>27</v>
      </c>
      <c r="AC1213" t="s">
        <v>27</v>
      </c>
      <c r="AD1213" t="s">
        <v>27</v>
      </c>
      <c r="AE1213" t="s">
        <v>27</v>
      </c>
      <c r="AF1213" t="s">
        <v>27</v>
      </c>
      <c r="AG1213" t="s">
        <v>27</v>
      </c>
      <c r="AH1213" t="s">
        <v>27</v>
      </c>
      <c r="AI1213" t="s">
        <v>27</v>
      </c>
      <c r="AJ1213" t="s">
        <v>27</v>
      </c>
      <c r="AK1213" t="s">
        <v>27</v>
      </c>
      <c r="AL1213" t="s">
        <v>27</v>
      </c>
      <c r="AM1213" t="s">
        <v>27</v>
      </c>
      <c r="AN1213" t="s">
        <v>27</v>
      </c>
      <c r="AO1213" t="s">
        <v>27</v>
      </c>
      <c r="AP1213" t="s">
        <v>27</v>
      </c>
      <c r="AQ1213" t="s">
        <v>27</v>
      </c>
      <c r="AR1213" t="s">
        <v>27</v>
      </c>
      <c r="AS1213" t="s">
        <v>27</v>
      </c>
      <c r="AT1213" t="s">
        <v>27</v>
      </c>
      <c r="AU1213" t="s">
        <v>27</v>
      </c>
      <c r="AV1213" t="s">
        <v>27</v>
      </c>
      <c r="AW1213" t="s">
        <v>27</v>
      </c>
      <c r="AX1213" t="s">
        <v>27</v>
      </c>
      <c r="AY1213" t="s">
        <v>27</v>
      </c>
      <c r="AZ1213" t="s">
        <v>27</v>
      </c>
      <c r="BA1213" t="s">
        <v>27</v>
      </c>
      <c r="BB1213" t="s">
        <v>27</v>
      </c>
      <c r="BC1213" t="s">
        <v>27</v>
      </c>
      <c r="BD1213" t="s">
        <v>27</v>
      </c>
      <c r="BE1213" t="s">
        <v>27</v>
      </c>
      <c r="BF1213" t="s">
        <v>27</v>
      </c>
      <c r="BG1213" t="s">
        <v>27</v>
      </c>
      <c r="BH1213" t="s">
        <v>27</v>
      </c>
      <c r="BI1213" t="s">
        <v>27</v>
      </c>
      <c r="BJ1213" t="s">
        <v>27</v>
      </c>
      <c r="BK1213" t="s">
        <v>27</v>
      </c>
      <c r="BL1213" t="s">
        <v>27</v>
      </c>
    </row>
    <row r="1214" spans="1:64" x14ac:dyDescent="0.25">
      <c r="A1214" t="s">
        <v>27</v>
      </c>
      <c r="AC1214" t="s">
        <v>27</v>
      </c>
      <c r="AD1214" t="s">
        <v>27</v>
      </c>
      <c r="AE1214" t="s">
        <v>27</v>
      </c>
      <c r="AF1214" t="s">
        <v>27</v>
      </c>
      <c r="AG1214" t="s">
        <v>27</v>
      </c>
      <c r="AH1214" t="s">
        <v>27</v>
      </c>
      <c r="AI1214" t="s">
        <v>27</v>
      </c>
      <c r="AJ1214" t="s">
        <v>27</v>
      </c>
      <c r="AK1214" t="s">
        <v>27</v>
      </c>
      <c r="AL1214" t="s">
        <v>27</v>
      </c>
      <c r="AM1214" t="s">
        <v>27</v>
      </c>
      <c r="AN1214" t="s">
        <v>27</v>
      </c>
      <c r="AO1214" t="s">
        <v>27</v>
      </c>
      <c r="AP1214" t="s">
        <v>27</v>
      </c>
      <c r="AQ1214" t="s">
        <v>27</v>
      </c>
      <c r="AR1214" t="s">
        <v>27</v>
      </c>
      <c r="AS1214" t="s">
        <v>27</v>
      </c>
      <c r="AT1214" t="s">
        <v>27</v>
      </c>
      <c r="AU1214" t="s">
        <v>27</v>
      </c>
      <c r="AV1214" t="s">
        <v>27</v>
      </c>
      <c r="AW1214" t="s">
        <v>27</v>
      </c>
      <c r="AX1214" t="s">
        <v>27</v>
      </c>
      <c r="AY1214" t="s">
        <v>27</v>
      </c>
      <c r="AZ1214" t="s">
        <v>27</v>
      </c>
      <c r="BA1214" t="s">
        <v>27</v>
      </c>
      <c r="BB1214" t="s">
        <v>27</v>
      </c>
      <c r="BC1214" t="s">
        <v>27</v>
      </c>
      <c r="BD1214" t="s">
        <v>27</v>
      </c>
      <c r="BE1214" t="s">
        <v>27</v>
      </c>
      <c r="BF1214" t="s">
        <v>27</v>
      </c>
      <c r="BG1214" t="s">
        <v>27</v>
      </c>
      <c r="BH1214" t="s">
        <v>27</v>
      </c>
      <c r="BI1214" t="s">
        <v>27</v>
      </c>
      <c r="BJ1214" t="s">
        <v>27</v>
      </c>
      <c r="BK1214" t="s">
        <v>27</v>
      </c>
      <c r="BL1214" t="s">
        <v>27</v>
      </c>
    </row>
    <row r="1215" spans="1:64" x14ac:dyDescent="0.25">
      <c r="A1215" t="s">
        <v>27</v>
      </c>
      <c r="AC1215" t="s">
        <v>27</v>
      </c>
      <c r="AD1215" t="s">
        <v>27</v>
      </c>
      <c r="AE1215" t="s">
        <v>27</v>
      </c>
      <c r="AF1215" t="s">
        <v>27</v>
      </c>
      <c r="AG1215" t="s">
        <v>27</v>
      </c>
      <c r="AH1215" t="s">
        <v>27</v>
      </c>
      <c r="AI1215" t="s">
        <v>27</v>
      </c>
      <c r="AJ1215" t="s">
        <v>27</v>
      </c>
      <c r="AK1215" t="s">
        <v>27</v>
      </c>
      <c r="AL1215" t="s">
        <v>27</v>
      </c>
      <c r="AM1215" t="s">
        <v>27</v>
      </c>
      <c r="AN1215" t="s">
        <v>27</v>
      </c>
      <c r="AO1215" t="s">
        <v>27</v>
      </c>
      <c r="AP1215" t="s">
        <v>27</v>
      </c>
      <c r="AQ1215" t="s">
        <v>27</v>
      </c>
      <c r="AR1215" t="s">
        <v>27</v>
      </c>
      <c r="AS1215" t="s">
        <v>27</v>
      </c>
      <c r="AT1215" t="s">
        <v>27</v>
      </c>
      <c r="AU1215" t="s">
        <v>27</v>
      </c>
      <c r="AV1215" t="s">
        <v>27</v>
      </c>
      <c r="AW1215" t="s">
        <v>27</v>
      </c>
      <c r="AX1215" t="s">
        <v>27</v>
      </c>
      <c r="AY1215" t="s">
        <v>27</v>
      </c>
      <c r="AZ1215" t="s">
        <v>27</v>
      </c>
      <c r="BA1215" t="s">
        <v>27</v>
      </c>
      <c r="BB1215" t="s">
        <v>27</v>
      </c>
      <c r="BC1215" t="s">
        <v>27</v>
      </c>
      <c r="BD1215" t="s">
        <v>27</v>
      </c>
      <c r="BE1215" t="s">
        <v>27</v>
      </c>
      <c r="BF1215" t="s">
        <v>27</v>
      </c>
      <c r="BG1215" t="s">
        <v>27</v>
      </c>
      <c r="BH1215" t="s">
        <v>27</v>
      </c>
      <c r="BI1215" t="s">
        <v>27</v>
      </c>
      <c r="BJ1215" t="s">
        <v>27</v>
      </c>
      <c r="BK1215" t="s">
        <v>27</v>
      </c>
      <c r="BL1215" t="s">
        <v>27</v>
      </c>
    </row>
    <row r="1216" spans="1:64" x14ac:dyDescent="0.25">
      <c r="A1216" t="s">
        <v>27</v>
      </c>
      <c r="AC1216" t="s">
        <v>27</v>
      </c>
      <c r="AD1216" t="s">
        <v>27</v>
      </c>
      <c r="AE1216" t="s">
        <v>27</v>
      </c>
      <c r="AF1216" t="s">
        <v>27</v>
      </c>
      <c r="AG1216" t="s">
        <v>27</v>
      </c>
      <c r="AH1216" t="s">
        <v>27</v>
      </c>
      <c r="AI1216" t="s">
        <v>27</v>
      </c>
      <c r="AJ1216" t="s">
        <v>27</v>
      </c>
      <c r="AK1216" t="s">
        <v>27</v>
      </c>
      <c r="AL1216" t="s">
        <v>27</v>
      </c>
      <c r="AM1216" t="s">
        <v>27</v>
      </c>
      <c r="AN1216" t="s">
        <v>27</v>
      </c>
      <c r="AO1216" t="s">
        <v>27</v>
      </c>
      <c r="AP1216" t="s">
        <v>27</v>
      </c>
      <c r="AQ1216" t="s">
        <v>27</v>
      </c>
      <c r="AR1216" t="s">
        <v>27</v>
      </c>
      <c r="AS1216" t="s">
        <v>27</v>
      </c>
      <c r="AT1216" t="s">
        <v>27</v>
      </c>
      <c r="AU1216" t="s">
        <v>27</v>
      </c>
      <c r="AV1216" t="s">
        <v>27</v>
      </c>
      <c r="AW1216" t="s">
        <v>27</v>
      </c>
      <c r="AX1216" t="s">
        <v>27</v>
      </c>
      <c r="AY1216" t="s">
        <v>27</v>
      </c>
      <c r="AZ1216" t="s">
        <v>27</v>
      </c>
      <c r="BA1216" t="s">
        <v>27</v>
      </c>
      <c r="BB1216" t="s">
        <v>27</v>
      </c>
      <c r="BC1216" t="s">
        <v>27</v>
      </c>
      <c r="BD1216" t="s">
        <v>27</v>
      </c>
      <c r="BE1216" t="s">
        <v>27</v>
      </c>
      <c r="BF1216" t="s">
        <v>27</v>
      </c>
      <c r="BG1216" t="s">
        <v>27</v>
      </c>
      <c r="BH1216" t="s">
        <v>27</v>
      </c>
      <c r="BI1216" t="s">
        <v>27</v>
      </c>
      <c r="BJ1216" t="s">
        <v>27</v>
      </c>
      <c r="BK1216" t="s">
        <v>27</v>
      </c>
      <c r="BL1216" t="s">
        <v>27</v>
      </c>
    </row>
    <row r="1217" spans="1:64" x14ac:dyDescent="0.25">
      <c r="A1217" t="s">
        <v>27</v>
      </c>
      <c r="AC1217" t="s">
        <v>27</v>
      </c>
      <c r="AD1217" t="s">
        <v>27</v>
      </c>
      <c r="AE1217" t="s">
        <v>27</v>
      </c>
      <c r="AF1217" t="s">
        <v>27</v>
      </c>
      <c r="AG1217" t="s">
        <v>27</v>
      </c>
      <c r="AH1217" t="s">
        <v>27</v>
      </c>
      <c r="AI1217" t="s">
        <v>27</v>
      </c>
      <c r="AJ1217" t="s">
        <v>27</v>
      </c>
      <c r="AK1217" t="s">
        <v>27</v>
      </c>
      <c r="AL1217" t="s">
        <v>27</v>
      </c>
      <c r="AM1217" t="s">
        <v>27</v>
      </c>
      <c r="AN1217" t="s">
        <v>27</v>
      </c>
      <c r="AO1217" t="s">
        <v>27</v>
      </c>
      <c r="AP1217" t="s">
        <v>27</v>
      </c>
      <c r="AQ1217" t="s">
        <v>27</v>
      </c>
      <c r="AR1217" t="s">
        <v>27</v>
      </c>
      <c r="AS1217" t="s">
        <v>27</v>
      </c>
      <c r="AT1217" t="s">
        <v>27</v>
      </c>
      <c r="AU1217" t="s">
        <v>27</v>
      </c>
      <c r="AV1217" t="s">
        <v>27</v>
      </c>
      <c r="AW1217" t="s">
        <v>27</v>
      </c>
      <c r="AX1217" t="s">
        <v>27</v>
      </c>
      <c r="AY1217" t="s">
        <v>27</v>
      </c>
      <c r="AZ1217" t="s">
        <v>27</v>
      </c>
      <c r="BA1217" t="s">
        <v>27</v>
      </c>
      <c r="BB1217" t="s">
        <v>27</v>
      </c>
      <c r="BC1217" t="s">
        <v>27</v>
      </c>
      <c r="BD1217" t="s">
        <v>27</v>
      </c>
      <c r="BE1217" t="s">
        <v>27</v>
      </c>
      <c r="BF1217" t="s">
        <v>27</v>
      </c>
      <c r="BG1217" t="s">
        <v>27</v>
      </c>
      <c r="BH1217" t="s">
        <v>27</v>
      </c>
      <c r="BI1217" t="s">
        <v>27</v>
      </c>
      <c r="BJ1217" t="s">
        <v>27</v>
      </c>
      <c r="BK1217" t="s">
        <v>27</v>
      </c>
      <c r="BL1217" t="s">
        <v>27</v>
      </c>
    </row>
    <row r="1218" spans="1:64" x14ac:dyDescent="0.25">
      <c r="A1218" t="s">
        <v>27</v>
      </c>
      <c r="AC1218" t="s">
        <v>27</v>
      </c>
      <c r="AD1218" t="s">
        <v>27</v>
      </c>
      <c r="AE1218" t="s">
        <v>27</v>
      </c>
      <c r="AF1218" t="s">
        <v>27</v>
      </c>
      <c r="AG1218" t="s">
        <v>27</v>
      </c>
      <c r="AH1218" t="s">
        <v>27</v>
      </c>
      <c r="AI1218" t="s">
        <v>27</v>
      </c>
      <c r="AJ1218" t="s">
        <v>27</v>
      </c>
      <c r="AK1218" t="s">
        <v>27</v>
      </c>
      <c r="AL1218" t="s">
        <v>27</v>
      </c>
      <c r="AM1218" t="s">
        <v>27</v>
      </c>
      <c r="AN1218" t="s">
        <v>27</v>
      </c>
      <c r="AO1218" t="s">
        <v>27</v>
      </c>
      <c r="AP1218" t="s">
        <v>27</v>
      </c>
      <c r="AQ1218" t="s">
        <v>27</v>
      </c>
      <c r="AR1218" t="s">
        <v>27</v>
      </c>
      <c r="AS1218" t="s">
        <v>27</v>
      </c>
      <c r="AT1218" t="s">
        <v>27</v>
      </c>
      <c r="AU1218" t="s">
        <v>27</v>
      </c>
      <c r="AV1218" t="s">
        <v>27</v>
      </c>
      <c r="AW1218" t="s">
        <v>27</v>
      </c>
      <c r="AX1218" t="s">
        <v>27</v>
      </c>
      <c r="AY1218" t="s">
        <v>27</v>
      </c>
      <c r="AZ1218" t="s">
        <v>27</v>
      </c>
      <c r="BA1218" t="s">
        <v>27</v>
      </c>
      <c r="BB1218" t="s">
        <v>27</v>
      </c>
      <c r="BC1218" t="s">
        <v>27</v>
      </c>
      <c r="BD1218" t="s">
        <v>27</v>
      </c>
      <c r="BE1218" t="s">
        <v>27</v>
      </c>
      <c r="BF1218" t="s">
        <v>27</v>
      </c>
      <c r="BG1218" t="s">
        <v>27</v>
      </c>
      <c r="BH1218" t="s">
        <v>27</v>
      </c>
      <c r="BI1218" t="s">
        <v>27</v>
      </c>
      <c r="BJ1218" t="s">
        <v>27</v>
      </c>
      <c r="BK1218" t="s">
        <v>27</v>
      </c>
      <c r="BL1218" t="s">
        <v>27</v>
      </c>
    </row>
    <row r="1219" spans="1:64" x14ac:dyDescent="0.25">
      <c r="A1219" t="s">
        <v>27</v>
      </c>
      <c r="AC1219" t="s">
        <v>27</v>
      </c>
      <c r="AD1219" t="s">
        <v>27</v>
      </c>
      <c r="AE1219" t="s">
        <v>27</v>
      </c>
      <c r="AF1219" t="s">
        <v>27</v>
      </c>
      <c r="AG1219" t="s">
        <v>27</v>
      </c>
      <c r="AH1219" t="s">
        <v>27</v>
      </c>
      <c r="AI1219" t="s">
        <v>27</v>
      </c>
      <c r="AJ1219" t="s">
        <v>27</v>
      </c>
      <c r="AK1219" t="s">
        <v>27</v>
      </c>
      <c r="AL1219" t="s">
        <v>27</v>
      </c>
      <c r="AM1219" t="s">
        <v>27</v>
      </c>
      <c r="AN1219" t="s">
        <v>27</v>
      </c>
      <c r="AO1219" t="s">
        <v>27</v>
      </c>
      <c r="AP1219" t="s">
        <v>27</v>
      </c>
      <c r="AQ1219" t="s">
        <v>27</v>
      </c>
      <c r="AR1219" t="s">
        <v>27</v>
      </c>
      <c r="AS1219" t="s">
        <v>27</v>
      </c>
      <c r="AT1219" t="s">
        <v>27</v>
      </c>
      <c r="AU1219" t="s">
        <v>27</v>
      </c>
      <c r="AV1219" t="s">
        <v>27</v>
      </c>
      <c r="AW1219" t="s">
        <v>27</v>
      </c>
      <c r="AX1219" t="s">
        <v>27</v>
      </c>
      <c r="AY1219" t="s">
        <v>27</v>
      </c>
      <c r="AZ1219" t="s">
        <v>27</v>
      </c>
      <c r="BA1219" t="s">
        <v>27</v>
      </c>
      <c r="BB1219" t="s">
        <v>27</v>
      </c>
      <c r="BC1219" t="s">
        <v>27</v>
      </c>
      <c r="BD1219" t="s">
        <v>27</v>
      </c>
      <c r="BE1219" t="s">
        <v>27</v>
      </c>
      <c r="BF1219" t="s">
        <v>27</v>
      </c>
      <c r="BG1219" t="s">
        <v>27</v>
      </c>
      <c r="BH1219" t="s">
        <v>27</v>
      </c>
      <c r="BI1219" t="s">
        <v>27</v>
      </c>
      <c r="BJ1219" t="s">
        <v>27</v>
      </c>
      <c r="BK1219" t="s">
        <v>27</v>
      </c>
      <c r="BL1219" t="s">
        <v>27</v>
      </c>
    </row>
    <row r="1220" spans="1:64" x14ac:dyDescent="0.25">
      <c r="A1220" t="s">
        <v>27</v>
      </c>
      <c r="AC1220" t="s">
        <v>27</v>
      </c>
      <c r="AD1220" t="s">
        <v>27</v>
      </c>
      <c r="AE1220" t="s">
        <v>27</v>
      </c>
      <c r="AF1220" t="s">
        <v>27</v>
      </c>
      <c r="AG1220" t="s">
        <v>27</v>
      </c>
      <c r="AH1220" t="s">
        <v>27</v>
      </c>
      <c r="AI1220" t="s">
        <v>27</v>
      </c>
      <c r="AJ1220" t="s">
        <v>27</v>
      </c>
      <c r="AK1220" t="s">
        <v>27</v>
      </c>
      <c r="AL1220" t="s">
        <v>27</v>
      </c>
      <c r="AM1220" t="s">
        <v>27</v>
      </c>
      <c r="AN1220" t="s">
        <v>27</v>
      </c>
      <c r="AO1220" t="s">
        <v>27</v>
      </c>
      <c r="AP1220" t="s">
        <v>27</v>
      </c>
      <c r="AQ1220" t="s">
        <v>27</v>
      </c>
      <c r="AR1220" t="s">
        <v>27</v>
      </c>
      <c r="AS1220" t="s">
        <v>27</v>
      </c>
      <c r="AT1220" t="s">
        <v>27</v>
      </c>
      <c r="AU1220" t="s">
        <v>27</v>
      </c>
      <c r="AV1220" t="s">
        <v>27</v>
      </c>
      <c r="AW1220" t="s">
        <v>27</v>
      </c>
      <c r="AX1220" t="s">
        <v>27</v>
      </c>
      <c r="AY1220" t="s">
        <v>27</v>
      </c>
      <c r="AZ1220" t="s">
        <v>27</v>
      </c>
      <c r="BA1220" t="s">
        <v>27</v>
      </c>
      <c r="BB1220" t="s">
        <v>27</v>
      </c>
      <c r="BC1220" t="s">
        <v>27</v>
      </c>
      <c r="BD1220" t="s">
        <v>27</v>
      </c>
      <c r="BE1220" t="s">
        <v>27</v>
      </c>
      <c r="BF1220" t="s">
        <v>27</v>
      </c>
      <c r="BG1220" t="s">
        <v>27</v>
      </c>
      <c r="BH1220" t="s">
        <v>27</v>
      </c>
      <c r="BI1220" t="s">
        <v>27</v>
      </c>
      <c r="BJ1220" t="s">
        <v>27</v>
      </c>
      <c r="BK1220" t="s">
        <v>27</v>
      </c>
      <c r="BL1220" t="s">
        <v>27</v>
      </c>
    </row>
    <row r="1221" spans="1:64" x14ac:dyDescent="0.25">
      <c r="A1221" t="s">
        <v>27</v>
      </c>
      <c r="AC1221" t="s">
        <v>27</v>
      </c>
      <c r="AD1221" t="s">
        <v>27</v>
      </c>
      <c r="AE1221" t="s">
        <v>27</v>
      </c>
      <c r="AF1221" t="s">
        <v>27</v>
      </c>
      <c r="AG1221" t="s">
        <v>27</v>
      </c>
      <c r="AH1221" t="s">
        <v>27</v>
      </c>
      <c r="AI1221" t="s">
        <v>27</v>
      </c>
      <c r="AJ1221" t="s">
        <v>27</v>
      </c>
      <c r="AK1221" t="s">
        <v>27</v>
      </c>
      <c r="AL1221" t="s">
        <v>27</v>
      </c>
      <c r="AM1221" t="s">
        <v>27</v>
      </c>
      <c r="AN1221" t="s">
        <v>27</v>
      </c>
      <c r="AO1221" t="s">
        <v>27</v>
      </c>
      <c r="AP1221" t="s">
        <v>27</v>
      </c>
      <c r="AQ1221" t="s">
        <v>27</v>
      </c>
      <c r="AR1221" t="s">
        <v>27</v>
      </c>
      <c r="AS1221" t="s">
        <v>27</v>
      </c>
      <c r="AT1221" t="s">
        <v>27</v>
      </c>
      <c r="AU1221" t="s">
        <v>27</v>
      </c>
      <c r="AV1221" t="s">
        <v>27</v>
      </c>
      <c r="AW1221" t="s">
        <v>27</v>
      </c>
      <c r="AX1221" t="s">
        <v>27</v>
      </c>
      <c r="AY1221" t="s">
        <v>27</v>
      </c>
      <c r="AZ1221" t="s">
        <v>27</v>
      </c>
      <c r="BA1221" t="s">
        <v>27</v>
      </c>
      <c r="BB1221" t="s">
        <v>27</v>
      </c>
      <c r="BC1221" t="s">
        <v>27</v>
      </c>
      <c r="BD1221" t="s">
        <v>27</v>
      </c>
      <c r="BE1221" t="s">
        <v>27</v>
      </c>
      <c r="BF1221" t="s">
        <v>27</v>
      </c>
      <c r="BG1221" t="s">
        <v>27</v>
      </c>
      <c r="BH1221" t="s">
        <v>27</v>
      </c>
      <c r="BI1221" t="s">
        <v>27</v>
      </c>
      <c r="BJ1221" t="s">
        <v>27</v>
      </c>
      <c r="BK1221" t="s">
        <v>27</v>
      </c>
      <c r="BL1221" t="s">
        <v>27</v>
      </c>
    </row>
    <row r="1222" spans="1:64" x14ac:dyDescent="0.25">
      <c r="A1222" t="s">
        <v>27</v>
      </c>
      <c r="AC1222" t="s">
        <v>27</v>
      </c>
      <c r="AD1222" t="s">
        <v>27</v>
      </c>
      <c r="AE1222" t="s">
        <v>27</v>
      </c>
      <c r="AF1222" t="s">
        <v>27</v>
      </c>
      <c r="AG1222" t="s">
        <v>27</v>
      </c>
      <c r="AH1222" t="s">
        <v>27</v>
      </c>
      <c r="AI1222" t="s">
        <v>27</v>
      </c>
      <c r="AJ1222" t="s">
        <v>27</v>
      </c>
      <c r="AK1222" t="s">
        <v>27</v>
      </c>
      <c r="AL1222" t="s">
        <v>27</v>
      </c>
      <c r="AM1222" t="s">
        <v>27</v>
      </c>
      <c r="AN1222" t="s">
        <v>27</v>
      </c>
      <c r="AO1222" t="s">
        <v>27</v>
      </c>
      <c r="AP1222" t="s">
        <v>27</v>
      </c>
      <c r="AQ1222" t="s">
        <v>27</v>
      </c>
      <c r="AR1222" t="s">
        <v>27</v>
      </c>
      <c r="AS1222" t="s">
        <v>27</v>
      </c>
      <c r="AT1222" t="s">
        <v>27</v>
      </c>
      <c r="AU1222" t="s">
        <v>27</v>
      </c>
      <c r="AV1222" t="s">
        <v>27</v>
      </c>
      <c r="AW1222" t="s">
        <v>27</v>
      </c>
      <c r="AX1222" t="s">
        <v>27</v>
      </c>
      <c r="AY1222" t="s">
        <v>27</v>
      </c>
      <c r="AZ1222" t="s">
        <v>27</v>
      </c>
      <c r="BA1222" t="s">
        <v>27</v>
      </c>
      <c r="BB1222" t="s">
        <v>27</v>
      </c>
      <c r="BC1222" t="s">
        <v>27</v>
      </c>
      <c r="BD1222" t="s">
        <v>27</v>
      </c>
      <c r="BE1222" t="s">
        <v>27</v>
      </c>
      <c r="BF1222" t="s">
        <v>27</v>
      </c>
      <c r="BG1222" t="s">
        <v>27</v>
      </c>
      <c r="BH1222" t="s">
        <v>27</v>
      </c>
      <c r="BI1222" t="s">
        <v>27</v>
      </c>
      <c r="BJ1222" t="s">
        <v>27</v>
      </c>
      <c r="BK1222" t="s">
        <v>27</v>
      </c>
      <c r="BL1222" t="s">
        <v>27</v>
      </c>
    </row>
    <row r="1223" spans="1:64" x14ac:dyDescent="0.25">
      <c r="A1223" t="s">
        <v>27</v>
      </c>
      <c r="AC1223" t="s">
        <v>27</v>
      </c>
      <c r="AD1223" t="s">
        <v>27</v>
      </c>
      <c r="AE1223" t="s">
        <v>27</v>
      </c>
      <c r="AF1223" t="s">
        <v>27</v>
      </c>
      <c r="AG1223" t="s">
        <v>27</v>
      </c>
      <c r="AH1223" t="s">
        <v>27</v>
      </c>
      <c r="AI1223" t="s">
        <v>27</v>
      </c>
      <c r="AJ1223" t="s">
        <v>27</v>
      </c>
      <c r="AK1223" t="s">
        <v>27</v>
      </c>
      <c r="AL1223" t="s">
        <v>27</v>
      </c>
      <c r="AM1223" t="s">
        <v>27</v>
      </c>
      <c r="AN1223" t="s">
        <v>27</v>
      </c>
      <c r="AO1223" t="s">
        <v>27</v>
      </c>
      <c r="AP1223" t="s">
        <v>27</v>
      </c>
      <c r="AQ1223" t="s">
        <v>27</v>
      </c>
      <c r="AR1223" t="s">
        <v>27</v>
      </c>
      <c r="AS1223" t="s">
        <v>27</v>
      </c>
      <c r="AT1223" t="s">
        <v>27</v>
      </c>
      <c r="AU1223" t="s">
        <v>27</v>
      </c>
      <c r="AV1223" t="s">
        <v>27</v>
      </c>
      <c r="AW1223" t="s">
        <v>27</v>
      </c>
      <c r="AX1223" t="s">
        <v>27</v>
      </c>
      <c r="AY1223" t="s">
        <v>27</v>
      </c>
      <c r="AZ1223" t="s">
        <v>27</v>
      </c>
      <c r="BA1223" t="s">
        <v>27</v>
      </c>
      <c r="BB1223" t="s">
        <v>27</v>
      </c>
      <c r="BC1223" t="s">
        <v>27</v>
      </c>
      <c r="BD1223" t="s">
        <v>27</v>
      </c>
      <c r="BE1223" t="s">
        <v>27</v>
      </c>
      <c r="BF1223" t="s">
        <v>27</v>
      </c>
      <c r="BG1223" t="s">
        <v>27</v>
      </c>
      <c r="BH1223" t="s">
        <v>27</v>
      </c>
      <c r="BI1223" t="s">
        <v>27</v>
      </c>
      <c r="BJ1223" t="s">
        <v>27</v>
      </c>
      <c r="BK1223" t="s">
        <v>27</v>
      </c>
      <c r="BL1223" t="s">
        <v>27</v>
      </c>
    </row>
    <row r="1224" spans="1:64" x14ac:dyDescent="0.25">
      <c r="A1224" t="s">
        <v>27</v>
      </c>
      <c r="AC1224" t="s">
        <v>27</v>
      </c>
      <c r="AD1224" t="s">
        <v>27</v>
      </c>
      <c r="AE1224" t="s">
        <v>27</v>
      </c>
      <c r="AF1224" t="s">
        <v>27</v>
      </c>
      <c r="AG1224" t="s">
        <v>27</v>
      </c>
      <c r="AH1224" t="s">
        <v>27</v>
      </c>
      <c r="AI1224" t="s">
        <v>27</v>
      </c>
      <c r="AJ1224" t="s">
        <v>27</v>
      </c>
      <c r="AK1224" t="s">
        <v>27</v>
      </c>
      <c r="AL1224" t="s">
        <v>27</v>
      </c>
      <c r="AM1224" t="s">
        <v>27</v>
      </c>
      <c r="AN1224" t="s">
        <v>27</v>
      </c>
      <c r="AO1224" t="s">
        <v>27</v>
      </c>
      <c r="AP1224" t="s">
        <v>27</v>
      </c>
      <c r="AQ1224" t="s">
        <v>27</v>
      </c>
      <c r="AR1224" t="s">
        <v>27</v>
      </c>
      <c r="AS1224" t="s">
        <v>27</v>
      </c>
      <c r="AT1224" t="s">
        <v>27</v>
      </c>
      <c r="AU1224" t="s">
        <v>27</v>
      </c>
      <c r="AV1224" t="s">
        <v>27</v>
      </c>
      <c r="AW1224" t="s">
        <v>27</v>
      </c>
      <c r="AX1224" t="s">
        <v>27</v>
      </c>
      <c r="AY1224" t="s">
        <v>27</v>
      </c>
      <c r="AZ1224" t="s">
        <v>27</v>
      </c>
      <c r="BA1224" t="s">
        <v>27</v>
      </c>
      <c r="BB1224" t="s">
        <v>27</v>
      </c>
      <c r="BC1224" t="s">
        <v>27</v>
      </c>
      <c r="BD1224" t="s">
        <v>27</v>
      </c>
      <c r="BE1224" t="s">
        <v>27</v>
      </c>
      <c r="BF1224" t="s">
        <v>27</v>
      </c>
      <c r="BG1224" t="s">
        <v>27</v>
      </c>
      <c r="BH1224" t="s">
        <v>27</v>
      </c>
      <c r="BI1224" t="s">
        <v>27</v>
      </c>
      <c r="BJ1224" t="s">
        <v>27</v>
      </c>
      <c r="BK1224" t="s">
        <v>27</v>
      </c>
      <c r="BL1224" t="s">
        <v>27</v>
      </c>
    </row>
    <row r="1225" spans="1:64" x14ac:dyDescent="0.25">
      <c r="A1225" t="s">
        <v>27</v>
      </c>
      <c r="AC1225" t="s">
        <v>27</v>
      </c>
      <c r="AD1225" t="s">
        <v>27</v>
      </c>
      <c r="AE1225" t="s">
        <v>27</v>
      </c>
      <c r="AF1225" t="s">
        <v>27</v>
      </c>
      <c r="AG1225" t="s">
        <v>27</v>
      </c>
      <c r="AH1225" t="s">
        <v>27</v>
      </c>
      <c r="AI1225" t="s">
        <v>27</v>
      </c>
      <c r="AJ1225" t="s">
        <v>27</v>
      </c>
      <c r="AK1225" t="s">
        <v>27</v>
      </c>
      <c r="AL1225" t="s">
        <v>27</v>
      </c>
      <c r="AM1225" t="s">
        <v>27</v>
      </c>
      <c r="AN1225" t="s">
        <v>27</v>
      </c>
      <c r="AO1225" t="s">
        <v>27</v>
      </c>
      <c r="AP1225" t="s">
        <v>27</v>
      </c>
      <c r="AQ1225" t="s">
        <v>27</v>
      </c>
      <c r="AR1225" t="s">
        <v>27</v>
      </c>
      <c r="AS1225" t="s">
        <v>27</v>
      </c>
      <c r="AT1225" t="s">
        <v>27</v>
      </c>
      <c r="AU1225" t="s">
        <v>27</v>
      </c>
      <c r="AV1225" t="s">
        <v>27</v>
      </c>
      <c r="AW1225" t="s">
        <v>27</v>
      </c>
      <c r="AX1225" t="s">
        <v>27</v>
      </c>
      <c r="AY1225" t="s">
        <v>27</v>
      </c>
      <c r="AZ1225" t="s">
        <v>27</v>
      </c>
      <c r="BA1225" t="s">
        <v>27</v>
      </c>
      <c r="BB1225" t="s">
        <v>27</v>
      </c>
      <c r="BC1225" t="s">
        <v>27</v>
      </c>
      <c r="BD1225" t="s">
        <v>27</v>
      </c>
      <c r="BE1225" t="s">
        <v>27</v>
      </c>
      <c r="BF1225" t="s">
        <v>27</v>
      </c>
      <c r="BG1225" t="s">
        <v>27</v>
      </c>
      <c r="BH1225" t="s">
        <v>27</v>
      </c>
      <c r="BI1225" t="s">
        <v>27</v>
      </c>
      <c r="BJ1225" t="s">
        <v>27</v>
      </c>
      <c r="BK1225" t="s">
        <v>27</v>
      </c>
      <c r="BL1225" t="s">
        <v>27</v>
      </c>
    </row>
    <row r="1226" spans="1:64" x14ac:dyDescent="0.25">
      <c r="A1226" t="s">
        <v>27</v>
      </c>
      <c r="AC1226" t="s">
        <v>27</v>
      </c>
      <c r="AD1226" t="s">
        <v>27</v>
      </c>
      <c r="AE1226" t="s">
        <v>27</v>
      </c>
      <c r="AF1226" t="s">
        <v>27</v>
      </c>
      <c r="AG1226" t="s">
        <v>27</v>
      </c>
      <c r="AH1226" t="s">
        <v>27</v>
      </c>
      <c r="AI1226" t="s">
        <v>27</v>
      </c>
      <c r="AJ1226" t="s">
        <v>27</v>
      </c>
      <c r="AK1226" t="s">
        <v>27</v>
      </c>
      <c r="AL1226" t="s">
        <v>27</v>
      </c>
      <c r="AM1226" t="s">
        <v>27</v>
      </c>
      <c r="AN1226" t="s">
        <v>27</v>
      </c>
      <c r="AO1226" t="s">
        <v>27</v>
      </c>
      <c r="AP1226" t="s">
        <v>27</v>
      </c>
      <c r="AQ1226" t="s">
        <v>27</v>
      </c>
      <c r="AR1226" t="s">
        <v>27</v>
      </c>
      <c r="AS1226" t="s">
        <v>27</v>
      </c>
      <c r="AT1226" t="s">
        <v>27</v>
      </c>
      <c r="AU1226" t="s">
        <v>27</v>
      </c>
      <c r="AV1226" t="s">
        <v>27</v>
      </c>
      <c r="AW1226" t="s">
        <v>27</v>
      </c>
      <c r="AX1226" t="s">
        <v>27</v>
      </c>
      <c r="AY1226" t="s">
        <v>27</v>
      </c>
      <c r="AZ1226" t="s">
        <v>27</v>
      </c>
      <c r="BA1226" t="s">
        <v>27</v>
      </c>
      <c r="BB1226" t="s">
        <v>27</v>
      </c>
      <c r="BC1226" t="s">
        <v>27</v>
      </c>
      <c r="BD1226" t="s">
        <v>27</v>
      </c>
      <c r="BE1226" t="s">
        <v>27</v>
      </c>
      <c r="BF1226" t="s">
        <v>27</v>
      </c>
      <c r="BG1226" t="s">
        <v>27</v>
      </c>
      <c r="BH1226" t="s">
        <v>27</v>
      </c>
      <c r="BI1226" t="s">
        <v>27</v>
      </c>
      <c r="BJ1226" t="s">
        <v>27</v>
      </c>
      <c r="BK1226" t="s">
        <v>27</v>
      </c>
      <c r="BL1226" t="s">
        <v>27</v>
      </c>
    </row>
    <row r="1227" spans="1:64" x14ac:dyDescent="0.25">
      <c r="A1227" t="s">
        <v>27</v>
      </c>
      <c r="AC1227" t="s">
        <v>27</v>
      </c>
      <c r="AD1227" t="s">
        <v>27</v>
      </c>
      <c r="AE1227" t="s">
        <v>27</v>
      </c>
      <c r="AF1227" t="s">
        <v>27</v>
      </c>
      <c r="AG1227" t="s">
        <v>27</v>
      </c>
      <c r="AH1227" t="s">
        <v>27</v>
      </c>
      <c r="AI1227" t="s">
        <v>27</v>
      </c>
      <c r="AJ1227" t="s">
        <v>27</v>
      </c>
      <c r="AK1227" t="s">
        <v>27</v>
      </c>
      <c r="AL1227" t="s">
        <v>27</v>
      </c>
      <c r="AM1227" t="s">
        <v>27</v>
      </c>
      <c r="AN1227" t="s">
        <v>27</v>
      </c>
      <c r="AO1227" t="s">
        <v>27</v>
      </c>
      <c r="AP1227" t="s">
        <v>27</v>
      </c>
      <c r="AQ1227" t="s">
        <v>27</v>
      </c>
      <c r="AR1227" t="s">
        <v>27</v>
      </c>
      <c r="AS1227" t="s">
        <v>27</v>
      </c>
      <c r="AT1227" t="s">
        <v>27</v>
      </c>
      <c r="AU1227" t="s">
        <v>27</v>
      </c>
      <c r="AV1227" t="s">
        <v>27</v>
      </c>
      <c r="AW1227" t="s">
        <v>27</v>
      </c>
      <c r="AX1227" t="s">
        <v>27</v>
      </c>
      <c r="AY1227" t="s">
        <v>27</v>
      </c>
      <c r="AZ1227" t="s">
        <v>27</v>
      </c>
      <c r="BA1227" t="s">
        <v>27</v>
      </c>
      <c r="BB1227" t="s">
        <v>27</v>
      </c>
      <c r="BC1227" t="s">
        <v>27</v>
      </c>
      <c r="BD1227" t="s">
        <v>27</v>
      </c>
      <c r="BE1227" t="s">
        <v>27</v>
      </c>
      <c r="BF1227" t="s">
        <v>27</v>
      </c>
      <c r="BG1227" t="s">
        <v>27</v>
      </c>
      <c r="BH1227" t="s">
        <v>27</v>
      </c>
      <c r="BI1227" t="s">
        <v>27</v>
      </c>
      <c r="BJ1227" t="s">
        <v>27</v>
      </c>
      <c r="BK1227" t="s">
        <v>27</v>
      </c>
      <c r="BL1227" t="s">
        <v>27</v>
      </c>
    </row>
    <row r="1228" spans="1:64" x14ac:dyDescent="0.25">
      <c r="A1228" t="s">
        <v>27</v>
      </c>
      <c r="AC1228" t="s">
        <v>27</v>
      </c>
      <c r="AD1228" t="s">
        <v>27</v>
      </c>
      <c r="AE1228" t="s">
        <v>27</v>
      </c>
      <c r="AF1228" t="s">
        <v>27</v>
      </c>
      <c r="AG1228" t="s">
        <v>27</v>
      </c>
      <c r="AH1228" t="s">
        <v>27</v>
      </c>
      <c r="AI1228" t="s">
        <v>27</v>
      </c>
      <c r="AJ1228" t="s">
        <v>27</v>
      </c>
      <c r="AK1228" t="s">
        <v>27</v>
      </c>
      <c r="AL1228" t="s">
        <v>27</v>
      </c>
      <c r="AM1228" t="s">
        <v>27</v>
      </c>
      <c r="AN1228" t="s">
        <v>27</v>
      </c>
      <c r="AO1228" t="s">
        <v>27</v>
      </c>
      <c r="AP1228" t="s">
        <v>27</v>
      </c>
      <c r="AQ1228" t="s">
        <v>27</v>
      </c>
      <c r="AR1228" t="s">
        <v>27</v>
      </c>
      <c r="AS1228" t="s">
        <v>27</v>
      </c>
      <c r="AT1228" t="s">
        <v>27</v>
      </c>
      <c r="AU1228" t="s">
        <v>27</v>
      </c>
      <c r="AV1228" t="s">
        <v>27</v>
      </c>
      <c r="AW1228" t="s">
        <v>27</v>
      </c>
      <c r="AX1228" t="s">
        <v>27</v>
      </c>
      <c r="AY1228" t="s">
        <v>27</v>
      </c>
      <c r="AZ1228" t="s">
        <v>27</v>
      </c>
      <c r="BA1228" t="s">
        <v>27</v>
      </c>
      <c r="BB1228" t="s">
        <v>27</v>
      </c>
      <c r="BC1228" t="s">
        <v>27</v>
      </c>
      <c r="BD1228" t="s">
        <v>27</v>
      </c>
      <c r="BE1228" t="s">
        <v>27</v>
      </c>
      <c r="BF1228" t="s">
        <v>27</v>
      </c>
      <c r="BG1228" t="s">
        <v>27</v>
      </c>
      <c r="BH1228" t="s">
        <v>27</v>
      </c>
      <c r="BI1228" t="s">
        <v>27</v>
      </c>
      <c r="BJ1228" t="s">
        <v>27</v>
      </c>
      <c r="BK1228" t="s">
        <v>27</v>
      </c>
      <c r="BL1228" t="s">
        <v>27</v>
      </c>
    </row>
    <row r="1229" spans="1:64" x14ac:dyDescent="0.25">
      <c r="A1229" t="s">
        <v>27</v>
      </c>
      <c r="AC1229" t="s">
        <v>27</v>
      </c>
      <c r="AD1229" t="s">
        <v>27</v>
      </c>
      <c r="AE1229" t="s">
        <v>27</v>
      </c>
      <c r="AF1229" t="s">
        <v>27</v>
      </c>
      <c r="AG1229" t="s">
        <v>27</v>
      </c>
      <c r="AH1229" t="s">
        <v>27</v>
      </c>
      <c r="AI1229" t="s">
        <v>27</v>
      </c>
      <c r="AJ1229" t="s">
        <v>27</v>
      </c>
      <c r="AK1229" t="s">
        <v>27</v>
      </c>
      <c r="AL1229" t="s">
        <v>27</v>
      </c>
      <c r="AM1229" t="s">
        <v>27</v>
      </c>
      <c r="AN1229" t="s">
        <v>27</v>
      </c>
      <c r="AO1229" t="s">
        <v>27</v>
      </c>
      <c r="AP1229" t="s">
        <v>27</v>
      </c>
      <c r="AQ1229" t="s">
        <v>27</v>
      </c>
      <c r="AR1229" t="s">
        <v>27</v>
      </c>
      <c r="AS1229" t="s">
        <v>27</v>
      </c>
      <c r="AT1229" t="s">
        <v>27</v>
      </c>
      <c r="AU1229" t="s">
        <v>27</v>
      </c>
      <c r="AV1229" t="s">
        <v>27</v>
      </c>
      <c r="AW1229" t="s">
        <v>27</v>
      </c>
      <c r="AX1229" t="s">
        <v>27</v>
      </c>
      <c r="AY1229" t="s">
        <v>27</v>
      </c>
      <c r="AZ1229" t="s">
        <v>27</v>
      </c>
      <c r="BA1229" t="s">
        <v>27</v>
      </c>
      <c r="BB1229" t="s">
        <v>27</v>
      </c>
      <c r="BC1229" t="s">
        <v>27</v>
      </c>
      <c r="BD1229" t="s">
        <v>27</v>
      </c>
      <c r="BE1229" t="s">
        <v>27</v>
      </c>
      <c r="BF1229" t="s">
        <v>27</v>
      </c>
      <c r="BG1229" t="s">
        <v>27</v>
      </c>
      <c r="BH1229" t="s">
        <v>27</v>
      </c>
      <c r="BI1229" t="s">
        <v>27</v>
      </c>
      <c r="BJ1229" t="s">
        <v>27</v>
      </c>
      <c r="BK1229" t="s">
        <v>27</v>
      </c>
      <c r="BL1229" t="s">
        <v>27</v>
      </c>
    </row>
    <row r="1230" spans="1:64" x14ac:dyDescent="0.25">
      <c r="A1230" t="s">
        <v>27</v>
      </c>
      <c r="AC1230" t="s">
        <v>27</v>
      </c>
      <c r="AD1230" t="s">
        <v>27</v>
      </c>
      <c r="AE1230" t="s">
        <v>27</v>
      </c>
      <c r="AF1230" t="s">
        <v>27</v>
      </c>
      <c r="AG1230" t="s">
        <v>27</v>
      </c>
      <c r="AH1230" t="s">
        <v>27</v>
      </c>
      <c r="AI1230" t="s">
        <v>27</v>
      </c>
      <c r="AJ1230" t="s">
        <v>27</v>
      </c>
      <c r="AK1230" t="s">
        <v>27</v>
      </c>
      <c r="AL1230" t="s">
        <v>27</v>
      </c>
      <c r="AM1230" t="s">
        <v>27</v>
      </c>
      <c r="AN1230" t="s">
        <v>27</v>
      </c>
      <c r="AO1230" t="s">
        <v>27</v>
      </c>
      <c r="AP1230" t="s">
        <v>27</v>
      </c>
      <c r="AQ1230" t="s">
        <v>27</v>
      </c>
      <c r="AR1230" t="s">
        <v>27</v>
      </c>
      <c r="AS1230" t="s">
        <v>27</v>
      </c>
      <c r="AT1230" t="s">
        <v>27</v>
      </c>
      <c r="AU1230" t="s">
        <v>27</v>
      </c>
      <c r="AV1230" t="s">
        <v>27</v>
      </c>
      <c r="AW1230" t="s">
        <v>27</v>
      </c>
      <c r="AX1230" t="s">
        <v>27</v>
      </c>
      <c r="AY1230" t="s">
        <v>27</v>
      </c>
      <c r="AZ1230" t="s">
        <v>27</v>
      </c>
      <c r="BA1230" t="s">
        <v>27</v>
      </c>
      <c r="BB1230" t="s">
        <v>27</v>
      </c>
      <c r="BC1230" t="s">
        <v>27</v>
      </c>
      <c r="BD1230" t="s">
        <v>27</v>
      </c>
      <c r="BE1230" t="s">
        <v>27</v>
      </c>
      <c r="BF1230" t="s">
        <v>27</v>
      </c>
      <c r="BG1230" t="s">
        <v>27</v>
      </c>
      <c r="BH1230" t="s">
        <v>27</v>
      </c>
      <c r="BI1230" t="s">
        <v>27</v>
      </c>
      <c r="BJ1230" t="s">
        <v>27</v>
      </c>
      <c r="BK1230" t="s">
        <v>27</v>
      </c>
      <c r="BL1230" t="s">
        <v>27</v>
      </c>
    </row>
    <row r="1231" spans="1:64" x14ac:dyDescent="0.25">
      <c r="A1231" t="s">
        <v>27</v>
      </c>
      <c r="AC1231" t="s">
        <v>27</v>
      </c>
      <c r="AD1231" t="s">
        <v>27</v>
      </c>
      <c r="AE1231" t="s">
        <v>27</v>
      </c>
      <c r="AF1231" t="s">
        <v>27</v>
      </c>
      <c r="AG1231" t="s">
        <v>27</v>
      </c>
      <c r="AH1231" t="s">
        <v>27</v>
      </c>
      <c r="AI1231" t="s">
        <v>27</v>
      </c>
      <c r="AJ1231" t="s">
        <v>27</v>
      </c>
      <c r="AK1231" t="s">
        <v>27</v>
      </c>
      <c r="AL1231" t="s">
        <v>27</v>
      </c>
      <c r="AM1231" t="s">
        <v>27</v>
      </c>
      <c r="AN1231" t="s">
        <v>27</v>
      </c>
      <c r="AO1231" t="s">
        <v>27</v>
      </c>
      <c r="AP1231" t="s">
        <v>27</v>
      </c>
      <c r="AQ1231" t="s">
        <v>27</v>
      </c>
      <c r="AR1231" t="s">
        <v>27</v>
      </c>
      <c r="AS1231" t="s">
        <v>27</v>
      </c>
      <c r="AT1231" t="s">
        <v>27</v>
      </c>
      <c r="AU1231" t="s">
        <v>27</v>
      </c>
      <c r="AV1231" t="s">
        <v>27</v>
      </c>
      <c r="AW1231" t="s">
        <v>27</v>
      </c>
      <c r="AX1231" t="s">
        <v>27</v>
      </c>
      <c r="AY1231" t="s">
        <v>27</v>
      </c>
      <c r="AZ1231" t="s">
        <v>27</v>
      </c>
      <c r="BA1231" t="s">
        <v>27</v>
      </c>
      <c r="BB1231" t="s">
        <v>27</v>
      </c>
      <c r="BC1231" t="s">
        <v>27</v>
      </c>
      <c r="BD1231" t="s">
        <v>27</v>
      </c>
      <c r="BE1231" t="s">
        <v>27</v>
      </c>
      <c r="BF1231" t="s">
        <v>27</v>
      </c>
      <c r="BG1231" t="s">
        <v>27</v>
      </c>
      <c r="BH1231" t="s">
        <v>27</v>
      </c>
      <c r="BI1231" t="s">
        <v>27</v>
      </c>
      <c r="BJ1231" t="s">
        <v>27</v>
      </c>
      <c r="BK1231" t="s">
        <v>27</v>
      </c>
      <c r="BL1231" t="s">
        <v>27</v>
      </c>
    </row>
    <row r="1232" spans="1:64" x14ac:dyDescent="0.25">
      <c r="A1232" t="s">
        <v>27</v>
      </c>
      <c r="AC1232" t="s">
        <v>27</v>
      </c>
      <c r="AD1232" t="s">
        <v>27</v>
      </c>
      <c r="AE1232" t="s">
        <v>27</v>
      </c>
      <c r="AF1232" t="s">
        <v>27</v>
      </c>
      <c r="AG1232" t="s">
        <v>27</v>
      </c>
      <c r="AH1232" t="s">
        <v>27</v>
      </c>
      <c r="AI1232" t="s">
        <v>27</v>
      </c>
      <c r="AJ1232" t="s">
        <v>27</v>
      </c>
      <c r="AK1232" t="s">
        <v>27</v>
      </c>
      <c r="AL1232" t="s">
        <v>27</v>
      </c>
      <c r="AM1232" t="s">
        <v>27</v>
      </c>
      <c r="AN1232" t="s">
        <v>27</v>
      </c>
      <c r="AO1232" t="s">
        <v>27</v>
      </c>
      <c r="AP1232" t="s">
        <v>27</v>
      </c>
      <c r="AQ1232" t="s">
        <v>27</v>
      </c>
      <c r="AR1232" t="s">
        <v>27</v>
      </c>
      <c r="AS1232" t="s">
        <v>27</v>
      </c>
      <c r="AT1232" t="s">
        <v>27</v>
      </c>
      <c r="AU1232" t="s">
        <v>27</v>
      </c>
      <c r="AV1232" t="s">
        <v>27</v>
      </c>
      <c r="AW1232" t="s">
        <v>27</v>
      </c>
      <c r="AX1232" t="s">
        <v>27</v>
      </c>
      <c r="AY1232" t="s">
        <v>27</v>
      </c>
      <c r="AZ1232" t="s">
        <v>27</v>
      </c>
      <c r="BA1232" t="s">
        <v>27</v>
      </c>
      <c r="BB1232" t="s">
        <v>27</v>
      </c>
      <c r="BC1232" t="s">
        <v>27</v>
      </c>
      <c r="BD1232" t="s">
        <v>27</v>
      </c>
      <c r="BE1232" t="s">
        <v>27</v>
      </c>
      <c r="BF1232" t="s">
        <v>27</v>
      </c>
      <c r="BG1232" t="s">
        <v>27</v>
      </c>
      <c r="BH1232" t="s">
        <v>27</v>
      </c>
      <c r="BI1232" t="s">
        <v>27</v>
      </c>
      <c r="BJ1232" t="s">
        <v>27</v>
      </c>
      <c r="BK1232" t="s">
        <v>27</v>
      </c>
      <c r="BL1232" t="s">
        <v>27</v>
      </c>
    </row>
    <row r="1233" spans="1:64" x14ac:dyDescent="0.25">
      <c r="A1233" t="s">
        <v>27</v>
      </c>
      <c r="AC1233" t="s">
        <v>27</v>
      </c>
      <c r="AD1233" t="s">
        <v>27</v>
      </c>
      <c r="AE1233" t="s">
        <v>27</v>
      </c>
      <c r="AF1233" t="s">
        <v>27</v>
      </c>
      <c r="AG1233" t="s">
        <v>27</v>
      </c>
      <c r="AH1233" t="s">
        <v>27</v>
      </c>
      <c r="AI1233" t="s">
        <v>27</v>
      </c>
      <c r="AJ1233" t="s">
        <v>27</v>
      </c>
      <c r="AK1233" t="s">
        <v>27</v>
      </c>
      <c r="AL1233" t="s">
        <v>27</v>
      </c>
      <c r="AM1233" t="s">
        <v>27</v>
      </c>
      <c r="AN1233" t="s">
        <v>27</v>
      </c>
      <c r="AO1233" t="s">
        <v>27</v>
      </c>
      <c r="AP1233" t="s">
        <v>27</v>
      </c>
      <c r="AQ1233" t="s">
        <v>27</v>
      </c>
      <c r="AR1233" t="s">
        <v>27</v>
      </c>
      <c r="AS1233" t="s">
        <v>27</v>
      </c>
      <c r="AT1233" t="s">
        <v>27</v>
      </c>
      <c r="AU1233" t="s">
        <v>27</v>
      </c>
      <c r="AV1233" t="s">
        <v>27</v>
      </c>
      <c r="AW1233" t="s">
        <v>27</v>
      </c>
      <c r="AX1233" t="s">
        <v>27</v>
      </c>
      <c r="AY1233" t="s">
        <v>27</v>
      </c>
      <c r="AZ1233" t="s">
        <v>27</v>
      </c>
      <c r="BA1233" t="s">
        <v>27</v>
      </c>
      <c r="BB1233" t="s">
        <v>27</v>
      </c>
      <c r="BC1233" t="s">
        <v>27</v>
      </c>
      <c r="BD1233" t="s">
        <v>27</v>
      </c>
      <c r="BE1233" t="s">
        <v>27</v>
      </c>
      <c r="BF1233" t="s">
        <v>27</v>
      </c>
      <c r="BG1233" t="s">
        <v>27</v>
      </c>
      <c r="BH1233" t="s">
        <v>27</v>
      </c>
      <c r="BI1233" t="s">
        <v>27</v>
      </c>
      <c r="BJ1233" t="s">
        <v>27</v>
      </c>
      <c r="BK1233" t="s">
        <v>27</v>
      </c>
      <c r="BL1233" t="s">
        <v>27</v>
      </c>
    </row>
    <row r="1234" spans="1:64" x14ac:dyDescent="0.25">
      <c r="A1234" t="s">
        <v>27</v>
      </c>
      <c r="AC1234" t="s">
        <v>27</v>
      </c>
      <c r="AD1234" t="s">
        <v>27</v>
      </c>
      <c r="AE1234" t="s">
        <v>27</v>
      </c>
      <c r="AF1234" t="s">
        <v>27</v>
      </c>
      <c r="AG1234" t="s">
        <v>27</v>
      </c>
      <c r="AH1234" t="s">
        <v>27</v>
      </c>
      <c r="AI1234" t="s">
        <v>27</v>
      </c>
      <c r="AJ1234" t="s">
        <v>27</v>
      </c>
      <c r="AK1234" t="s">
        <v>27</v>
      </c>
      <c r="AL1234" t="s">
        <v>27</v>
      </c>
      <c r="AM1234" t="s">
        <v>27</v>
      </c>
      <c r="AN1234" t="s">
        <v>27</v>
      </c>
      <c r="AO1234" t="s">
        <v>27</v>
      </c>
      <c r="AP1234" t="s">
        <v>27</v>
      </c>
      <c r="AQ1234" t="s">
        <v>27</v>
      </c>
      <c r="AR1234" t="s">
        <v>27</v>
      </c>
      <c r="AS1234" t="s">
        <v>27</v>
      </c>
      <c r="AT1234" t="s">
        <v>27</v>
      </c>
      <c r="AU1234" t="s">
        <v>27</v>
      </c>
      <c r="AV1234" t="s">
        <v>27</v>
      </c>
      <c r="AW1234" t="s">
        <v>27</v>
      </c>
      <c r="AX1234" t="s">
        <v>27</v>
      </c>
      <c r="AY1234" t="s">
        <v>27</v>
      </c>
      <c r="AZ1234" t="s">
        <v>27</v>
      </c>
      <c r="BA1234" t="s">
        <v>27</v>
      </c>
      <c r="BB1234" t="s">
        <v>27</v>
      </c>
      <c r="BC1234" t="s">
        <v>27</v>
      </c>
      <c r="BD1234" t="s">
        <v>27</v>
      </c>
      <c r="BE1234" t="s">
        <v>27</v>
      </c>
      <c r="BF1234" t="s">
        <v>27</v>
      </c>
      <c r="BG1234" t="s">
        <v>27</v>
      </c>
      <c r="BH1234" t="s">
        <v>27</v>
      </c>
      <c r="BI1234" t="s">
        <v>27</v>
      </c>
      <c r="BJ1234" t="s">
        <v>27</v>
      </c>
      <c r="BK1234" t="s">
        <v>27</v>
      </c>
      <c r="BL1234" t="s">
        <v>27</v>
      </c>
    </row>
    <row r="1235" spans="1:64" x14ac:dyDescent="0.25">
      <c r="A1235" t="s">
        <v>27</v>
      </c>
      <c r="AC1235" t="s">
        <v>27</v>
      </c>
      <c r="AD1235" t="s">
        <v>27</v>
      </c>
      <c r="AE1235" t="s">
        <v>27</v>
      </c>
      <c r="AF1235" t="s">
        <v>27</v>
      </c>
      <c r="AG1235" t="s">
        <v>27</v>
      </c>
      <c r="AH1235" t="s">
        <v>27</v>
      </c>
      <c r="AI1235" t="s">
        <v>27</v>
      </c>
      <c r="AJ1235" t="s">
        <v>27</v>
      </c>
      <c r="AK1235" t="s">
        <v>27</v>
      </c>
      <c r="AL1235" t="s">
        <v>27</v>
      </c>
      <c r="AM1235" t="s">
        <v>27</v>
      </c>
      <c r="AN1235" t="s">
        <v>27</v>
      </c>
      <c r="AO1235" t="s">
        <v>27</v>
      </c>
      <c r="AP1235" t="s">
        <v>27</v>
      </c>
      <c r="AQ1235" t="s">
        <v>27</v>
      </c>
      <c r="AR1235" t="s">
        <v>27</v>
      </c>
      <c r="AS1235" t="s">
        <v>27</v>
      </c>
      <c r="AT1235" t="s">
        <v>27</v>
      </c>
      <c r="AU1235" t="s">
        <v>27</v>
      </c>
      <c r="AV1235" t="s">
        <v>27</v>
      </c>
      <c r="AW1235" t="s">
        <v>27</v>
      </c>
      <c r="AX1235" t="s">
        <v>27</v>
      </c>
      <c r="AY1235" t="s">
        <v>27</v>
      </c>
      <c r="AZ1235" t="s">
        <v>27</v>
      </c>
      <c r="BA1235" t="s">
        <v>27</v>
      </c>
      <c r="BB1235" t="s">
        <v>27</v>
      </c>
      <c r="BC1235" t="s">
        <v>27</v>
      </c>
      <c r="BD1235" t="s">
        <v>27</v>
      </c>
      <c r="BE1235" t="s">
        <v>27</v>
      </c>
      <c r="BF1235" t="s">
        <v>27</v>
      </c>
      <c r="BG1235" t="s">
        <v>27</v>
      </c>
      <c r="BH1235" t="s">
        <v>27</v>
      </c>
      <c r="BI1235" t="s">
        <v>27</v>
      </c>
      <c r="BJ1235" t="s">
        <v>27</v>
      </c>
      <c r="BK1235" t="s">
        <v>27</v>
      </c>
      <c r="BL1235" t="s">
        <v>27</v>
      </c>
    </row>
    <row r="1236" spans="1:64" x14ac:dyDescent="0.25">
      <c r="A1236" t="s">
        <v>27</v>
      </c>
      <c r="AC1236" t="s">
        <v>27</v>
      </c>
      <c r="AD1236" t="s">
        <v>27</v>
      </c>
      <c r="AE1236" t="s">
        <v>27</v>
      </c>
      <c r="AF1236" t="s">
        <v>27</v>
      </c>
      <c r="AG1236" t="s">
        <v>27</v>
      </c>
      <c r="AH1236" t="s">
        <v>27</v>
      </c>
      <c r="AI1236" t="s">
        <v>27</v>
      </c>
      <c r="AJ1236" t="s">
        <v>27</v>
      </c>
      <c r="AK1236" t="s">
        <v>27</v>
      </c>
      <c r="AL1236" t="s">
        <v>27</v>
      </c>
      <c r="AM1236" t="s">
        <v>27</v>
      </c>
      <c r="AN1236" t="s">
        <v>27</v>
      </c>
      <c r="AO1236" t="s">
        <v>27</v>
      </c>
      <c r="AP1236" t="s">
        <v>27</v>
      </c>
      <c r="AQ1236" t="s">
        <v>27</v>
      </c>
      <c r="AR1236" t="s">
        <v>27</v>
      </c>
      <c r="AS1236" t="s">
        <v>27</v>
      </c>
      <c r="AT1236" t="s">
        <v>27</v>
      </c>
      <c r="AU1236" t="s">
        <v>27</v>
      </c>
      <c r="AV1236" t="s">
        <v>27</v>
      </c>
      <c r="AW1236" t="s">
        <v>27</v>
      </c>
      <c r="AX1236" t="s">
        <v>27</v>
      </c>
      <c r="AY1236" t="s">
        <v>27</v>
      </c>
      <c r="AZ1236" t="s">
        <v>27</v>
      </c>
      <c r="BA1236" t="s">
        <v>27</v>
      </c>
      <c r="BB1236" t="s">
        <v>27</v>
      </c>
      <c r="BC1236" t="s">
        <v>27</v>
      </c>
      <c r="BD1236" t="s">
        <v>27</v>
      </c>
      <c r="BE1236" t="s">
        <v>27</v>
      </c>
      <c r="BF1236" t="s">
        <v>27</v>
      </c>
      <c r="BG1236" t="s">
        <v>27</v>
      </c>
      <c r="BH1236" t="s">
        <v>27</v>
      </c>
      <c r="BI1236" t="s">
        <v>27</v>
      </c>
      <c r="BJ1236" t="s">
        <v>27</v>
      </c>
      <c r="BK1236" t="s">
        <v>27</v>
      </c>
      <c r="BL1236" t="s">
        <v>27</v>
      </c>
    </row>
    <row r="1237" spans="1:64" x14ac:dyDescent="0.25">
      <c r="A1237" t="s">
        <v>27</v>
      </c>
      <c r="AC1237" t="s">
        <v>27</v>
      </c>
      <c r="AD1237" t="s">
        <v>27</v>
      </c>
      <c r="AE1237" t="s">
        <v>27</v>
      </c>
      <c r="AF1237" t="s">
        <v>27</v>
      </c>
      <c r="AG1237" t="s">
        <v>27</v>
      </c>
      <c r="AH1237" t="s">
        <v>27</v>
      </c>
      <c r="AI1237" t="s">
        <v>27</v>
      </c>
      <c r="AJ1237" t="s">
        <v>27</v>
      </c>
      <c r="AK1237" t="s">
        <v>27</v>
      </c>
      <c r="AL1237" t="s">
        <v>27</v>
      </c>
      <c r="AM1237" t="s">
        <v>27</v>
      </c>
      <c r="AN1237" t="s">
        <v>27</v>
      </c>
      <c r="AO1237" t="s">
        <v>27</v>
      </c>
      <c r="AP1237" t="s">
        <v>27</v>
      </c>
      <c r="AQ1237" t="s">
        <v>27</v>
      </c>
      <c r="AR1237" t="s">
        <v>27</v>
      </c>
      <c r="AS1237" t="s">
        <v>27</v>
      </c>
      <c r="AT1237" t="s">
        <v>27</v>
      </c>
      <c r="AU1237" t="s">
        <v>27</v>
      </c>
      <c r="AV1237" t="s">
        <v>27</v>
      </c>
      <c r="AW1237" t="s">
        <v>27</v>
      </c>
      <c r="AX1237" t="s">
        <v>27</v>
      </c>
      <c r="AY1237" t="s">
        <v>27</v>
      </c>
      <c r="AZ1237" t="s">
        <v>27</v>
      </c>
      <c r="BA1237" t="s">
        <v>27</v>
      </c>
      <c r="BB1237" t="s">
        <v>27</v>
      </c>
      <c r="BC1237" t="s">
        <v>27</v>
      </c>
      <c r="BD1237" t="s">
        <v>27</v>
      </c>
      <c r="BE1237" t="s">
        <v>27</v>
      </c>
      <c r="BF1237" t="s">
        <v>27</v>
      </c>
      <c r="BG1237" t="s">
        <v>27</v>
      </c>
      <c r="BH1237" t="s">
        <v>27</v>
      </c>
      <c r="BI1237" t="s">
        <v>27</v>
      </c>
      <c r="BJ1237" t="s">
        <v>27</v>
      </c>
      <c r="BK1237" t="s">
        <v>27</v>
      </c>
      <c r="BL1237" t="s">
        <v>27</v>
      </c>
    </row>
    <row r="1238" spans="1:64" x14ac:dyDescent="0.25">
      <c r="A1238" t="s">
        <v>27</v>
      </c>
      <c r="AC1238" t="s">
        <v>27</v>
      </c>
      <c r="AD1238" t="s">
        <v>27</v>
      </c>
      <c r="AE1238" t="s">
        <v>27</v>
      </c>
      <c r="AF1238" t="s">
        <v>27</v>
      </c>
      <c r="AG1238" t="s">
        <v>27</v>
      </c>
      <c r="AH1238" t="s">
        <v>27</v>
      </c>
      <c r="AI1238" t="s">
        <v>27</v>
      </c>
      <c r="AJ1238" t="s">
        <v>27</v>
      </c>
      <c r="AK1238" t="s">
        <v>27</v>
      </c>
      <c r="AL1238" t="s">
        <v>27</v>
      </c>
      <c r="AM1238" t="s">
        <v>27</v>
      </c>
      <c r="AN1238" t="s">
        <v>27</v>
      </c>
      <c r="AO1238" t="s">
        <v>27</v>
      </c>
      <c r="AP1238" t="s">
        <v>27</v>
      </c>
      <c r="AQ1238" t="s">
        <v>27</v>
      </c>
      <c r="AR1238" t="s">
        <v>27</v>
      </c>
      <c r="AS1238" t="s">
        <v>27</v>
      </c>
      <c r="AT1238" t="s">
        <v>27</v>
      </c>
      <c r="AU1238" t="s">
        <v>27</v>
      </c>
      <c r="AV1238" t="s">
        <v>27</v>
      </c>
      <c r="AW1238" t="s">
        <v>27</v>
      </c>
      <c r="AX1238" t="s">
        <v>27</v>
      </c>
      <c r="AY1238" t="s">
        <v>27</v>
      </c>
      <c r="AZ1238" t="s">
        <v>27</v>
      </c>
      <c r="BA1238" t="s">
        <v>27</v>
      </c>
      <c r="BB1238" t="s">
        <v>27</v>
      </c>
      <c r="BC1238" t="s">
        <v>27</v>
      </c>
      <c r="BD1238" t="s">
        <v>27</v>
      </c>
      <c r="BE1238" t="s">
        <v>27</v>
      </c>
      <c r="BF1238" t="s">
        <v>27</v>
      </c>
      <c r="BG1238" t="s">
        <v>27</v>
      </c>
      <c r="BH1238" t="s">
        <v>27</v>
      </c>
      <c r="BI1238" t="s">
        <v>27</v>
      </c>
      <c r="BJ1238" t="s">
        <v>27</v>
      </c>
      <c r="BK1238" t="s">
        <v>27</v>
      </c>
      <c r="BL1238" t="s">
        <v>27</v>
      </c>
    </row>
    <row r="1239" spans="1:64" x14ac:dyDescent="0.25">
      <c r="A1239" t="s">
        <v>27</v>
      </c>
      <c r="AC1239" t="s">
        <v>27</v>
      </c>
      <c r="AD1239" t="s">
        <v>27</v>
      </c>
      <c r="AE1239" t="s">
        <v>27</v>
      </c>
      <c r="AF1239" t="s">
        <v>27</v>
      </c>
      <c r="AG1239" t="s">
        <v>27</v>
      </c>
      <c r="AH1239" t="s">
        <v>27</v>
      </c>
      <c r="AI1239" t="s">
        <v>27</v>
      </c>
      <c r="AJ1239" t="s">
        <v>27</v>
      </c>
      <c r="AK1239" t="s">
        <v>27</v>
      </c>
      <c r="AL1239" t="s">
        <v>27</v>
      </c>
      <c r="AM1239" t="s">
        <v>27</v>
      </c>
      <c r="AN1239" t="s">
        <v>27</v>
      </c>
      <c r="AO1239" t="s">
        <v>27</v>
      </c>
      <c r="AP1239" t="s">
        <v>27</v>
      </c>
      <c r="AQ1239" t="s">
        <v>27</v>
      </c>
      <c r="AR1239" t="s">
        <v>27</v>
      </c>
      <c r="AS1239" t="s">
        <v>27</v>
      </c>
      <c r="AT1239" t="s">
        <v>27</v>
      </c>
      <c r="AU1239" t="s">
        <v>27</v>
      </c>
      <c r="AV1239" t="s">
        <v>27</v>
      </c>
      <c r="AW1239" t="s">
        <v>27</v>
      </c>
      <c r="AX1239" t="s">
        <v>27</v>
      </c>
      <c r="AY1239" t="s">
        <v>27</v>
      </c>
      <c r="AZ1239" t="s">
        <v>27</v>
      </c>
      <c r="BA1239" t="s">
        <v>27</v>
      </c>
      <c r="BB1239" t="s">
        <v>27</v>
      </c>
      <c r="BC1239" t="s">
        <v>27</v>
      </c>
      <c r="BD1239" t="s">
        <v>27</v>
      </c>
      <c r="BE1239" t="s">
        <v>27</v>
      </c>
      <c r="BF1239" t="s">
        <v>27</v>
      </c>
      <c r="BG1239" t="s">
        <v>27</v>
      </c>
      <c r="BH1239" t="s">
        <v>27</v>
      </c>
      <c r="BI1239" t="s">
        <v>27</v>
      </c>
      <c r="BJ1239" t="s">
        <v>27</v>
      </c>
      <c r="BK1239" t="s">
        <v>27</v>
      </c>
      <c r="BL1239" t="s">
        <v>27</v>
      </c>
    </row>
    <row r="1240" spans="1:64" x14ac:dyDescent="0.25">
      <c r="A1240" t="s">
        <v>27</v>
      </c>
      <c r="AC1240" t="s">
        <v>27</v>
      </c>
      <c r="AD1240" t="s">
        <v>27</v>
      </c>
      <c r="AE1240" t="s">
        <v>27</v>
      </c>
      <c r="AF1240" t="s">
        <v>27</v>
      </c>
      <c r="AG1240" t="s">
        <v>27</v>
      </c>
      <c r="AH1240" t="s">
        <v>27</v>
      </c>
      <c r="AI1240" t="s">
        <v>27</v>
      </c>
      <c r="AJ1240" t="s">
        <v>27</v>
      </c>
      <c r="AK1240" t="s">
        <v>27</v>
      </c>
      <c r="AL1240" t="s">
        <v>27</v>
      </c>
      <c r="AM1240" t="s">
        <v>27</v>
      </c>
      <c r="AN1240" t="s">
        <v>27</v>
      </c>
      <c r="AO1240" t="s">
        <v>27</v>
      </c>
      <c r="AP1240" t="s">
        <v>27</v>
      </c>
      <c r="AQ1240" t="s">
        <v>27</v>
      </c>
      <c r="AR1240" t="s">
        <v>27</v>
      </c>
      <c r="AS1240" t="s">
        <v>27</v>
      </c>
      <c r="AT1240" t="s">
        <v>27</v>
      </c>
      <c r="AU1240" t="s">
        <v>27</v>
      </c>
      <c r="AV1240" t="s">
        <v>27</v>
      </c>
      <c r="AW1240" t="s">
        <v>27</v>
      </c>
      <c r="AX1240" t="s">
        <v>27</v>
      </c>
      <c r="AY1240" t="s">
        <v>27</v>
      </c>
      <c r="AZ1240" t="s">
        <v>27</v>
      </c>
      <c r="BA1240" t="s">
        <v>27</v>
      </c>
      <c r="BB1240" t="s">
        <v>27</v>
      </c>
      <c r="BC1240" t="s">
        <v>27</v>
      </c>
      <c r="BD1240" t="s">
        <v>27</v>
      </c>
      <c r="BE1240" t="s">
        <v>27</v>
      </c>
      <c r="BF1240" t="s">
        <v>27</v>
      </c>
      <c r="BG1240" t="s">
        <v>27</v>
      </c>
      <c r="BH1240" t="s">
        <v>27</v>
      </c>
      <c r="BI1240" t="s">
        <v>27</v>
      </c>
      <c r="BJ1240" t="s">
        <v>27</v>
      </c>
      <c r="BK1240" t="s">
        <v>27</v>
      </c>
      <c r="BL1240" t="s">
        <v>27</v>
      </c>
    </row>
    <row r="1241" spans="1:64" x14ac:dyDescent="0.25">
      <c r="A1241" t="s">
        <v>27</v>
      </c>
      <c r="AC1241" t="s">
        <v>27</v>
      </c>
      <c r="AD1241" t="s">
        <v>27</v>
      </c>
      <c r="AE1241" t="s">
        <v>27</v>
      </c>
      <c r="AF1241" t="s">
        <v>27</v>
      </c>
      <c r="AG1241" t="s">
        <v>27</v>
      </c>
      <c r="AH1241" t="s">
        <v>27</v>
      </c>
      <c r="AI1241" t="s">
        <v>27</v>
      </c>
      <c r="AJ1241" t="s">
        <v>27</v>
      </c>
      <c r="AK1241" t="s">
        <v>27</v>
      </c>
      <c r="AL1241" t="s">
        <v>27</v>
      </c>
      <c r="AM1241" t="s">
        <v>27</v>
      </c>
      <c r="AN1241" t="s">
        <v>27</v>
      </c>
      <c r="AO1241" t="s">
        <v>27</v>
      </c>
      <c r="AP1241" t="s">
        <v>27</v>
      </c>
      <c r="AQ1241" t="s">
        <v>27</v>
      </c>
      <c r="AR1241" t="s">
        <v>27</v>
      </c>
      <c r="AS1241" t="s">
        <v>27</v>
      </c>
      <c r="AT1241" t="s">
        <v>27</v>
      </c>
      <c r="AU1241" t="s">
        <v>27</v>
      </c>
      <c r="AV1241" t="s">
        <v>27</v>
      </c>
      <c r="AW1241" t="s">
        <v>27</v>
      </c>
      <c r="AX1241" t="s">
        <v>27</v>
      </c>
      <c r="AY1241" t="s">
        <v>27</v>
      </c>
      <c r="AZ1241" t="s">
        <v>27</v>
      </c>
      <c r="BA1241" t="s">
        <v>27</v>
      </c>
      <c r="BB1241" t="s">
        <v>27</v>
      </c>
      <c r="BC1241" t="s">
        <v>27</v>
      </c>
      <c r="BD1241" t="s">
        <v>27</v>
      </c>
      <c r="BE1241" t="s">
        <v>27</v>
      </c>
      <c r="BF1241" t="s">
        <v>27</v>
      </c>
      <c r="BG1241" t="s">
        <v>27</v>
      </c>
      <c r="BH1241" t="s">
        <v>27</v>
      </c>
      <c r="BI1241" t="s">
        <v>27</v>
      </c>
      <c r="BJ1241" t="s">
        <v>27</v>
      </c>
      <c r="BK1241" t="s">
        <v>27</v>
      </c>
      <c r="BL1241" t="s">
        <v>27</v>
      </c>
    </row>
    <row r="1242" spans="1:64" x14ac:dyDescent="0.25">
      <c r="A1242" t="s">
        <v>27</v>
      </c>
      <c r="AC1242" t="s">
        <v>27</v>
      </c>
      <c r="AD1242" t="s">
        <v>27</v>
      </c>
      <c r="AE1242" t="s">
        <v>27</v>
      </c>
      <c r="AF1242" t="s">
        <v>27</v>
      </c>
      <c r="AG1242" t="s">
        <v>27</v>
      </c>
      <c r="AH1242" t="s">
        <v>27</v>
      </c>
      <c r="AI1242" t="s">
        <v>27</v>
      </c>
      <c r="AJ1242" t="s">
        <v>27</v>
      </c>
      <c r="AK1242" t="s">
        <v>27</v>
      </c>
      <c r="AL1242" t="s">
        <v>27</v>
      </c>
      <c r="AM1242" t="s">
        <v>27</v>
      </c>
      <c r="AN1242" t="s">
        <v>27</v>
      </c>
      <c r="AO1242" t="s">
        <v>27</v>
      </c>
      <c r="AP1242" t="s">
        <v>27</v>
      </c>
      <c r="AQ1242" t="s">
        <v>27</v>
      </c>
      <c r="AR1242" t="s">
        <v>27</v>
      </c>
      <c r="AS1242" t="s">
        <v>27</v>
      </c>
      <c r="AT1242" t="s">
        <v>27</v>
      </c>
      <c r="AU1242" t="s">
        <v>27</v>
      </c>
      <c r="AV1242" t="s">
        <v>27</v>
      </c>
      <c r="AW1242" t="s">
        <v>27</v>
      </c>
      <c r="AX1242" t="s">
        <v>27</v>
      </c>
      <c r="AY1242" t="s">
        <v>27</v>
      </c>
      <c r="AZ1242" t="s">
        <v>27</v>
      </c>
      <c r="BA1242" t="s">
        <v>27</v>
      </c>
      <c r="BB1242" t="s">
        <v>27</v>
      </c>
      <c r="BC1242" t="s">
        <v>27</v>
      </c>
      <c r="BD1242" t="s">
        <v>27</v>
      </c>
      <c r="BE1242" t="s">
        <v>27</v>
      </c>
      <c r="BF1242" t="s">
        <v>27</v>
      </c>
      <c r="BG1242" t="s">
        <v>27</v>
      </c>
      <c r="BH1242" t="s">
        <v>27</v>
      </c>
      <c r="BI1242" t="s">
        <v>27</v>
      </c>
      <c r="BJ1242" t="s">
        <v>27</v>
      </c>
      <c r="BK1242" t="s">
        <v>27</v>
      </c>
      <c r="BL1242" t="s">
        <v>27</v>
      </c>
    </row>
    <row r="1243" spans="1:64" x14ac:dyDescent="0.25">
      <c r="A1243" t="s">
        <v>27</v>
      </c>
      <c r="AC1243" t="s">
        <v>27</v>
      </c>
      <c r="AD1243" t="s">
        <v>27</v>
      </c>
      <c r="AE1243" t="s">
        <v>27</v>
      </c>
      <c r="AF1243" t="s">
        <v>27</v>
      </c>
      <c r="AG1243" t="s">
        <v>27</v>
      </c>
      <c r="AH1243" t="s">
        <v>27</v>
      </c>
      <c r="AI1243" t="s">
        <v>27</v>
      </c>
      <c r="AJ1243" t="s">
        <v>27</v>
      </c>
      <c r="AK1243" t="s">
        <v>27</v>
      </c>
      <c r="AL1243" t="s">
        <v>27</v>
      </c>
      <c r="AM1243" t="s">
        <v>27</v>
      </c>
      <c r="AN1243" t="s">
        <v>27</v>
      </c>
      <c r="AO1243" t="s">
        <v>27</v>
      </c>
      <c r="AP1243" t="s">
        <v>27</v>
      </c>
      <c r="AQ1243" t="s">
        <v>27</v>
      </c>
      <c r="AR1243" t="s">
        <v>27</v>
      </c>
      <c r="AS1243" t="s">
        <v>27</v>
      </c>
      <c r="AT1243" t="s">
        <v>27</v>
      </c>
      <c r="AU1243" t="s">
        <v>27</v>
      </c>
      <c r="AV1243" t="s">
        <v>27</v>
      </c>
      <c r="AW1243" t="s">
        <v>27</v>
      </c>
      <c r="AX1243" t="s">
        <v>27</v>
      </c>
      <c r="AY1243" t="s">
        <v>27</v>
      </c>
      <c r="AZ1243" t="s">
        <v>27</v>
      </c>
      <c r="BA1243" t="s">
        <v>27</v>
      </c>
      <c r="BB1243" t="s">
        <v>27</v>
      </c>
      <c r="BC1243" t="s">
        <v>27</v>
      </c>
      <c r="BD1243" t="s">
        <v>27</v>
      </c>
      <c r="BE1243" t="s">
        <v>27</v>
      </c>
      <c r="BF1243" t="s">
        <v>27</v>
      </c>
      <c r="BG1243" t="s">
        <v>27</v>
      </c>
      <c r="BH1243" t="s">
        <v>27</v>
      </c>
      <c r="BI1243" t="s">
        <v>27</v>
      </c>
      <c r="BJ1243" t="s">
        <v>27</v>
      </c>
      <c r="BK1243" t="s">
        <v>27</v>
      </c>
      <c r="BL1243" t="s">
        <v>27</v>
      </c>
    </row>
    <row r="1244" spans="1:64" x14ac:dyDescent="0.25">
      <c r="A1244" t="s">
        <v>27</v>
      </c>
      <c r="AC1244" t="s">
        <v>27</v>
      </c>
      <c r="AD1244" t="s">
        <v>27</v>
      </c>
      <c r="AE1244" t="s">
        <v>27</v>
      </c>
      <c r="AF1244" t="s">
        <v>27</v>
      </c>
      <c r="AG1244" t="s">
        <v>27</v>
      </c>
      <c r="AH1244" t="s">
        <v>27</v>
      </c>
      <c r="AI1244" t="s">
        <v>27</v>
      </c>
      <c r="AJ1244" t="s">
        <v>27</v>
      </c>
      <c r="AK1244" t="s">
        <v>27</v>
      </c>
      <c r="AL1244" t="s">
        <v>27</v>
      </c>
      <c r="AM1244" t="s">
        <v>27</v>
      </c>
      <c r="AN1244" t="s">
        <v>27</v>
      </c>
      <c r="AO1244" t="s">
        <v>27</v>
      </c>
      <c r="AP1244" t="s">
        <v>27</v>
      </c>
      <c r="AQ1244" t="s">
        <v>27</v>
      </c>
      <c r="AR1244" t="s">
        <v>27</v>
      </c>
      <c r="AS1244" t="s">
        <v>27</v>
      </c>
      <c r="AT1244" t="s">
        <v>27</v>
      </c>
      <c r="AU1244" t="s">
        <v>27</v>
      </c>
      <c r="AV1244" t="s">
        <v>27</v>
      </c>
      <c r="AW1244" t="s">
        <v>27</v>
      </c>
      <c r="AX1244" t="s">
        <v>27</v>
      </c>
      <c r="AY1244" t="s">
        <v>27</v>
      </c>
      <c r="AZ1244" t="s">
        <v>27</v>
      </c>
      <c r="BA1244" t="s">
        <v>27</v>
      </c>
      <c r="BB1244" t="s">
        <v>27</v>
      </c>
      <c r="BC1244" t="s">
        <v>27</v>
      </c>
      <c r="BD1244" t="s">
        <v>27</v>
      </c>
      <c r="BE1244" t="s">
        <v>27</v>
      </c>
      <c r="BF1244" t="s">
        <v>27</v>
      </c>
      <c r="BG1244" t="s">
        <v>27</v>
      </c>
      <c r="BH1244" t="s">
        <v>27</v>
      </c>
      <c r="BI1244" t="s">
        <v>27</v>
      </c>
      <c r="BJ1244" t="s">
        <v>27</v>
      </c>
      <c r="BK1244" t="s">
        <v>27</v>
      </c>
      <c r="BL1244" t="s">
        <v>27</v>
      </c>
    </row>
    <row r="1245" spans="1:64" x14ac:dyDescent="0.25">
      <c r="A1245" t="s">
        <v>27</v>
      </c>
      <c r="AC1245" t="s">
        <v>27</v>
      </c>
      <c r="AD1245" t="s">
        <v>27</v>
      </c>
      <c r="AE1245" t="s">
        <v>27</v>
      </c>
      <c r="AF1245" t="s">
        <v>27</v>
      </c>
      <c r="AG1245" t="s">
        <v>27</v>
      </c>
      <c r="AH1245" t="s">
        <v>27</v>
      </c>
      <c r="AI1245" t="s">
        <v>27</v>
      </c>
      <c r="AJ1245" t="s">
        <v>27</v>
      </c>
      <c r="AK1245" t="s">
        <v>27</v>
      </c>
      <c r="AL1245" t="s">
        <v>27</v>
      </c>
      <c r="AM1245" t="s">
        <v>27</v>
      </c>
      <c r="AN1245" t="s">
        <v>27</v>
      </c>
      <c r="AO1245" t="s">
        <v>27</v>
      </c>
      <c r="AP1245" t="s">
        <v>27</v>
      </c>
      <c r="AQ1245" t="s">
        <v>27</v>
      </c>
      <c r="AR1245" t="s">
        <v>27</v>
      </c>
      <c r="AS1245" t="s">
        <v>27</v>
      </c>
      <c r="AT1245" t="s">
        <v>27</v>
      </c>
      <c r="AU1245" t="s">
        <v>27</v>
      </c>
      <c r="AV1245" t="s">
        <v>27</v>
      </c>
      <c r="AW1245" t="s">
        <v>27</v>
      </c>
      <c r="AX1245" t="s">
        <v>27</v>
      </c>
      <c r="AY1245" t="s">
        <v>27</v>
      </c>
      <c r="AZ1245" t="s">
        <v>27</v>
      </c>
      <c r="BA1245" t="s">
        <v>27</v>
      </c>
      <c r="BB1245" t="s">
        <v>27</v>
      </c>
      <c r="BC1245" t="s">
        <v>27</v>
      </c>
      <c r="BD1245" t="s">
        <v>27</v>
      </c>
      <c r="BE1245" t="s">
        <v>27</v>
      </c>
      <c r="BF1245" t="s">
        <v>27</v>
      </c>
      <c r="BG1245" t="s">
        <v>27</v>
      </c>
      <c r="BH1245" t="s">
        <v>27</v>
      </c>
      <c r="BI1245" t="s">
        <v>27</v>
      </c>
      <c r="BJ1245" t="s">
        <v>27</v>
      </c>
      <c r="BK1245" t="s">
        <v>27</v>
      </c>
      <c r="BL1245" t="s">
        <v>27</v>
      </c>
    </row>
    <row r="1246" spans="1:64" x14ac:dyDescent="0.25">
      <c r="A1246" t="s">
        <v>27</v>
      </c>
      <c r="AC1246" t="s">
        <v>27</v>
      </c>
      <c r="AD1246" t="s">
        <v>27</v>
      </c>
      <c r="AE1246" t="s">
        <v>27</v>
      </c>
      <c r="AF1246" t="s">
        <v>27</v>
      </c>
      <c r="AG1246" t="s">
        <v>27</v>
      </c>
      <c r="AH1246" t="s">
        <v>27</v>
      </c>
      <c r="AI1246" t="s">
        <v>27</v>
      </c>
      <c r="AJ1246" t="s">
        <v>27</v>
      </c>
      <c r="AK1246" t="s">
        <v>27</v>
      </c>
      <c r="AL1246" t="s">
        <v>27</v>
      </c>
      <c r="AM1246" t="s">
        <v>27</v>
      </c>
      <c r="AN1246" t="s">
        <v>27</v>
      </c>
      <c r="AO1246" t="s">
        <v>27</v>
      </c>
      <c r="AP1246" t="s">
        <v>27</v>
      </c>
      <c r="AQ1246" t="s">
        <v>27</v>
      </c>
      <c r="AR1246" t="s">
        <v>27</v>
      </c>
      <c r="AS1246" t="s">
        <v>27</v>
      </c>
      <c r="AT1246" t="s">
        <v>27</v>
      </c>
      <c r="AU1246" t="s">
        <v>27</v>
      </c>
      <c r="AV1246" t="s">
        <v>27</v>
      </c>
      <c r="AW1246" t="s">
        <v>27</v>
      </c>
      <c r="AX1246" t="s">
        <v>27</v>
      </c>
      <c r="AY1246" t="s">
        <v>27</v>
      </c>
      <c r="AZ1246" t="s">
        <v>27</v>
      </c>
      <c r="BA1246" t="s">
        <v>27</v>
      </c>
      <c r="BB1246" t="s">
        <v>27</v>
      </c>
      <c r="BC1246" t="s">
        <v>27</v>
      </c>
      <c r="BD1246" t="s">
        <v>27</v>
      </c>
      <c r="BE1246" t="s">
        <v>27</v>
      </c>
      <c r="BF1246" t="s">
        <v>27</v>
      </c>
      <c r="BG1246" t="s">
        <v>27</v>
      </c>
      <c r="BH1246" t="s">
        <v>27</v>
      </c>
      <c r="BI1246" t="s">
        <v>27</v>
      </c>
      <c r="BJ1246" t="s">
        <v>27</v>
      </c>
      <c r="BK1246" t="s">
        <v>27</v>
      </c>
      <c r="BL1246" t="s">
        <v>27</v>
      </c>
    </row>
    <row r="1247" spans="1:64" x14ac:dyDescent="0.25">
      <c r="A1247" t="s">
        <v>27</v>
      </c>
      <c r="AC1247" t="s">
        <v>27</v>
      </c>
      <c r="AD1247" t="s">
        <v>27</v>
      </c>
      <c r="AE1247" t="s">
        <v>27</v>
      </c>
      <c r="AF1247" t="s">
        <v>27</v>
      </c>
      <c r="AG1247" t="s">
        <v>27</v>
      </c>
      <c r="AH1247" t="s">
        <v>27</v>
      </c>
      <c r="AI1247" t="s">
        <v>27</v>
      </c>
      <c r="AJ1247" t="s">
        <v>27</v>
      </c>
      <c r="AK1247" t="s">
        <v>27</v>
      </c>
      <c r="AL1247" t="s">
        <v>27</v>
      </c>
      <c r="AM1247" t="s">
        <v>27</v>
      </c>
      <c r="AN1247" t="s">
        <v>27</v>
      </c>
      <c r="AO1247" t="s">
        <v>27</v>
      </c>
      <c r="AP1247" t="s">
        <v>27</v>
      </c>
      <c r="AQ1247" t="s">
        <v>27</v>
      </c>
      <c r="AR1247" t="s">
        <v>27</v>
      </c>
      <c r="AS1247" t="s">
        <v>27</v>
      </c>
      <c r="AT1247" t="s">
        <v>27</v>
      </c>
      <c r="AU1247" t="s">
        <v>27</v>
      </c>
      <c r="AV1247" t="s">
        <v>27</v>
      </c>
      <c r="AW1247" t="s">
        <v>27</v>
      </c>
      <c r="AX1247" t="s">
        <v>27</v>
      </c>
      <c r="AY1247" t="s">
        <v>27</v>
      </c>
      <c r="AZ1247" t="s">
        <v>27</v>
      </c>
      <c r="BA1247" t="s">
        <v>27</v>
      </c>
      <c r="BB1247" t="s">
        <v>27</v>
      </c>
      <c r="BC1247" t="s">
        <v>27</v>
      </c>
      <c r="BD1247" t="s">
        <v>27</v>
      </c>
      <c r="BE1247" t="s">
        <v>27</v>
      </c>
      <c r="BF1247" t="s">
        <v>27</v>
      </c>
      <c r="BG1247" t="s">
        <v>27</v>
      </c>
      <c r="BH1247" t="s">
        <v>27</v>
      </c>
      <c r="BI1247" t="s">
        <v>27</v>
      </c>
      <c r="BJ1247" t="s">
        <v>27</v>
      </c>
      <c r="BK1247" t="s">
        <v>27</v>
      </c>
      <c r="BL1247" t="s">
        <v>27</v>
      </c>
    </row>
    <row r="1248" spans="1:64" x14ac:dyDescent="0.25">
      <c r="A1248" t="s">
        <v>27</v>
      </c>
      <c r="AC1248" t="s">
        <v>27</v>
      </c>
      <c r="AD1248" t="s">
        <v>27</v>
      </c>
      <c r="AE1248" t="s">
        <v>27</v>
      </c>
      <c r="AF1248" t="s">
        <v>27</v>
      </c>
      <c r="AG1248" t="s">
        <v>27</v>
      </c>
      <c r="AH1248" t="s">
        <v>27</v>
      </c>
      <c r="AI1248" t="s">
        <v>27</v>
      </c>
      <c r="AJ1248" t="s">
        <v>27</v>
      </c>
      <c r="AK1248" t="s">
        <v>27</v>
      </c>
      <c r="AL1248" t="s">
        <v>27</v>
      </c>
      <c r="AM1248" t="s">
        <v>27</v>
      </c>
      <c r="AN1248" t="s">
        <v>27</v>
      </c>
      <c r="AO1248" t="s">
        <v>27</v>
      </c>
      <c r="AP1248" t="s">
        <v>27</v>
      </c>
      <c r="AQ1248" t="s">
        <v>27</v>
      </c>
      <c r="AR1248" t="s">
        <v>27</v>
      </c>
      <c r="AS1248" t="s">
        <v>27</v>
      </c>
      <c r="AT1248" t="s">
        <v>27</v>
      </c>
      <c r="AU1248" t="s">
        <v>27</v>
      </c>
      <c r="AV1248" t="s">
        <v>27</v>
      </c>
      <c r="AW1248" t="s">
        <v>27</v>
      </c>
      <c r="AX1248" t="s">
        <v>27</v>
      </c>
      <c r="AY1248" t="s">
        <v>27</v>
      </c>
      <c r="AZ1248" t="s">
        <v>27</v>
      </c>
      <c r="BA1248" t="s">
        <v>27</v>
      </c>
      <c r="BB1248" t="s">
        <v>27</v>
      </c>
      <c r="BC1248" t="s">
        <v>27</v>
      </c>
      <c r="BD1248" t="s">
        <v>27</v>
      </c>
      <c r="BE1248" t="s">
        <v>27</v>
      </c>
      <c r="BF1248" t="s">
        <v>27</v>
      </c>
      <c r="BG1248" t="s">
        <v>27</v>
      </c>
      <c r="BH1248" t="s">
        <v>27</v>
      </c>
      <c r="BI1248" t="s">
        <v>27</v>
      </c>
      <c r="BJ1248" t="s">
        <v>27</v>
      </c>
      <c r="BK1248" t="s">
        <v>27</v>
      </c>
      <c r="BL1248" t="s">
        <v>27</v>
      </c>
    </row>
    <row r="1249" spans="1:64" x14ac:dyDescent="0.25">
      <c r="A1249" t="s">
        <v>27</v>
      </c>
      <c r="AC1249" t="s">
        <v>27</v>
      </c>
      <c r="AD1249" t="s">
        <v>27</v>
      </c>
      <c r="AE1249" t="s">
        <v>27</v>
      </c>
      <c r="AF1249" t="s">
        <v>27</v>
      </c>
      <c r="AG1249" t="s">
        <v>27</v>
      </c>
      <c r="AH1249" t="s">
        <v>27</v>
      </c>
      <c r="AI1249" t="s">
        <v>27</v>
      </c>
      <c r="AJ1249" t="s">
        <v>27</v>
      </c>
      <c r="AK1249" t="s">
        <v>27</v>
      </c>
      <c r="AL1249" t="s">
        <v>27</v>
      </c>
      <c r="AM1249" t="s">
        <v>27</v>
      </c>
      <c r="AN1249" t="s">
        <v>27</v>
      </c>
      <c r="AO1249" t="s">
        <v>27</v>
      </c>
      <c r="AP1249" t="s">
        <v>27</v>
      </c>
      <c r="AQ1249" t="s">
        <v>27</v>
      </c>
      <c r="AR1249" t="s">
        <v>27</v>
      </c>
      <c r="AS1249" t="s">
        <v>27</v>
      </c>
      <c r="AT1249" t="s">
        <v>27</v>
      </c>
      <c r="AU1249" t="s">
        <v>27</v>
      </c>
      <c r="AV1249" t="s">
        <v>27</v>
      </c>
      <c r="AW1249" t="s">
        <v>27</v>
      </c>
      <c r="AX1249" t="s">
        <v>27</v>
      </c>
      <c r="AY1249" t="s">
        <v>27</v>
      </c>
      <c r="AZ1249" t="s">
        <v>27</v>
      </c>
      <c r="BA1249" t="s">
        <v>27</v>
      </c>
      <c r="BB1249" t="s">
        <v>27</v>
      </c>
      <c r="BC1249" t="s">
        <v>27</v>
      </c>
      <c r="BD1249" t="s">
        <v>27</v>
      </c>
      <c r="BE1249" t="s">
        <v>27</v>
      </c>
      <c r="BF1249" t="s">
        <v>27</v>
      </c>
      <c r="BG1249" t="s">
        <v>27</v>
      </c>
      <c r="BH1249" t="s">
        <v>27</v>
      </c>
      <c r="BI1249" t="s">
        <v>27</v>
      </c>
      <c r="BJ1249" t="s">
        <v>27</v>
      </c>
      <c r="BK1249" t="s">
        <v>27</v>
      </c>
      <c r="BL1249" t="s">
        <v>27</v>
      </c>
    </row>
    <row r="1250" spans="1:64" x14ac:dyDescent="0.25">
      <c r="A1250" t="s">
        <v>27</v>
      </c>
      <c r="AC1250" t="s">
        <v>27</v>
      </c>
      <c r="AD1250" t="s">
        <v>27</v>
      </c>
      <c r="AE1250" t="s">
        <v>27</v>
      </c>
      <c r="AF1250" t="s">
        <v>27</v>
      </c>
      <c r="AG1250" t="s">
        <v>27</v>
      </c>
      <c r="AH1250" t="s">
        <v>27</v>
      </c>
      <c r="AI1250" t="s">
        <v>27</v>
      </c>
      <c r="AJ1250" t="s">
        <v>27</v>
      </c>
      <c r="AK1250" t="s">
        <v>27</v>
      </c>
      <c r="AL1250" t="s">
        <v>27</v>
      </c>
      <c r="AM1250" t="s">
        <v>27</v>
      </c>
      <c r="AN1250" t="s">
        <v>27</v>
      </c>
      <c r="AO1250" t="s">
        <v>27</v>
      </c>
      <c r="AP1250" t="s">
        <v>27</v>
      </c>
      <c r="AQ1250" t="s">
        <v>27</v>
      </c>
      <c r="AR1250" t="s">
        <v>27</v>
      </c>
      <c r="AS1250" t="s">
        <v>27</v>
      </c>
      <c r="AT1250" t="s">
        <v>27</v>
      </c>
      <c r="AU1250" t="s">
        <v>27</v>
      </c>
      <c r="AV1250" t="s">
        <v>27</v>
      </c>
      <c r="AW1250" t="s">
        <v>27</v>
      </c>
      <c r="AX1250" t="s">
        <v>27</v>
      </c>
      <c r="AY1250" t="s">
        <v>27</v>
      </c>
      <c r="AZ1250" t="s">
        <v>27</v>
      </c>
      <c r="BA1250" t="s">
        <v>27</v>
      </c>
      <c r="BB1250" t="s">
        <v>27</v>
      </c>
      <c r="BC1250" t="s">
        <v>27</v>
      </c>
      <c r="BD1250" t="s">
        <v>27</v>
      </c>
      <c r="BE1250" t="s">
        <v>27</v>
      </c>
      <c r="BF1250" t="s">
        <v>27</v>
      </c>
      <c r="BG1250" t="s">
        <v>27</v>
      </c>
      <c r="BH1250" t="s">
        <v>27</v>
      </c>
      <c r="BI1250" t="s">
        <v>27</v>
      </c>
      <c r="BJ1250" t="s">
        <v>27</v>
      </c>
      <c r="BK1250" t="s">
        <v>27</v>
      </c>
      <c r="BL1250" t="s">
        <v>27</v>
      </c>
    </row>
    <row r="1251" spans="1:64" x14ac:dyDescent="0.25">
      <c r="A1251" t="s">
        <v>27</v>
      </c>
      <c r="AC1251" t="s">
        <v>27</v>
      </c>
      <c r="AD1251" t="s">
        <v>27</v>
      </c>
      <c r="AE1251" t="s">
        <v>27</v>
      </c>
      <c r="AF1251" t="s">
        <v>27</v>
      </c>
      <c r="AG1251" t="s">
        <v>27</v>
      </c>
      <c r="AH1251" t="s">
        <v>27</v>
      </c>
      <c r="AI1251" t="s">
        <v>27</v>
      </c>
      <c r="AJ1251" t="s">
        <v>27</v>
      </c>
      <c r="AK1251" t="s">
        <v>27</v>
      </c>
      <c r="AL1251" t="s">
        <v>27</v>
      </c>
      <c r="AM1251" t="s">
        <v>27</v>
      </c>
      <c r="AN1251" t="s">
        <v>27</v>
      </c>
      <c r="AO1251" t="s">
        <v>27</v>
      </c>
      <c r="AP1251" t="s">
        <v>27</v>
      </c>
      <c r="AQ1251" t="s">
        <v>27</v>
      </c>
      <c r="AR1251" t="s">
        <v>27</v>
      </c>
      <c r="AS1251" t="s">
        <v>27</v>
      </c>
      <c r="AT1251" t="s">
        <v>27</v>
      </c>
      <c r="AU1251" t="s">
        <v>27</v>
      </c>
      <c r="AV1251" t="s">
        <v>27</v>
      </c>
      <c r="AW1251" t="s">
        <v>27</v>
      </c>
      <c r="AX1251" t="s">
        <v>27</v>
      </c>
      <c r="AY1251" t="s">
        <v>27</v>
      </c>
      <c r="AZ1251" t="s">
        <v>27</v>
      </c>
      <c r="BA1251" t="s">
        <v>27</v>
      </c>
      <c r="BB1251" t="s">
        <v>27</v>
      </c>
      <c r="BC1251" t="s">
        <v>27</v>
      </c>
      <c r="BD1251" t="s">
        <v>27</v>
      </c>
      <c r="BE1251" t="s">
        <v>27</v>
      </c>
      <c r="BF1251" t="s">
        <v>27</v>
      </c>
      <c r="BG1251" t="s">
        <v>27</v>
      </c>
      <c r="BH1251" t="s">
        <v>27</v>
      </c>
      <c r="BI1251" t="s">
        <v>27</v>
      </c>
      <c r="BJ1251" t="s">
        <v>27</v>
      </c>
      <c r="BK1251" t="s">
        <v>27</v>
      </c>
      <c r="BL1251" t="s">
        <v>27</v>
      </c>
    </row>
    <row r="1252" spans="1:64" x14ac:dyDescent="0.25">
      <c r="A1252" t="s">
        <v>27</v>
      </c>
      <c r="AC1252" t="s">
        <v>27</v>
      </c>
      <c r="AD1252" t="s">
        <v>27</v>
      </c>
      <c r="AE1252" t="s">
        <v>27</v>
      </c>
      <c r="AF1252" t="s">
        <v>27</v>
      </c>
      <c r="AG1252" t="s">
        <v>27</v>
      </c>
      <c r="AH1252" t="s">
        <v>27</v>
      </c>
      <c r="AI1252" t="s">
        <v>27</v>
      </c>
      <c r="AJ1252" t="s">
        <v>27</v>
      </c>
      <c r="AK1252" t="s">
        <v>27</v>
      </c>
      <c r="AL1252" t="s">
        <v>27</v>
      </c>
      <c r="AM1252" t="s">
        <v>27</v>
      </c>
      <c r="AN1252" t="s">
        <v>27</v>
      </c>
      <c r="AO1252" t="s">
        <v>27</v>
      </c>
      <c r="AP1252" t="s">
        <v>27</v>
      </c>
      <c r="AQ1252" t="s">
        <v>27</v>
      </c>
      <c r="AR1252" t="s">
        <v>27</v>
      </c>
      <c r="AS1252" t="s">
        <v>27</v>
      </c>
      <c r="AT1252" t="s">
        <v>27</v>
      </c>
      <c r="AU1252" t="s">
        <v>27</v>
      </c>
      <c r="AV1252" t="s">
        <v>27</v>
      </c>
      <c r="AW1252" t="s">
        <v>27</v>
      </c>
      <c r="AX1252" t="s">
        <v>27</v>
      </c>
      <c r="AY1252" t="s">
        <v>27</v>
      </c>
      <c r="AZ1252" t="s">
        <v>27</v>
      </c>
      <c r="BA1252" t="s">
        <v>27</v>
      </c>
      <c r="BB1252" t="s">
        <v>27</v>
      </c>
      <c r="BC1252" t="s">
        <v>27</v>
      </c>
      <c r="BD1252" t="s">
        <v>27</v>
      </c>
      <c r="BE1252" t="s">
        <v>27</v>
      </c>
      <c r="BF1252" t="s">
        <v>27</v>
      </c>
      <c r="BG1252" t="s">
        <v>27</v>
      </c>
      <c r="BH1252" t="s">
        <v>27</v>
      </c>
      <c r="BI1252" t="s">
        <v>27</v>
      </c>
      <c r="BJ1252" t="s">
        <v>27</v>
      </c>
      <c r="BK1252" t="s">
        <v>27</v>
      </c>
      <c r="BL1252" t="s">
        <v>27</v>
      </c>
    </row>
    <row r="1253" spans="1:64" x14ac:dyDescent="0.25">
      <c r="A1253" t="s">
        <v>27</v>
      </c>
      <c r="AC1253" t="s">
        <v>27</v>
      </c>
      <c r="AD1253" t="s">
        <v>27</v>
      </c>
      <c r="AE1253" t="s">
        <v>27</v>
      </c>
      <c r="AF1253" t="s">
        <v>27</v>
      </c>
      <c r="AG1253" t="s">
        <v>27</v>
      </c>
      <c r="AH1253" t="s">
        <v>27</v>
      </c>
      <c r="AI1253" t="s">
        <v>27</v>
      </c>
      <c r="AJ1253" t="s">
        <v>27</v>
      </c>
      <c r="AK1253" t="s">
        <v>27</v>
      </c>
      <c r="AL1253" t="s">
        <v>27</v>
      </c>
      <c r="AM1253" t="s">
        <v>27</v>
      </c>
      <c r="AN1253" t="s">
        <v>27</v>
      </c>
      <c r="AO1253" t="s">
        <v>27</v>
      </c>
      <c r="AP1253" t="s">
        <v>27</v>
      </c>
      <c r="AQ1253" t="s">
        <v>27</v>
      </c>
      <c r="AR1253" t="s">
        <v>27</v>
      </c>
      <c r="AS1253" t="s">
        <v>27</v>
      </c>
      <c r="AT1253" t="s">
        <v>27</v>
      </c>
      <c r="AU1253" t="s">
        <v>27</v>
      </c>
      <c r="AV1253" t="s">
        <v>27</v>
      </c>
      <c r="AW1253" t="s">
        <v>27</v>
      </c>
      <c r="AX1253" t="s">
        <v>27</v>
      </c>
      <c r="AY1253" t="s">
        <v>27</v>
      </c>
      <c r="AZ1253" t="s">
        <v>27</v>
      </c>
      <c r="BA1253" t="s">
        <v>27</v>
      </c>
      <c r="BB1253" t="s">
        <v>27</v>
      </c>
      <c r="BC1253" t="s">
        <v>27</v>
      </c>
      <c r="BD1253" t="s">
        <v>27</v>
      </c>
      <c r="BE1253" t="s">
        <v>27</v>
      </c>
      <c r="BF1253" t="s">
        <v>27</v>
      </c>
      <c r="BG1253" t="s">
        <v>27</v>
      </c>
      <c r="BH1253" t="s">
        <v>27</v>
      </c>
      <c r="BI1253" t="s">
        <v>27</v>
      </c>
      <c r="BJ1253" t="s">
        <v>27</v>
      </c>
      <c r="BK1253" t="s">
        <v>27</v>
      </c>
      <c r="BL1253" t="s">
        <v>27</v>
      </c>
    </row>
    <row r="1254" spans="1:64" x14ac:dyDescent="0.25">
      <c r="A1254" t="s">
        <v>27</v>
      </c>
      <c r="AC1254" t="s">
        <v>27</v>
      </c>
      <c r="AD1254" t="s">
        <v>27</v>
      </c>
      <c r="AE1254" t="s">
        <v>27</v>
      </c>
      <c r="AF1254" t="s">
        <v>27</v>
      </c>
      <c r="AG1254" t="s">
        <v>27</v>
      </c>
      <c r="AH1254" t="s">
        <v>27</v>
      </c>
      <c r="AI1254" t="s">
        <v>27</v>
      </c>
      <c r="AJ1254" t="s">
        <v>27</v>
      </c>
      <c r="AK1254" t="s">
        <v>27</v>
      </c>
      <c r="AL1254" t="s">
        <v>27</v>
      </c>
      <c r="AM1254" t="s">
        <v>27</v>
      </c>
      <c r="AN1254" t="s">
        <v>27</v>
      </c>
      <c r="AO1254" t="s">
        <v>27</v>
      </c>
      <c r="AP1254" t="s">
        <v>27</v>
      </c>
      <c r="AQ1254" t="s">
        <v>27</v>
      </c>
      <c r="AR1254" t="s">
        <v>27</v>
      </c>
      <c r="AS1254" t="s">
        <v>27</v>
      </c>
      <c r="AT1254" t="s">
        <v>27</v>
      </c>
      <c r="AU1254" t="s">
        <v>27</v>
      </c>
      <c r="AV1254" t="s">
        <v>27</v>
      </c>
      <c r="AW1254" t="s">
        <v>27</v>
      </c>
      <c r="AX1254" t="s">
        <v>27</v>
      </c>
      <c r="AY1254" t="s">
        <v>27</v>
      </c>
      <c r="AZ1254" t="s">
        <v>27</v>
      </c>
      <c r="BA1254" t="s">
        <v>27</v>
      </c>
      <c r="BB1254" t="s">
        <v>27</v>
      </c>
      <c r="BC1254" t="s">
        <v>27</v>
      </c>
      <c r="BD1254" t="s">
        <v>27</v>
      </c>
      <c r="BE1254" t="s">
        <v>27</v>
      </c>
      <c r="BF1254" t="s">
        <v>27</v>
      </c>
      <c r="BG1254" t="s">
        <v>27</v>
      </c>
      <c r="BH1254" t="s">
        <v>27</v>
      </c>
      <c r="BI1254" t="s">
        <v>27</v>
      </c>
      <c r="BJ1254" t="s">
        <v>27</v>
      </c>
      <c r="BK1254" t="s">
        <v>27</v>
      </c>
      <c r="BL1254" t="s">
        <v>27</v>
      </c>
    </row>
    <row r="1255" spans="1:64" x14ac:dyDescent="0.25">
      <c r="A1255" t="s">
        <v>27</v>
      </c>
      <c r="AC1255" t="s">
        <v>27</v>
      </c>
      <c r="AD1255" t="s">
        <v>27</v>
      </c>
      <c r="AE1255" t="s">
        <v>27</v>
      </c>
      <c r="AF1255" t="s">
        <v>27</v>
      </c>
      <c r="AG1255" t="s">
        <v>27</v>
      </c>
      <c r="AH1255" t="s">
        <v>27</v>
      </c>
      <c r="AI1255" t="s">
        <v>27</v>
      </c>
      <c r="AJ1255" t="s">
        <v>27</v>
      </c>
      <c r="AK1255" t="s">
        <v>27</v>
      </c>
      <c r="AL1255" t="s">
        <v>27</v>
      </c>
      <c r="AM1255" t="s">
        <v>27</v>
      </c>
      <c r="AN1255" t="s">
        <v>27</v>
      </c>
      <c r="AO1255" t="s">
        <v>27</v>
      </c>
      <c r="AP1255" t="s">
        <v>27</v>
      </c>
      <c r="AQ1255" t="s">
        <v>27</v>
      </c>
      <c r="AR1255" t="s">
        <v>27</v>
      </c>
      <c r="AS1255" t="s">
        <v>27</v>
      </c>
      <c r="AT1255" t="s">
        <v>27</v>
      </c>
      <c r="AU1255" t="s">
        <v>27</v>
      </c>
      <c r="AV1255" t="s">
        <v>27</v>
      </c>
      <c r="AW1255" t="s">
        <v>27</v>
      </c>
      <c r="AX1255" t="s">
        <v>27</v>
      </c>
      <c r="AY1255" t="s">
        <v>27</v>
      </c>
      <c r="AZ1255" t="s">
        <v>27</v>
      </c>
      <c r="BA1255" t="s">
        <v>27</v>
      </c>
      <c r="BB1255" t="s">
        <v>27</v>
      </c>
      <c r="BC1255" t="s">
        <v>27</v>
      </c>
      <c r="BD1255" t="s">
        <v>27</v>
      </c>
      <c r="BE1255" t="s">
        <v>27</v>
      </c>
      <c r="BF1255" t="s">
        <v>27</v>
      </c>
      <c r="BG1255" t="s">
        <v>27</v>
      </c>
      <c r="BH1255" t="s">
        <v>27</v>
      </c>
      <c r="BI1255" t="s">
        <v>27</v>
      </c>
      <c r="BJ1255" t="s">
        <v>27</v>
      </c>
      <c r="BK1255" t="s">
        <v>27</v>
      </c>
      <c r="BL1255" t="s">
        <v>27</v>
      </c>
    </row>
    <row r="1256" spans="1:64" x14ac:dyDescent="0.25">
      <c r="A1256" t="s">
        <v>27</v>
      </c>
      <c r="AC1256" t="s">
        <v>27</v>
      </c>
      <c r="AD1256" t="s">
        <v>27</v>
      </c>
      <c r="AE1256" t="s">
        <v>27</v>
      </c>
      <c r="AF1256" t="s">
        <v>27</v>
      </c>
      <c r="AG1256" t="s">
        <v>27</v>
      </c>
      <c r="AH1256" t="s">
        <v>27</v>
      </c>
      <c r="AI1256" t="s">
        <v>27</v>
      </c>
      <c r="AJ1256" t="s">
        <v>27</v>
      </c>
      <c r="AK1256" t="s">
        <v>27</v>
      </c>
      <c r="AL1256" t="s">
        <v>27</v>
      </c>
      <c r="AM1256" t="s">
        <v>27</v>
      </c>
      <c r="AN1256" t="s">
        <v>27</v>
      </c>
      <c r="AO1256" t="s">
        <v>27</v>
      </c>
      <c r="AP1256" t="s">
        <v>27</v>
      </c>
      <c r="AQ1256" t="s">
        <v>27</v>
      </c>
      <c r="AR1256" t="s">
        <v>27</v>
      </c>
      <c r="AS1256" t="s">
        <v>27</v>
      </c>
      <c r="AT1256" t="s">
        <v>27</v>
      </c>
      <c r="AU1256" t="s">
        <v>27</v>
      </c>
      <c r="AV1256" t="s">
        <v>27</v>
      </c>
      <c r="AW1256" t="s">
        <v>27</v>
      </c>
      <c r="AX1256" t="s">
        <v>27</v>
      </c>
      <c r="AY1256" t="s">
        <v>27</v>
      </c>
      <c r="AZ1256" t="s">
        <v>27</v>
      </c>
      <c r="BA1256" t="s">
        <v>27</v>
      </c>
      <c r="BB1256" t="s">
        <v>27</v>
      </c>
      <c r="BC1256" t="s">
        <v>27</v>
      </c>
      <c r="BD1256" t="s">
        <v>27</v>
      </c>
      <c r="BE1256" t="s">
        <v>27</v>
      </c>
      <c r="BF1256" t="s">
        <v>27</v>
      </c>
      <c r="BG1256" t="s">
        <v>27</v>
      </c>
      <c r="BH1256" t="s">
        <v>27</v>
      </c>
      <c r="BI1256" t="s">
        <v>27</v>
      </c>
      <c r="BJ1256" t="s">
        <v>27</v>
      </c>
      <c r="BK1256" t="s">
        <v>27</v>
      </c>
      <c r="BL1256" t="s">
        <v>27</v>
      </c>
    </row>
    <row r="1257" spans="1:64" x14ac:dyDescent="0.25">
      <c r="A1257" t="s">
        <v>27</v>
      </c>
      <c r="AC1257" t="s">
        <v>27</v>
      </c>
      <c r="AD1257" t="s">
        <v>27</v>
      </c>
      <c r="AE1257" t="s">
        <v>27</v>
      </c>
      <c r="AF1257" t="s">
        <v>27</v>
      </c>
      <c r="AG1257" t="s">
        <v>27</v>
      </c>
      <c r="AH1257" t="s">
        <v>27</v>
      </c>
      <c r="AI1257" t="s">
        <v>27</v>
      </c>
      <c r="AJ1257" t="s">
        <v>27</v>
      </c>
      <c r="AK1257" t="s">
        <v>27</v>
      </c>
      <c r="AL1257" t="s">
        <v>27</v>
      </c>
      <c r="AM1257" t="s">
        <v>27</v>
      </c>
      <c r="AN1257" t="s">
        <v>27</v>
      </c>
      <c r="AO1257" t="s">
        <v>27</v>
      </c>
      <c r="AP1257" t="s">
        <v>27</v>
      </c>
      <c r="AQ1257" t="s">
        <v>27</v>
      </c>
      <c r="AR1257" t="s">
        <v>27</v>
      </c>
      <c r="AS1257" t="s">
        <v>27</v>
      </c>
      <c r="AT1257" t="s">
        <v>27</v>
      </c>
      <c r="AU1257" t="s">
        <v>27</v>
      </c>
      <c r="AV1257" t="s">
        <v>27</v>
      </c>
      <c r="AW1257" t="s">
        <v>27</v>
      </c>
      <c r="AX1257" t="s">
        <v>27</v>
      </c>
      <c r="AY1257" t="s">
        <v>27</v>
      </c>
      <c r="AZ1257" t="s">
        <v>27</v>
      </c>
      <c r="BA1257" t="s">
        <v>27</v>
      </c>
      <c r="BB1257" t="s">
        <v>27</v>
      </c>
      <c r="BC1257" t="s">
        <v>27</v>
      </c>
      <c r="BD1257" t="s">
        <v>27</v>
      </c>
      <c r="BE1257" t="s">
        <v>27</v>
      </c>
      <c r="BF1257" t="s">
        <v>27</v>
      </c>
      <c r="BG1257" t="s">
        <v>27</v>
      </c>
      <c r="BH1257" t="s">
        <v>27</v>
      </c>
      <c r="BI1257" t="s">
        <v>27</v>
      </c>
      <c r="BJ1257" t="s">
        <v>27</v>
      </c>
      <c r="BK1257" t="s">
        <v>27</v>
      </c>
      <c r="BL1257" t="s">
        <v>27</v>
      </c>
    </row>
    <row r="1258" spans="1:64" x14ac:dyDescent="0.25">
      <c r="A1258" t="s">
        <v>27</v>
      </c>
      <c r="AC1258" t="s">
        <v>27</v>
      </c>
      <c r="AD1258" t="s">
        <v>27</v>
      </c>
      <c r="AE1258" t="s">
        <v>27</v>
      </c>
      <c r="AF1258" t="s">
        <v>27</v>
      </c>
      <c r="AG1258" t="s">
        <v>27</v>
      </c>
      <c r="AH1258" t="s">
        <v>27</v>
      </c>
      <c r="AI1258" t="s">
        <v>27</v>
      </c>
      <c r="AJ1258" t="s">
        <v>27</v>
      </c>
      <c r="AK1258" t="s">
        <v>27</v>
      </c>
      <c r="AL1258" t="s">
        <v>27</v>
      </c>
      <c r="AM1258" t="s">
        <v>27</v>
      </c>
      <c r="AN1258" t="s">
        <v>27</v>
      </c>
      <c r="AO1258" t="s">
        <v>27</v>
      </c>
      <c r="AP1258" t="s">
        <v>27</v>
      </c>
      <c r="AQ1258" t="s">
        <v>27</v>
      </c>
      <c r="AR1258" t="s">
        <v>27</v>
      </c>
      <c r="AS1258" t="s">
        <v>27</v>
      </c>
      <c r="AT1258" t="s">
        <v>27</v>
      </c>
      <c r="AU1258" t="s">
        <v>27</v>
      </c>
      <c r="AV1258" t="s">
        <v>27</v>
      </c>
      <c r="AW1258" t="s">
        <v>27</v>
      </c>
      <c r="AX1258" t="s">
        <v>27</v>
      </c>
      <c r="AY1258" t="s">
        <v>27</v>
      </c>
      <c r="AZ1258" t="s">
        <v>27</v>
      </c>
      <c r="BA1258" t="s">
        <v>27</v>
      </c>
      <c r="BB1258" t="s">
        <v>27</v>
      </c>
      <c r="BC1258" t="s">
        <v>27</v>
      </c>
      <c r="BD1258" t="s">
        <v>27</v>
      </c>
      <c r="BE1258" t="s">
        <v>27</v>
      </c>
      <c r="BF1258" t="s">
        <v>27</v>
      </c>
      <c r="BG1258" t="s">
        <v>27</v>
      </c>
      <c r="BH1258" t="s">
        <v>27</v>
      </c>
      <c r="BI1258" t="s">
        <v>27</v>
      </c>
      <c r="BJ1258" t="s">
        <v>27</v>
      </c>
      <c r="BK1258" t="s">
        <v>27</v>
      </c>
      <c r="BL1258" t="s">
        <v>27</v>
      </c>
    </row>
    <row r="1259" spans="1:64" x14ac:dyDescent="0.25">
      <c r="A1259" t="s">
        <v>27</v>
      </c>
      <c r="AC1259" t="s">
        <v>27</v>
      </c>
      <c r="AD1259" t="s">
        <v>27</v>
      </c>
      <c r="AE1259" t="s">
        <v>27</v>
      </c>
      <c r="AF1259" t="s">
        <v>27</v>
      </c>
      <c r="AG1259" t="s">
        <v>27</v>
      </c>
      <c r="AH1259" t="s">
        <v>27</v>
      </c>
      <c r="AI1259" t="s">
        <v>27</v>
      </c>
      <c r="AJ1259" t="s">
        <v>27</v>
      </c>
      <c r="AK1259" t="s">
        <v>27</v>
      </c>
      <c r="AL1259" t="s">
        <v>27</v>
      </c>
      <c r="AM1259" t="s">
        <v>27</v>
      </c>
      <c r="AN1259" t="s">
        <v>27</v>
      </c>
      <c r="AO1259" t="s">
        <v>27</v>
      </c>
      <c r="AP1259" t="s">
        <v>27</v>
      </c>
      <c r="AQ1259" t="s">
        <v>27</v>
      </c>
      <c r="AR1259" t="s">
        <v>27</v>
      </c>
      <c r="AS1259" t="s">
        <v>27</v>
      </c>
      <c r="AT1259" t="s">
        <v>27</v>
      </c>
      <c r="AU1259" t="s">
        <v>27</v>
      </c>
      <c r="AV1259" t="s">
        <v>27</v>
      </c>
      <c r="AW1259" t="s">
        <v>27</v>
      </c>
      <c r="AX1259" t="s">
        <v>27</v>
      </c>
      <c r="AY1259" t="s">
        <v>27</v>
      </c>
      <c r="AZ1259" t="s">
        <v>27</v>
      </c>
      <c r="BA1259" t="s">
        <v>27</v>
      </c>
      <c r="BB1259" t="s">
        <v>27</v>
      </c>
      <c r="BC1259" t="s">
        <v>27</v>
      </c>
      <c r="BD1259" t="s">
        <v>27</v>
      </c>
      <c r="BE1259" t="s">
        <v>27</v>
      </c>
      <c r="BF1259" t="s">
        <v>27</v>
      </c>
      <c r="BG1259" t="s">
        <v>27</v>
      </c>
      <c r="BH1259" t="s">
        <v>27</v>
      </c>
      <c r="BI1259" t="s">
        <v>27</v>
      </c>
      <c r="BJ1259" t="s">
        <v>27</v>
      </c>
      <c r="BK1259" t="s">
        <v>27</v>
      </c>
      <c r="BL1259" t="s">
        <v>27</v>
      </c>
    </row>
    <row r="1260" spans="1:64" x14ac:dyDescent="0.25">
      <c r="A1260" t="s">
        <v>27</v>
      </c>
      <c r="AC1260" t="s">
        <v>27</v>
      </c>
      <c r="AD1260" t="s">
        <v>27</v>
      </c>
      <c r="AE1260" t="s">
        <v>27</v>
      </c>
      <c r="AF1260" t="s">
        <v>27</v>
      </c>
      <c r="AG1260" t="s">
        <v>27</v>
      </c>
      <c r="AH1260" t="s">
        <v>27</v>
      </c>
      <c r="AI1260" t="s">
        <v>27</v>
      </c>
      <c r="AJ1260" t="s">
        <v>27</v>
      </c>
      <c r="AK1260" t="s">
        <v>27</v>
      </c>
      <c r="AL1260" t="s">
        <v>27</v>
      </c>
      <c r="AM1260" t="s">
        <v>27</v>
      </c>
      <c r="AN1260" t="s">
        <v>27</v>
      </c>
      <c r="AO1260" t="s">
        <v>27</v>
      </c>
      <c r="AP1260" t="s">
        <v>27</v>
      </c>
      <c r="AQ1260" t="s">
        <v>27</v>
      </c>
      <c r="AR1260" t="s">
        <v>27</v>
      </c>
      <c r="AS1260" t="s">
        <v>27</v>
      </c>
      <c r="AT1260" t="s">
        <v>27</v>
      </c>
      <c r="AU1260" t="s">
        <v>27</v>
      </c>
      <c r="AV1260" t="s">
        <v>27</v>
      </c>
      <c r="AW1260" t="s">
        <v>27</v>
      </c>
      <c r="AX1260" t="s">
        <v>27</v>
      </c>
      <c r="AY1260" t="s">
        <v>27</v>
      </c>
      <c r="AZ1260" t="s">
        <v>27</v>
      </c>
      <c r="BA1260" t="s">
        <v>27</v>
      </c>
      <c r="BB1260" t="s">
        <v>27</v>
      </c>
      <c r="BC1260" t="s">
        <v>27</v>
      </c>
      <c r="BD1260" t="s">
        <v>27</v>
      </c>
      <c r="BE1260" t="s">
        <v>27</v>
      </c>
      <c r="BF1260" t="s">
        <v>27</v>
      </c>
      <c r="BG1260" t="s">
        <v>27</v>
      </c>
      <c r="BH1260" t="s">
        <v>27</v>
      </c>
      <c r="BI1260" t="s">
        <v>27</v>
      </c>
      <c r="BJ1260" t="s">
        <v>27</v>
      </c>
      <c r="BK1260" t="s">
        <v>27</v>
      </c>
      <c r="BL1260" t="s">
        <v>27</v>
      </c>
    </row>
    <row r="1261" spans="1:64" x14ac:dyDescent="0.25">
      <c r="A1261" t="s">
        <v>27</v>
      </c>
      <c r="AC1261" t="s">
        <v>27</v>
      </c>
      <c r="AD1261" t="s">
        <v>27</v>
      </c>
      <c r="AE1261" t="s">
        <v>27</v>
      </c>
      <c r="AF1261" t="s">
        <v>27</v>
      </c>
      <c r="AG1261" t="s">
        <v>27</v>
      </c>
      <c r="AH1261" t="s">
        <v>27</v>
      </c>
      <c r="AI1261" t="s">
        <v>27</v>
      </c>
      <c r="AJ1261" t="s">
        <v>27</v>
      </c>
      <c r="AK1261" t="s">
        <v>27</v>
      </c>
      <c r="AL1261" t="s">
        <v>27</v>
      </c>
      <c r="AM1261" t="s">
        <v>27</v>
      </c>
      <c r="AN1261" t="s">
        <v>27</v>
      </c>
      <c r="AO1261" t="s">
        <v>27</v>
      </c>
      <c r="AP1261" t="s">
        <v>27</v>
      </c>
      <c r="AQ1261" t="s">
        <v>27</v>
      </c>
      <c r="AR1261" t="s">
        <v>27</v>
      </c>
      <c r="AS1261" t="s">
        <v>27</v>
      </c>
      <c r="AT1261" t="s">
        <v>27</v>
      </c>
      <c r="AU1261" t="s">
        <v>27</v>
      </c>
      <c r="AV1261" t="s">
        <v>27</v>
      </c>
      <c r="AW1261" t="s">
        <v>27</v>
      </c>
      <c r="AX1261" t="s">
        <v>27</v>
      </c>
      <c r="AY1261" t="s">
        <v>27</v>
      </c>
      <c r="AZ1261" t="s">
        <v>27</v>
      </c>
      <c r="BA1261" t="s">
        <v>27</v>
      </c>
      <c r="BB1261" t="s">
        <v>27</v>
      </c>
      <c r="BC1261" t="s">
        <v>27</v>
      </c>
      <c r="BD1261" t="s">
        <v>27</v>
      </c>
      <c r="BE1261" t="s">
        <v>27</v>
      </c>
      <c r="BF1261" t="s">
        <v>27</v>
      </c>
      <c r="BG1261" t="s">
        <v>27</v>
      </c>
      <c r="BH1261" t="s">
        <v>27</v>
      </c>
      <c r="BI1261" t="s">
        <v>27</v>
      </c>
      <c r="BJ1261" t="s">
        <v>27</v>
      </c>
      <c r="BK1261" t="s">
        <v>27</v>
      </c>
      <c r="BL1261" t="s">
        <v>27</v>
      </c>
    </row>
    <row r="1262" spans="1:64" x14ac:dyDescent="0.25">
      <c r="A1262" t="s">
        <v>27</v>
      </c>
      <c r="AC1262" t="s">
        <v>27</v>
      </c>
      <c r="AD1262" t="s">
        <v>27</v>
      </c>
      <c r="AE1262" t="s">
        <v>27</v>
      </c>
      <c r="AF1262" t="s">
        <v>27</v>
      </c>
      <c r="AG1262" t="s">
        <v>27</v>
      </c>
      <c r="AH1262" t="s">
        <v>27</v>
      </c>
      <c r="AI1262" t="s">
        <v>27</v>
      </c>
      <c r="AJ1262" t="s">
        <v>27</v>
      </c>
      <c r="AK1262" t="s">
        <v>27</v>
      </c>
      <c r="AL1262" t="s">
        <v>27</v>
      </c>
      <c r="AM1262" t="s">
        <v>27</v>
      </c>
      <c r="AN1262" t="s">
        <v>27</v>
      </c>
      <c r="AO1262" t="s">
        <v>27</v>
      </c>
      <c r="AP1262" t="s">
        <v>27</v>
      </c>
      <c r="AQ1262" t="s">
        <v>27</v>
      </c>
      <c r="AR1262" t="s">
        <v>27</v>
      </c>
      <c r="AS1262" t="s">
        <v>27</v>
      </c>
      <c r="AT1262" t="s">
        <v>27</v>
      </c>
      <c r="AU1262" t="s">
        <v>27</v>
      </c>
      <c r="AV1262" t="s">
        <v>27</v>
      </c>
      <c r="AW1262" t="s">
        <v>27</v>
      </c>
      <c r="AX1262" t="s">
        <v>27</v>
      </c>
      <c r="AY1262" t="s">
        <v>27</v>
      </c>
      <c r="AZ1262" t="s">
        <v>27</v>
      </c>
      <c r="BA1262" t="s">
        <v>27</v>
      </c>
      <c r="BB1262" t="s">
        <v>27</v>
      </c>
      <c r="BC1262" t="s">
        <v>27</v>
      </c>
      <c r="BD1262" t="s">
        <v>27</v>
      </c>
      <c r="BE1262" t="s">
        <v>27</v>
      </c>
      <c r="BF1262" t="s">
        <v>27</v>
      </c>
      <c r="BG1262" t="s">
        <v>27</v>
      </c>
      <c r="BH1262" t="s">
        <v>27</v>
      </c>
      <c r="BI1262" t="s">
        <v>27</v>
      </c>
      <c r="BJ1262" t="s">
        <v>27</v>
      </c>
      <c r="BK1262" t="s">
        <v>27</v>
      </c>
      <c r="BL1262" t="s">
        <v>27</v>
      </c>
    </row>
    <row r="1263" spans="1:64" x14ac:dyDescent="0.25">
      <c r="A1263" t="s">
        <v>27</v>
      </c>
      <c r="AC1263" t="s">
        <v>27</v>
      </c>
      <c r="AD1263" t="s">
        <v>27</v>
      </c>
      <c r="AE1263" t="s">
        <v>27</v>
      </c>
      <c r="AF1263" t="s">
        <v>27</v>
      </c>
      <c r="AG1263" t="s">
        <v>27</v>
      </c>
      <c r="AH1263" t="s">
        <v>27</v>
      </c>
      <c r="AI1263" t="s">
        <v>27</v>
      </c>
      <c r="AJ1263" t="s">
        <v>27</v>
      </c>
      <c r="AK1263" t="s">
        <v>27</v>
      </c>
      <c r="AL1263" t="s">
        <v>27</v>
      </c>
      <c r="AM1263" t="s">
        <v>27</v>
      </c>
      <c r="AN1263" t="s">
        <v>27</v>
      </c>
      <c r="AO1263" t="s">
        <v>27</v>
      </c>
      <c r="AP1263" t="s">
        <v>27</v>
      </c>
      <c r="AQ1263" t="s">
        <v>27</v>
      </c>
      <c r="AR1263" t="s">
        <v>27</v>
      </c>
      <c r="AS1263" t="s">
        <v>27</v>
      </c>
      <c r="AT1263" t="s">
        <v>27</v>
      </c>
      <c r="AU1263" t="s">
        <v>27</v>
      </c>
      <c r="AV1263" t="s">
        <v>27</v>
      </c>
      <c r="AW1263" t="s">
        <v>27</v>
      </c>
      <c r="AX1263" t="s">
        <v>27</v>
      </c>
      <c r="AY1263" t="s">
        <v>27</v>
      </c>
      <c r="AZ1263" t="s">
        <v>27</v>
      </c>
      <c r="BA1263" t="s">
        <v>27</v>
      </c>
      <c r="BB1263" t="s">
        <v>27</v>
      </c>
      <c r="BC1263" t="s">
        <v>27</v>
      </c>
      <c r="BD1263" t="s">
        <v>27</v>
      </c>
      <c r="BE1263" t="s">
        <v>27</v>
      </c>
      <c r="BF1263" t="s">
        <v>27</v>
      </c>
      <c r="BG1263" t="s">
        <v>27</v>
      </c>
      <c r="BH1263" t="s">
        <v>27</v>
      </c>
      <c r="BI1263" t="s">
        <v>27</v>
      </c>
      <c r="BJ1263" t="s">
        <v>27</v>
      </c>
      <c r="BK1263" t="s">
        <v>27</v>
      </c>
      <c r="BL1263" t="s">
        <v>27</v>
      </c>
    </row>
    <row r="1264" spans="1:64" x14ac:dyDescent="0.25">
      <c r="A1264" t="s">
        <v>27</v>
      </c>
      <c r="AC1264" t="s">
        <v>27</v>
      </c>
      <c r="AD1264" t="s">
        <v>27</v>
      </c>
      <c r="AE1264" t="s">
        <v>27</v>
      </c>
      <c r="AF1264" t="s">
        <v>27</v>
      </c>
      <c r="AG1264" t="s">
        <v>27</v>
      </c>
      <c r="AH1264" t="s">
        <v>27</v>
      </c>
      <c r="AI1264" t="s">
        <v>27</v>
      </c>
      <c r="AJ1264" t="s">
        <v>27</v>
      </c>
      <c r="AK1264" t="s">
        <v>27</v>
      </c>
      <c r="AL1264" t="s">
        <v>27</v>
      </c>
      <c r="AM1264" t="s">
        <v>27</v>
      </c>
      <c r="AN1264" t="s">
        <v>27</v>
      </c>
      <c r="AO1264" t="s">
        <v>27</v>
      </c>
      <c r="AP1264" t="s">
        <v>27</v>
      </c>
      <c r="AQ1264" t="s">
        <v>27</v>
      </c>
      <c r="AR1264" t="s">
        <v>27</v>
      </c>
      <c r="AS1264" t="s">
        <v>27</v>
      </c>
      <c r="AT1264" t="s">
        <v>27</v>
      </c>
      <c r="AU1264" t="s">
        <v>27</v>
      </c>
      <c r="AV1264" t="s">
        <v>27</v>
      </c>
      <c r="AW1264" t="s">
        <v>27</v>
      </c>
      <c r="AX1264" t="s">
        <v>27</v>
      </c>
      <c r="AY1264" t="s">
        <v>27</v>
      </c>
      <c r="AZ1264" t="s">
        <v>27</v>
      </c>
      <c r="BA1264" t="s">
        <v>27</v>
      </c>
      <c r="BB1264" t="s">
        <v>27</v>
      </c>
      <c r="BC1264" t="s">
        <v>27</v>
      </c>
      <c r="BD1264" t="s">
        <v>27</v>
      </c>
      <c r="BE1264" t="s">
        <v>27</v>
      </c>
      <c r="BF1264" t="s">
        <v>27</v>
      </c>
      <c r="BG1264" t="s">
        <v>27</v>
      </c>
      <c r="BH1264" t="s">
        <v>27</v>
      </c>
      <c r="BI1264" t="s">
        <v>27</v>
      </c>
      <c r="BJ1264" t="s">
        <v>27</v>
      </c>
      <c r="BK1264" t="s">
        <v>27</v>
      </c>
      <c r="BL1264" t="s">
        <v>27</v>
      </c>
    </row>
    <row r="1265" spans="1:64" x14ac:dyDescent="0.25">
      <c r="A1265" t="s">
        <v>27</v>
      </c>
      <c r="AC1265" t="s">
        <v>27</v>
      </c>
      <c r="AD1265" t="s">
        <v>27</v>
      </c>
      <c r="AE1265" t="s">
        <v>27</v>
      </c>
      <c r="AF1265" t="s">
        <v>27</v>
      </c>
      <c r="AG1265" t="s">
        <v>27</v>
      </c>
      <c r="AH1265" t="s">
        <v>27</v>
      </c>
      <c r="AI1265" t="s">
        <v>27</v>
      </c>
      <c r="AJ1265" t="s">
        <v>27</v>
      </c>
      <c r="AK1265" t="s">
        <v>27</v>
      </c>
      <c r="AL1265" t="s">
        <v>27</v>
      </c>
      <c r="AM1265" t="s">
        <v>27</v>
      </c>
      <c r="AN1265" t="s">
        <v>27</v>
      </c>
      <c r="AO1265" t="s">
        <v>27</v>
      </c>
      <c r="AP1265" t="s">
        <v>27</v>
      </c>
      <c r="AQ1265" t="s">
        <v>27</v>
      </c>
      <c r="AR1265" t="s">
        <v>27</v>
      </c>
      <c r="AS1265" t="s">
        <v>27</v>
      </c>
      <c r="AT1265" t="s">
        <v>27</v>
      </c>
      <c r="AU1265" t="s">
        <v>27</v>
      </c>
      <c r="AV1265" t="s">
        <v>27</v>
      </c>
      <c r="AW1265" t="s">
        <v>27</v>
      </c>
      <c r="AX1265" t="s">
        <v>27</v>
      </c>
      <c r="AY1265" t="s">
        <v>27</v>
      </c>
      <c r="AZ1265" t="s">
        <v>27</v>
      </c>
      <c r="BA1265" t="s">
        <v>27</v>
      </c>
      <c r="BB1265" t="s">
        <v>27</v>
      </c>
      <c r="BC1265" t="s">
        <v>27</v>
      </c>
      <c r="BD1265" t="s">
        <v>27</v>
      </c>
      <c r="BE1265" t="s">
        <v>27</v>
      </c>
      <c r="BF1265" t="s">
        <v>27</v>
      </c>
      <c r="BG1265" t="s">
        <v>27</v>
      </c>
      <c r="BH1265" t="s">
        <v>27</v>
      </c>
      <c r="BI1265" t="s">
        <v>27</v>
      </c>
      <c r="BJ1265" t="s">
        <v>27</v>
      </c>
      <c r="BK1265" t="s">
        <v>27</v>
      </c>
      <c r="BL1265" t="s">
        <v>27</v>
      </c>
    </row>
    <row r="1266" spans="1:64" x14ac:dyDescent="0.25">
      <c r="A1266" t="s">
        <v>27</v>
      </c>
      <c r="AC1266" t="s">
        <v>27</v>
      </c>
      <c r="AD1266" t="s">
        <v>27</v>
      </c>
      <c r="AE1266" t="s">
        <v>27</v>
      </c>
      <c r="AF1266" t="s">
        <v>27</v>
      </c>
      <c r="AG1266" t="s">
        <v>27</v>
      </c>
      <c r="AH1266" t="s">
        <v>27</v>
      </c>
      <c r="AI1266" t="s">
        <v>27</v>
      </c>
      <c r="AJ1266" t="s">
        <v>27</v>
      </c>
      <c r="AK1266" t="s">
        <v>27</v>
      </c>
      <c r="AL1266" t="s">
        <v>27</v>
      </c>
      <c r="AM1266" t="s">
        <v>27</v>
      </c>
      <c r="AN1266" t="s">
        <v>27</v>
      </c>
      <c r="AO1266" t="s">
        <v>27</v>
      </c>
      <c r="AP1266" t="s">
        <v>27</v>
      </c>
      <c r="AQ1266" t="s">
        <v>27</v>
      </c>
      <c r="AR1266" t="s">
        <v>27</v>
      </c>
      <c r="AS1266" t="s">
        <v>27</v>
      </c>
      <c r="AT1266" t="s">
        <v>27</v>
      </c>
      <c r="AU1266" t="s">
        <v>27</v>
      </c>
      <c r="AV1266" t="s">
        <v>27</v>
      </c>
      <c r="AW1266" t="s">
        <v>27</v>
      </c>
      <c r="AX1266" t="s">
        <v>27</v>
      </c>
      <c r="AY1266" t="s">
        <v>27</v>
      </c>
      <c r="AZ1266" t="s">
        <v>27</v>
      </c>
      <c r="BA1266" t="s">
        <v>27</v>
      </c>
      <c r="BB1266" t="s">
        <v>27</v>
      </c>
      <c r="BC1266" t="s">
        <v>27</v>
      </c>
      <c r="BD1266" t="s">
        <v>27</v>
      </c>
      <c r="BE1266" t="s">
        <v>27</v>
      </c>
      <c r="BF1266" t="s">
        <v>27</v>
      </c>
      <c r="BG1266" t="s">
        <v>27</v>
      </c>
      <c r="BH1266" t="s">
        <v>27</v>
      </c>
      <c r="BI1266" t="s">
        <v>27</v>
      </c>
      <c r="BJ1266" t="s">
        <v>27</v>
      </c>
      <c r="BK1266" t="s">
        <v>27</v>
      </c>
      <c r="BL1266" t="s">
        <v>27</v>
      </c>
    </row>
    <row r="1267" spans="1:64" x14ac:dyDescent="0.25">
      <c r="A1267" t="s">
        <v>27</v>
      </c>
      <c r="AC1267" t="s">
        <v>27</v>
      </c>
      <c r="AD1267" t="s">
        <v>27</v>
      </c>
      <c r="AE1267" t="s">
        <v>27</v>
      </c>
      <c r="AF1267" t="s">
        <v>27</v>
      </c>
      <c r="AG1267" t="s">
        <v>27</v>
      </c>
      <c r="AH1267" t="s">
        <v>27</v>
      </c>
      <c r="AI1267" t="s">
        <v>27</v>
      </c>
      <c r="AJ1267" t="s">
        <v>27</v>
      </c>
      <c r="AK1267" t="s">
        <v>27</v>
      </c>
      <c r="AL1267" t="s">
        <v>27</v>
      </c>
      <c r="AM1267" t="s">
        <v>27</v>
      </c>
      <c r="AN1267" t="s">
        <v>27</v>
      </c>
      <c r="AO1267" t="s">
        <v>27</v>
      </c>
      <c r="AP1267" t="s">
        <v>27</v>
      </c>
      <c r="AQ1267" t="s">
        <v>27</v>
      </c>
      <c r="AR1267" t="s">
        <v>27</v>
      </c>
      <c r="AS1267" t="s">
        <v>27</v>
      </c>
      <c r="AT1267" t="s">
        <v>27</v>
      </c>
      <c r="AU1267" t="s">
        <v>27</v>
      </c>
      <c r="AV1267" t="s">
        <v>27</v>
      </c>
      <c r="AW1267" t="s">
        <v>27</v>
      </c>
      <c r="AX1267" t="s">
        <v>27</v>
      </c>
      <c r="AY1267" t="s">
        <v>27</v>
      </c>
      <c r="AZ1267" t="s">
        <v>27</v>
      </c>
      <c r="BA1267" t="s">
        <v>27</v>
      </c>
      <c r="BB1267" t="s">
        <v>27</v>
      </c>
      <c r="BC1267" t="s">
        <v>27</v>
      </c>
      <c r="BD1267" t="s">
        <v>27</v>
      </c>
      <c r="BE1267" t="s">
        <v>27</v>
      </c>
      <c r="BF1267" t="s">
        <v>27</v>
      </c>
      <c r="BG1267" t="s">
        <v>27</v>
      </c>
      <c r="BH1267" t="s">
        <v>27</v>
      </c>
      <c r="BI1267" t="s">
        <v>27</v>
      </c>
      <c r="BJ1267" t="s">
        <v>27</v>
      </c>
      <c r="BK1267" t="s">
        <v>27</v>
      </c>
      <c r="BL1267" t="s">
        <v>27</v>
      </c>
    </row>
    <row r="1268" spans="1:64" x14ac:dyDescent="0.25">
      <c r="A1268" t="s">
        <v>27</v>
      </c>
      <c r="AC1268" t="s">
        <v>27</v>
      </c>
      <c r="AD1268" t="s">
        <v>27</v>
      </c>
      <c r="AE1268" t="s">
        <v>27</v>
      </c>
      <c r="AF1268" t="s">
        <v>27</v>
      </c>
      <c r="AG1268" t="s">
        <v>27</v>
      </c>
      <c r="AH1268" t="s">
        <v>27</v>
      </c>
      <c r="AI1268" t="s">
        <v>27</v>
      </c>
      <c r="AJ1268" t="s">
        <v>27</v>
      </c>
      <c r="AK1268" t="s">
        <v>27</v>
      </c>
      <c r="AL1268" t="s">
        <v>27</v>
      </c>
      <c r="AM1268" t="s">
        <v>27</v>
      </c>
      <c r="AN1268" t="s">
        <v>27</v>
      </c>
      <c r="AO1268" t="s">
        <v>27</v>
      </c>
      <c r="AP1268" t="s">
        <v>27</v>
      </c>
      <c r="AQ1268" t="s">
        <v>27</v>
      </c>
      <c r="AR1268" t="s">
        <v>27</v>
      </c>
      <c r="AS1268" t="s">
        <v>27</v>
      </c>
      <c r="AT1268" t="s">
        <v>27</v>
      </c>
      <c r="AU1268" t="s">
        <v>27</v>
      </c>
      <c r="AV1268" t="s">
        <v>27</v>
      </c>
      <c r="AW1268" t="s">
        <v>27</v>
      </c>
      <c r="AX1268" t="s">
        <v>27</v>
      </c>
      <c r="AY1268" t="s">
        <v>27</v>
      </c>
      <c r="AZ1268" t="s">
        <v>27</v>
      </c>
      <c r="BA1268" t="s">
        <v>27</v>
      </c>
      <c r="BB1268" t="s">
        <v>27</v>
      </c>
      <c r="BC1268" t="s">
        <v>27</v>
      </c>
      <c r="BD1268" t="s">
        <v>27</v>
      </c>
      <c r="BE1268" t="s">
        <v>27</v>
      </c>
      <c r="BF1268" t="s">
        <v>27</v>
      </c>
      <c r="BG1268" t="s">
        <v>27</v>
      </c>
      <c r="BH1268" t="s">
        <v>27</v>
      </c>
      <c r="BI1268" t="s">
        <v>27</v>
      </c>
      <c r="BJ1268" t="s">
        <v>27</v>
      </c>
      <c r="BK1268" t="s">
        <v>27</v>
      </c>
      <c r="BL1268" t="s">
        <v>27</v>
      </c>
    </row>
    <row r="1269" spans="1:64" x14ac:dyDescent="0.25">
      <c r="A1269" t="s">
        <v>27</v>
      </c>
      <c r="AC1269" t="s">
        <v>27</v>
      </c>
      <c r="AD1269" t="s">
        <v>27</v>
      </c>
      <c r="AE1269" t="s">
        <v>27</v>
      </c>
      <c r="AF1269" t="s">
        <v>27</v>
      </c>
      <c r="AG1269" t="s">
        <v>27</v>
      </c>
      <c r="AH1269" t="s">
        <v>27</v>
      </c>
      <c r="AI1269" t="s">
        <v>27</v>
      </c>
      <c r="AJ1269" t="s">
        <v>27</v>
      </c>
      <c r="AK1269" t="s">
        <v>27</v>
      </c>
      <c r="AL1269" t="s">
        <v>27</v>
      </c>
      <c r="AM1269" t="s">
        <v>27</v>
      </c>
      <c r="AN1269" t="s">
        <v>27</v>
      </c>
      <c r="AO1269" t="s">
        <v>27</v>
      </c>
      <c r="AP1269" t="s">
        <v>27</v>
      </c>
      <c r="AQ1269" t="s">
        <v>27</v>
      </c>
      <c r="AR1269" t="s">
        <v>27</v>
      </c>
      <c r="AS1269" t="s">
        <v>27</v>
      </c>
      <c r="AT1269" t="s">
        <v>27</v>
      </c>
      <c r="AU1269" t="s">
        <v>27</v>
      </c>
      <c r="AV1269" t="s">
        <v>27</v>
      </c>
      <c r="AW1269" t="s">
        <v>27</v>
      </c>
      <c r="AX1269" t="s">
        <v>27</v>
      </c>
      <c r="AY1269" t="s">
        <v>27</v>
      </c>
      <c r="AZ1269" t="s">
        <v>27</v>
      </c>
      <c r="BA1269" t="s">
        <v>27</v>
      </c>
      <c r="BB1269" t="s">
        <v>27</v>
      </c>
      <c r="BC1269" t="s">
        <v>27</v>
      </c>
      <c r="BD1269" t="s">
        <v>27</v>
      </c>
      <c r="BE1269" t="s">
        <v>27</v>
      </c>
      <c r="BF1269" t="s">
        <v>27</v>
      </c>
      <c r="BG1269" t="s">
        <v>27</v>
      </c>
      <c r="BH1269" t="s">
        <v>27</v>
      </c>
      <c r="BI1269" t="s">
        <v>27</v>
      </c>
      <c r="BJ1269" t="s">
        <v>27</v>
      </c>
      <c r="BK1269" t="s">
        <v>27</v>
      </c>
      <c r="BL1269" t="s">
        <v>27</v>
      </c>
    </row>
    <row r="1270" spans="1:64" x14ac:dyDescent="0.25">
      <c r="A1270" t="s">
        <v>27</v>
      </c>
      <c r="AC1270" t="s">
        <v>27</v>
      </c>
      <c r="AD1270" t="s">
        <v>27</v>
      </c>
      <c r="AE1270" t="s">
        <v>27</v>
      </c>
      <c r="AF1270" t="s">
        <v>27</v>
      </c>
      <c r="AG1270" t="s">
        <v>27</v>
      </c>
      <c r="AH1270" t="s">
        <v>27</v>
      </c>
      <c r="AI1270" t="s">
        <v>27</v>
      </c>
      <c r="AJ1270" t="s">
        <v>27</v>
      </c>
      <c r="AK1270" t="s">
        <v>27</v>
      </c>
      <c r="AL1270" t="s">
        <v>27</v>
      </c>
      <c r="AM1270" t="s">
        <v>27</v>
      </c>
      <c r="AN1270" t="s">
        <v>27</v>
      </c>
      <c r="AO1270" t="s">
        <v>27</v>
      </c>
      <c r="AP1270" t="s">
        <v>27</v>
      </c>
      <c r="AQ1270" t="s">
        <v>27</v>
      </c>
      <c r="AR1270" t="s">
        <v>27</v>
      </c>
      <c r="AS1270" t="s">
        <v>27</v>
      </c>
      <c r="AT1270" t="s">
        <v>27</v>
      </c>
      <c r="AU1270" t="s">
        <v>27</v>
      </c>
      <c r="AV1270" t="s">
        <v>27</v>
      </c>
      <c r="AW1270" t="s">
        <v>27</v>
      </c>
      <c r="AX1270" t="s">
        <v>27</v>
      </c>
      <c r="AY1270" t="s">
        <v>27</v>
      </c>
      <c r="AZ1270" t="s">
        <v>27</v>
      </c>
      <c r="BA1270" t="s">
        <v>27</v>
      </c>
      <c r="BB1270" t="s">
        <v>27</v>
      </c>
      <c r="BC1270" t="s">
        <v>27</v>
      </c>
      <c r="BD1270" t="s">
        <v>27</v>
      </c>
      <c r="BE1270" t="s">
        <v>27</v>
      </c>
      <c r="BF1270" t="s">
        <v>27</v>
      </c>
      <c r="BG1270" t="s">
        <v>27</v>
      </c>
      <c r="BH1270" t="s">
        <v>27</v>
      </c>
      <c r="BI1270" t="s">
        <v>27</v>
      </c>
      <c r="BJ1270" t="s">
        <v>27</v>
      </c>
      <c r="BK1270" t="s">
        <v>27</v>
      </c>
      <c r="BL1270" t="s">
        <v>27</v>
      </c>
    </row>
    <row r="1271" spans="1:64" x14ac:dyDescent="0.25">
      <c r="A1271" t="s">
        <v>27</v>
      </c>
      <c r="AC1271" t="s">
        <v>27</v>
      </c>
      <c r="AD1271" t="s">
        <v>27</v>
      </c>
      <c r="AE1271" t="s">
        <v>27</v>
      </c>
      <c r="AF1271" t="s">
        <v>27</v>
      </c>
      <c r="AG1271" t="s">
        <v>27</v>
      </c>
      <c r="AH1271" t="s">
        <v>27</v>
      </c>
      <c r="AI1271" t="s">
        <v>27</v>
      </c>
      <c r="AJ1271" t="s">
        <v>27</v>
      </c>
      <c r="AK1271" t="s">
        <v>27</v>
      </c>
      <c r="AL1271" t="s">
        <v>27</v>
      </c>
      <c r="AM1271" t="s">
        <v>27</v>
      </c>
      <c r="AN1271" t="s">
        <v>27</v>
      </c>
      <c r="AO1271" t="s">
        <v>27</v>
      </c>
      <c r="AP1271" t="s">
        <v>27</v>
      </c>
      <c r="AQ1271" t="s">
        <v>27</v>
      </c>
      <c r="AR1271" t="s">
        <v>27</v>
      </c>
      <c r="AS1271" t="s">
        <v>27</v>
      </c>
      <c r="AT1271" t="s">
        <v>27</v>
      </c>
      <c r="AU1271" t="s">
        <v>27</v>
      </c>
      <c r="AV1271" t="s">
        <v>27</v>
      </c>
      <c r="AW1271" t="s">
        <v>27</v>
      </c>
      <c r="AX1271" t="s">
        <v>27</v>
      </c>
      <c r="AY1271" t="s">
        <v>27</v>
      </c>
      <c r="AZ1271" t="s">
        <v>27</v>
      </c>
      <c r="BA1271" t="s">
        <v>27</v>
      </c>
      <c r="BB1271" t="s">
        <v>27</v>
      </c>
      <c r="BC1271" t="s">
        <v>27</v>
      </c>
      <c r="BD1271" t="s">
        <v>27</v>
      </c>
      <c r="BE1271" t="s">
        <v>27</v>
      </c>
      <c r="BF1271" t="s">
        <v>27</v>
      </c>
      <c r="BG1271" t="s">
        <v>27</v>
      </c>
      <c r="BH1271" t="s">
        <v>27</v>
      </c>
      <c r="BI1271" t="s">
        <v>27</v>
      </c>
      <c r="BJ1271" t="s">
        <v>27</v>
      </c>
      <c r="BK1271" t="s">
        <v>27</v>
      </c>
      <c r="BL1271" t="s">
        <v>27</v>
      </c>
    </row>
    <row r="1272" spans="1:64" x14ac:dyDescent="0.25">
      <c r="A1272" t="s">
        <v>27</v>
      </c>
      <c r="AC1272" t="s">
        <v>27</v>
      </c>
      <c r="AD1272" t="s">
        <v>27</v>
      </c>
      <c r="AE1272" t="s">
        <v>27</v>
      </c>
      <c r="AF1272" t="s">
        <v>27</v>
      </c>
      <c r="AG1272" t="s">
        <v>27</v>
      </c>
      <c r="AH1272" t="s">
        <v>27</v>
      </c>
      <c r="AI1272" t="s">
        <v>27</v>
      </c>
      <c r="AJ1272" t="s">
        <v>27</v>
      </c>
      <c r="AK1272" t="s">
        <v>27</v>
      </c>
      <c r="AL1272" t="s">
        <v>27</v>
      </c>
      <c r="AM1272" t="s">
        <v>27</v>
      </c>
      <c r="AN1272" t="s">
        <v>27</v>
      </c>
      <c r="AO1272" t="s">
        <v>27</v>
      </c>
      <c r="AP1272" t="s">
        <v>27</v>
      </c>
      <c r="AQ1272" t="s">
        <v>27</v>
      </c>
      <c r="AR1272" t="s">
        <v>27</v>
      </c>
      <c r="AS1272" t="s">
        <v>27</v>
      </c>
      <c r="AT1272" t="s">
        <v>27</v>
      </c>
      <c r="AU1272" t="s">
        <v>27</v>
      </c>
      <c r="AV1272" t="s">
        <v>27</v>
      </c>
      <c r="AW1272" t="s">
        <v>27</v>
      </c>
      <c r="AX1272" t="s">
        <v>27</v>
      </c>
      <c r="AY1272" t="s">
        <v>27</v>
      </c>
      <c r="AZ1272" t="s">
        <v>27</v>
      </c>
      <c r="BA1272" t="s">
        <v>27</v>
      </c>
      <c r="BB1272" t="s">
        <v>27</v>
      </c>
      <c r="BC1272" t="s">
        <v>27</v>
      </c>
      <c r="BD1272" t="s">
        <v>27</v>
      </c>
      <c r="BE1272" t="s">
        <v>27</v>
      </c>
      <c r="BF1272" t="s">
        <v>27</v>
      </c>
      <c r="BG1272" t="s">
        <v>27</v>
      </c>
      <c r="BH1272" t="s">
        <v>27</v>
      </c>
      <c r="BI1272" t="s">
        <v>27</v>
      </c>
      <c r="BJ1272" t="s">
        <v>27</v>
      </c>
      <c r="BK1272" t="s">
        <v>27</v>
      </c>
      <c r="BL1272" t="s">
        <v>27</v>
      </c>
    </row>
    <row r="1273" spans="1:64" x14ac:dyDescent="0.25">
      <c r="A1273" t="s">
        <v>27</v>
      </c>
      <c r="AC1273" t="s">
        <v>27</v>
      </c>
      <c r="AD1273" t="s">
        <v>27</v>
      </c>
      <c r="AE1273" t="s">
        <v>27</v>
      </c>
      <c r="AF1273" t="s">
        <v>27</v>
      </c>
      <c r="AG1273" t="s">
        <v>27</v>
      </c>
      <c r="AH1273" t="s">
        <v>27</v>
      </c>
      <c r="AI1273" t="s">
        <v>27</v>
      </c>
      <c r="AJ1273" t="s">
        <v>27</v>
      </c>
      <c r="AK1273" t="s">
        <v>27</v>
      </c>
      <c r="AL1273" t="s">
        <v>27</v>
      </c>
      <c r="AM1273" t="s">
        <v>27</v>
      </c>
      <c r="AN1273" t="s">
        <v>27</v>
      </c>
      <c r="AO1273" t="s">
        <v>27</v>
      </c>
      <c r="AP1273" t="s">
        <v>27</v>
      </c>
      <c r="AQ1273" t="s">
        <v>27</v>
      </c>
      <c r="AR1273" t="s">
        <v>27</v>
      </c>
      <c r="AS1273" t="s">
        <v>27</v>
      </c>
      <c r="AT1273" t="s">
        <v>27</v>
      </c>
      <c r="AU1273" t="s">
        <v>27</v>
      </c>
      <c r="AV1273" t="s">
        <v>27</v>
      </c>
      <c r="AW1273" t="s">
        <v>27</v>
      </c>
      <c r="AX1273" t="s">
        <v>27</v>
      </c>
      <c r="AY1273" t="s">
        <v>27</v>
      </c>
      <c r="AZ1273" t="s">
        <v>27</v>
      </c>
      <c r="BA1273" t="s">
        <v>27</v>
      </c>
      <c r="BB1273" t="s">
        <v>27</v>
      </c>
      <c r="BC1273" t="s">
        <v>27</v>
      </c>
      <c r="BD1273" t="s">
        <v>27</v>
      </c>
      <c r="BE1273" t="s">
        <v>27</v>
      </c>
      <c r="BF1273" t="s">
        <v>27</v>
      </c>
      <c r="BG1273" t="s">
        <v>27</v>
      </c>
      <c r="BH1273" t="s">
        <v>27</v>
      </c>
      <c r="BI1273" t="s">
        <v>27</v>
      </c>
      <c r="BJ1273" t="s">
        <v>27</v>
      </c>
      <c r="BK1273" t="s">
        <v>27</v>
      </c>
      <c r="BL1273" t="s">
        <v>27</v>
      </c>
    </row>
    <row r="1274" spans="1:64" x14ac:dyDescent="0.25">
      <c r="A1274" t="s">
        <v>27</v>
      </c>
      <c r="AC1274" t="s">
        <v>27</v>
      </c>
      <c r="AD1274" t="s">
        <v>27</v>
      </c>
      <c r="AE1274" t="s">
        <v>27</v>
      </c>
      <c r="AF1274" t="s">
        <v>27</v>
      </c>
      <c r="AG1274" t="s">
        <v>27</v>
      </c>
      <c r="AH1274" t="s">
        <v>27</v>
      </c>
      <c r="AI1274" t="s">
        <v>27</v>
      </c>
      <c r="AJ1274" t="s">
        <v>27</v>
      </c>
      <c r="AK1274" t="s">
        <v>27</v>
      </c>
      <c r="AL1274" t="s">
        <v>27</v>
      </c>
      <c r="AM1274" t="s">
        <v>27</v>
      </c>
      <c r="AN1274" t="s">
        <v>27</v>
      </c>
      <c r="AO1274" t="s">
        <v>27</v>
      </c>
      <c r="AP1274" t="s">
        <v>27</v>
      </c>
      <c r="AQ1274" t="s">
        <v>27</v>
      </c>
      <c r="AR1274" t="s">
        <v>27</v>
      </c>
      <c r="AS1274" t="s">
        <v>27</v>
      </c>
      <c r="AT1274" t="s">
        <v>27</v>
      </c>
      <c r="AU1274" t="s">
        <v>27</v>
      </c>
      <c r="AV1274" t="s">
        <v>27</v>
      </c>
      <c r="AW1274" t="s">
        <v>27</v>
      </c>
      <c r="AX1274" t="s">
        <v>27</v>
      </c>
      <c r="AY1274" t="s">
        <v>27</v>
      </c>
      <c r="AZ1274" t="s">
        <v>27</v>
      </c>
      <c r="BA1274" t="s">
        <v>27</v>
      </c>
      <c r="BB1274" t="s">
        <v>27</v>
      </c>
      <c r="BC1274" t="s">
        <v>27</v>
      </c>
      <c r="BD1274" t="s">
        <v>27</v>
      </c>
      <c r="BE1274" t="s">
        <v>27</v>
      </c>
      <c r="BF1274" t="s">
        <v>27</v>
      </c>
      <c r="BG1274" t="s">
        <v>27</v>
      </c>
      <c r="BH1274" t="s">
        <v>27</v>
      </c>
      <c r="BI1274" t="s">
        <v>27</v>
      </c>
      <c r="BJ1274" t="s">
        <v>27</v>
      </c>
      <c r="BK1274" t="s">
        <v>27</v>
      </c>
      <c r="BL1274" t="s">
        <v>27</v>
      </c>
    </row>
    <row r="1275" spans="1:64" x14ac:dyDescent="0.25">
      <c r="A1275" t="s">
        <v>27</v>
      </c>
      <c r="AC1275" t="s">
        <v>27</v>
      </c>
      <c r="AD1275" t="s">
        <v>27</v>
      </c>
      <c r="AE1275" t="s">
        <v>27</v>
      </c>
      <c r="AF1275" t="s">
        <v>27</v>
      </c>
      <c r="AG1275" t="s">
        <v>27</v>
      </c>
      <c r="AH1275" t="s">
        <v>27</v>
      </c>
      <c r="AI1275" t="s">
        <v>27</v>
      </c>
      <c r="AJ1275" t="s">
        <v>27</v>
      </c>
      <c r="AK1275" t="s">
        <v>27</v>
      </c>
      <c r="AL1275" t="s">
        <v>27</v>
      </c>
      <c r="AM1275" t="s">
        <v>27</v>
      </c>
      <c r="AN1275" t="s">
        <v>27</v>
      </c>
      <c r="AO1275" t="s">
        <v>27</v>
      </c>
      <c r="AP1275" t="s">
        <v>27</v>
      </c>
      <c r="AQ1275" t="s">
        <v>27</v>
      </c>
      <c r="AR1275" t="s">
        <v>27</v>
      </c>
      <c r="AS1275" t="s">
        <v>27</v>
      </c>
      <c r="AT1275" t="s">
        <v>27</v>
      </c>
      <c r="AU1275" t="s">
        <v>27</v>
      </c>
      <c r="AV1275" t="s">
        <v>27</v>
      </c>
      <c r="AW1275" t="s">
        <v>27</v>
      </c>
      <c r="AX1275" t="s">
        <v>27</v>
      </c>
      <c r="AY1275" t="s">
        <v>27</v>
      </c>
      <c r="AZ1275" t="s">
        <v>27</v>
      </c>
      <c r="BA1275" t="s">
        <v>27</v>
      </c>
      <c r="BB1275" t="s">
        <v>27</v>
      </c>
      <c r="BC1275" t="s">
        <v>27</v>
      </c>
      <c r="BD1275" t="s">
        <v>27</v>
      </c>
      <c r="BE1275" t="s">
        <v>27</v>
      </c>
      <c r="BF1275" t="s">
        <v>27</v>
      </c>
      <c r="BG1275" t="s">
        <v>27</v>
      </c>
      <c r="BH1275" t="s">
        <v>27</v>
      </c>
      <c r="BI1275" t="s">
        <v>27</v>
      </c>
      <c r="BJ1275" t="s">
        <v>27</v>
      </c>
      <c r="BK1275" t="s">
        <v>27</v>
      </c>
      <c r="BL1275" t="s">
        <v>27</v>
      </c>
    </row>
    <row r="1276" spans="1:64" x14ac:dyDescent="0.25">
      <c r="A1276" t="s">
        <v>27</v>
      </c>
      <c r="AC1276" t="s">
        <v>27</v>
      </c>
      <c r="AD1276" t="s">
        <v>27</v>
      </c>
      <c r="AE1276" t="s">
        <v>27</v>
      </c>
      <c r="AF1276" t="s">
        <v>27</v>
      </c>
      <c r="AG1276" t="s">
        <v>27</v>
      </c>
      <c r="AH1276" t="s">
        <v>27</v>
      </c>
      <c r="AI1276" t="s">
        <v>27</v>
      </c>
      <c r="AJ1276" t="s">
        <v>27</v>
      </c>
      <c r="AK1276" t="s">
        <v>27</v>
      </c>
      <c r="AL1276" t="s">
        <v>27</v>
      </c>
      <c r="AM1276" t="s">
        <v>27</v>
      </c>
      <c r="AN1276" t="s">
        <v>27</v>
      </c>
      <c r="AO1276" t="s">
        <v>27</v>
      </c>
      <c r="AP1276" t="s">
        <v>27</v>
      </c>
      <c r="AQ1276" t="s">
        <v>27</v>
      </c>
      <c r="AR1276" t="s">
        <v>27</v>
      </c>
      <c r="AS1276" t="s">
        <v>27</v>
      </c>
      <c r="AT1276" t="s">
        <v>27</v>
      </c>
      <c r="AU1276" t="s">
        <v>27</v>
      </c>
      <c r="AV1276" t="s">
        <v>27</v>
      </c>
      <c r="AW1276" t="s">
        <v>27</v>
      </c>
      <c r="AX1276" t="s">
        <v>27</v>
      </c>
      <c r="AY1276" t="s">
        <v>27</v>
      </c>
      <c r="AZ1276" t="s">
        <v>27</v>
      </c>
      <c r="BA1276" t="s">
        <v>27</v>
      </c>
      <c r="BB1276" t="s">
        <v>27</v>
      </c>
      <c r="BC1276" t="s">
        <v>27</v>
      </c>
      <c r="BD1276" t="s">
        <v>27</v>
      </c>
      <c r="BE1276" t="s">
        <v>27</v>
      </c>
      <c r="BF1276" t="s">
        <v>27</v>
      </c>
      <c r="BG1276" t="s">
        <v>27</v>
      </c>
      <c r="BH1276" t="s">
        <v>27</v>
      </c>
      <c r="BI1276" t="s">
        <v>27</v>
      </c>
      <c r="BJ1276" t="s">
        <v>27</v>
      </c>
      <c r="BK1276" t="s">
        <v>27</v>
      </c>
      <c r="BL1276" t="s">
        <v>27</v>
      </c>
    </row>
    <row r="1277" spans="1:64" x14ac:dyDescent="0.25">
      <c r="A1277" t="s">
        <v>27</v>
      </c>
      <c r="AC1277" t="s">
        <v>27</v>
      </c>
      <c r="AD1277" t="s">
        <v>27</v>
      </c>
      <c r="AE1277" t="s">
        <v>27</v>
      </c>
      <c r="AF1277" t="s">
        <v>27</v>
      </c>
      <c r="AG1277" t="s">
        <v>27</v>
      </c>
      <c r="AH1277" t="s">
        <v>27</v>
      </c>
      <c r="AI1277" t="s">
        <v>27</v>
      </c>
      <c r="AJ1277" t="s">
        <v>27</v>
      </c>
      <c r="AK1277" t="s">
        <v>27</v>
      </c>
      <c r="AL1277" t="s">
        <v>27</v>
      </c>
      <c r="AM1277" t="s">
        <v>27</v>
      </c>
      <c r="AN1277" t="s">
        <v>27</v>
      </c>
      <c r="AO1277" t="s">
        <v>27</v>
      </c>
      <c r="AP1277" t="s">
        <v>27</v>
      </c>
      <c r="AQ1277" t="s">
        <v>27</v>
      </c>
      <c r="AR1277" t="s">
        <v>27</v>
      </c>
      <c r="AS1277" t="s">
        <v>27</v>
      </c>
      <c r="AT1277" t="s">
        <v>27</v>
      </c>
      <c r="AU1277" t="s">
        <v>27</v>
      </c>
      <c r="AV1277" t="s">
        <v>27</v>
      </c>
      <c r="AW1277" t="s">
        <v>27</v>
      </c>
      <c r="AX1277" t="s">
        <v>27</v>
      </c>
      <c r="AY1277" t="s">
        <v>27</v>
      </c>
      <c r="AZ1277" t="s">
        <v>27</v>
      </c>
      <c r="BA1277" t="s">
        <v>27</v>
      </c>
      <c r="BB1277" t="s">
        <v>27</v>
      </c>
      <c r="BC1277" t="s">
        <v>27</v>
      </c>
      <c r="BD1277" t="s">
        <v>27</v>
      </c>
      <c r="BE1277" t="s">
        <v>27</v>
      </c>
      <c r="BF1277" t="s">
        <v>27</v>
      </c>
      <c r="BG1277" t="s">
        <v>27</v>
      </c>
      <c r="BH1277" t="s">
        <v>27</v>
      </c>
      <c r="BI1277" t="s">
        <v>27</v>
      </c>
      <c r="BJ1277" t="s">
        <v>27</v>
      </c>
      <c r="BK1277" t="s">
        <v>27</v>
      </c>
      <c r="BL1277" t="s">
        <v>27</v>
      </c>
    </row>
    <row r="1278" spans="1:64" x14ac:dyDescent="0.25">
      <c r="A1278" t="s">
        <v>27</v>
      </c>
      <c r="AC1278" t="s">
        <v>27</v>
      </c>
      <c r="AD1278" t="s">
        <v>27</v>
      </c>
      <c r="AE1278" t="s">
        <v>27</v>
      </c>
      <c r="AF1278" t="s">
        <v>27</v>
      </c>
      <c r="AG1278" t="s">
        <v>27</v>
      </c>
      <c r="AH1278" t="s">
        <v>27</v>
      </c>
      <c r="AI1278" t="s">
        <v>27</v>
      </c>
      <c r="AJ1278" t="s">
        <v>27</v>
      </c>
      <c r="AK1278" t="s">
        <v>27</v>
      </c>
      <c r="AL1278" t="s">
        <v>27</v>
      </c>
      <c r="AM1278" t="s">
        <v>27</v>
      </c>
      <c r="AN1278" t="s">
        <v>27</v>
      </c>
      <c r="AO1278" t="s">
        <v>27</v>
      </c>
      <c r="AP1278" t="s">
        <v>27</v>
      </c>
      <c r="AQ1278" t="s">
        <v>27</v>
      </c>
      <c r="AR1278" t="s">
        <v>27</v>
      </c>
      <c r="AS1278" t="s">
        <v>27</v>
      </c>
      <c r="AT1278" t="s">
        <v>27</v>
      </c>
      <c r="AU1278" t="s">
        <v>27</v>
      </c>
      <c r="AV1278" t="s">
        <v>27</v>
      </c>
      <c r="AW1278" t="s">
        <v>27</v>
      </c>
      <c r="AX1278" t="s">
        <v>27</v>
      </c>
      <c r="AY1278" t="s">
        <v>27</v>
      </c>
      <c r="AZ1278" t="s">
        <v>27</v>
      </c>
      <c r="BA1278" t="s">
        <v>27</v>
      </c>
      <c r="BB1278" t="s">
        <v>27</v>
      </c>
      <c r="BC1278" t="s">
        <v>27</v>
      </c>
      <c r="BD1278" t="s">
        <v>27</v>
      </c>
      <c r="BE1278" t="s">
        <v>27</v>
      </c>
      <c r="BF1278" t="s">
        <v>27</v>
      </c>
      <c r="BG1278" t="s">
        <v>27</v>
      </c>
      <c r="BH1278" t="s">
        <v>27</v>
      </c>
      <c r="BI1278" t="s">
        <v>27</v>
      </c>
      <c r="BJ1278" t="s">
        <v>27</v>
      </c>
      <c r="BK1278" t="s">
        <v>27</v>
      </c>
      <c r="BL1278" t="s">
        <v>27</v>
      </c>
    </row>
    <row r="1279" spans="1:64" x14ac:dyDescent="0.25">
      <c r="A1279" t="s">
        <v>27</v>
      </c>
      <c r="AC1279" t="s">
        <v>27</v>
      </c>
      <c r="AD1279" t="s">
        <v>27</v>
      </c>
      <c r="AE1279" t="s">
        <v>27</v>
      </c>
      <c r="AF1279" t="s">
        <v>27</v>
      </c>
      <c r="AG1279" t="s">
        <v>27</v>
      </c>
      <c r="AH1279" t="s">
        <v>27</v>
      </c>
      <c r="AI1279" t="s">
        <v>27</v>
      </c>
      <c r="AJ1279" t="s">
        <v>27</v>
      </c>
      <c r="AK1279" t="s">
        <v>27</v>
      </c>
      <c r="AL1279" t="s">
        <v>27</v>
      </c>
      <c r="AM1279" t="s">
        <v>27</v>
      </c>
      <c r="AN1279" t="s">
        <v>27</v>
      </c>
      <c r="AO1279" t="s">
        <v>27</v>
      </c>
      <c r="AP1279" t="s">
        <v>27</v>
      </c>
      <c r="AQ1279" t="s">
        <v>27</v>
      </c>
      <c r="AR1279" t="s">
        <v>27</v>
      </c>
      <c r="AS1279" t="s">
        <v>27</v>
      </c>
      <c r="AT1279" t="s">
        <v>27</v>
      </c>
      <c r="AU1279" t="s">
        <v>27</v>
      </c>
      <c r="AV1279" t="s">
        <v>27</v>
      </c>
      <c r="AW1279" t="s">
        <v>27</v>
      </c>
      <c r="AX1279" t="s">
        <v>27</v>
      </c>
      <c r="AY1279" t="s">
        <v>27</v>
      </c>
      <c r="AZ1279" t="s">
        <v>27</v>
      </c>
      <c r="BA1279" t="s">
        <v>27</v>
      </c>
      <c r="BB1279" t="s">
        <v>27</v>
      </c>
      <c r="BC1279" t="s">
        <v>27</v>
      </c>
      <c r="BD1279" t="s">
        <v>27</v>
      </c>
      <c r="BE1279" t="s">
        <v>27</v>
      </c>
      <c r="BF1279" t="s">
        <v>27</v>
      </c>
      <c r="BG1279" t="s">
        <v>27</v>
      </c>
      <c r="BH1279" t="s">
        <v>27</v>
      </c>
      <c r="BI1279" t="s">
        <v>27</v>
      </c>
      <c r="BJ1279" t="s">
        <v>27</v>
      </c>
      <c r="BK1279" t="s">
        <v>27</v>
      </c>
      <c r="BL1279" t="s">
        <v>27</v>
      </c>
    </row>
    <row r="1280" spans="1:64" x14ac:dyDescent="0.25">
      <c r="A1280" t="s">
        <v>27</v>
      </c>
      <c r="AC1280" t="s">
        <v>27</v>
      </c>
      <c r="AD1280" t="s">
        <v>27</v>
      </c>
      <c r="AE1280" t="s">
        <v>27</v>
      </c>
      <c r="AF1280" t="s">
        <v>27</v>
      </c>
      <c r="AG1280" t="s">
        <v>27</v>
      </c>
      <c r="AH1280" t="s">
        <v>27</v>
      </c>
      <c r="AI1280" t="s">
        <v>27</v>
      </c>
      <c r="AJ1280" t="s">
        <v>27</v>
      </c>
      <c r="AK1280" t="s">
        <v>27</v>
      </c>
      <c r="AL1280" t="s">
        <v>27</v>
      </c>
      <c r="AM1280" t="s">
        <v>27</v>
      </c>
      <c r="AN1280" t="s">
        <v>27</v>
      </c>
      <c r="AO1280" t="s">
        <v>27</v>
      </c>
      <c r="AP1280" t="s">
        <v>27</v>
      </c>
      <c r="AQ1280" t="s">
        <v>27</v>
      </c>
      <c r="AR1280" t="s">
        <v>27</v>
      </c>
      <c r="AS1280" t="s">
        <v>27</v>
      </c>
      <c r="AT1280" t="s">
        <v>27</v>
      </c>
      <c r="AU1280" t="s">
        <v>27</v>
      </c>
      <c r="AV1280" t="s">
        <v>27</v>
      </c>
      <c r="AW1280" t="s">
        <v>27</v>
      </c>
      <c r="AX1280" t="s">
        <v>27</v>
      </c>
      <c r="AY1280" t="s">
        <v>27</v>
      </c>
      <c r="AZ1280" t="s">
        <v>27</v>
      </c>
      <c r="BA1280" t="s">
        <v>27</v>
      </c>
      <c r="BB1280" t="s">
        <v>27</v>
      </c>
      <c r="BC1280" t="s">
        <v>27</v>
      </c>
      <c r="BD1280" t="s">
        <v>27</v>
      </c>
      <c r="BE1280" t="s">
        <v>27</v>
      </c>
      <c r="BF1280" t="s">
        <v>27</v>
      </c>
      <c r="BG1280" t="s">
        <v>27</v>
      </c>
      <c r="BH1280" t="s">
        <v>27</v>
      </c>
      <c r="BI1280" t="s">
        <v>27</v>
      </c>
      <c r="BJ1280" t="s">
        <v>27</v>
      </c>
      <c r="BK1280" t="s">
        <v>27</v>
      </c>
      <c r="BL1280" t="s">
        <v>27</v>
      </c>
    </row>
    <row r="1281" spans="1:64" x14ac:dyDescent="0.25">
      <c r="A1281" t="s">
        <v>27</v>
      </c>
      <c r="AC1281" t="s">
        <v>27</v>
      </c>
      <c r="AD1281" t="s">
        <v>27</v>
      </c>
      <c r="AE1281" t="s">
        <v>27</v>
      </c>
      <c r="AF1281" t="s">
        <v>27</v>
      </c>
      <c r="AG1281" t="s">
        <v>27</v>
      </c>
      <c r="AH1281" t="s">
        <v>27</v>
      </c>
      <c r="AI1281" t="s">
        <v>27</v>
      </c>
      <c r="AJ1281" t="s">
        <v>27</v>
      </c>
      <c r="AK1281" t="s">
        <v>27</v>
      </c>
      <c r="AL1281" t="s">
        <v>27</v>
      </c>
      <c r="AM1281" t="s">
        <v>27</v>
      </c>
      <c r="AN1281" t="s">
        <v>27</v>
      </c>
      <c r="AO1281" t="s">
        <v>27</v>
      </c>
      <c r="AP1281" t="s">
        <v>27</v>
      </c>
      <c r="AQ1281" t="s">
        <v>27</v>
      </c>
      <c r="AR1281" t="s">
        <v>27</v>
      </c>
      <c r="AS1281" t="s">
        <v>27</v>
      </c>
      <c r="AT1281" t="s">
        <v>27</v>
      </c>
      <c r="AU1281" t="s">
        <v>27</v>
      </c>
      <c r="AV1281" t="s">
        <v>27</v>
      </c>
      <c r="AW1281" t="s">
        <v>27</v>
      </c>
      <c r="AX1281" t="s">
        <v>27</v>
      </c>
      <c r="AY1281" t="s">
        <v>27</v>
      </c>
      <c r="AZ1281" t="s">
        <v>27</v>
      </c>
      <c r="BA1281" t="s">
        <v>27</v>
      </c>
      <c r="BB1281" t="s">
        <v>27</v>
      </c>
      <c r="BC1281" t="s">
        <v>27</v>
      </c>
      <c r="BD1281" t="s">
        <v>27</v>
      </c>
      <c r="BE1281" t="s">
        <v>27</v>
      </c>
      <c r="BF1281" t="s">
        <v>27</v>
      </c>
      <c r="BG1281" t="s">
        <v>27</v>
      </c>
      <c r="BH1281" t="s">
        <v>27</v>
      </c>
      <c r="BI1281" t="s">
        <v>27</v>
      </c>
      <c r="BJ1281" t="s">
        <v>27</v>
      </c>
      <c r="BK1281" t="s">
        <v>27</v>
      </c>
      <c r="BL1281" t="s">
        <v>27</v>
      </c>
    </row>
    <row r="1282" spans="1:64" x14ac:dyDescent="0.25">
      <c r="A1282" t="s">
        <v>27</v>
      </c>
      <c r="AC1282" t="s">
        <v>27</v>
      </c>
      <c r="AD1282" t="s">
        <v>27</v>
      </c>
      <c r="AE1282" t="s">
        <v>27</v>
      </c>
      <c r="AF1282" t="s">
        <v>27</v>
      </c>
      <c r="AG1282" t="s">
        <v>27</v>
      </c>
      <c r="AH1282" t="s">
        <v>27</v>
      </c>
      <c r="AI1282" t="s">
        <v>27</v>
      </c>
      <c r="AJ1282" t="s">
        <v>27</v>
      </c>
      <c r="AK1282" t="s">
        <v>27</v>
      </c>
      <c r="AL1282" t="s">
        <v>27</v>
      </c>
      <c r="AM1282" t="s">
        <v>27</v>
      </c>
      <c r="AN1282" t="s">
        <v>27</v>
      </c>
      <c r="AO1282" t="s">
        <v>27</v>
      </c>
      <c r="AP1282" t="s">
        <v>27</v>
      </c>
      <c r="AQ1282" t="s">
        <v>27</v>
      </c>
      <c r="AR1282" t="s">
        <v>27</v>
      </c>
      <c r="AS1282" t="s">
        <v>27</v>
      </c>
      <c r="AT1282" t="s">
        <v>27</v>
      </c>
      <c r="AU1282" t="s">
        <v>27</v>
      </c>
      <c r="AV1282" t="s">
        <v>27</v>
      </c>
      <c r="AW1282" t="s">
        <v>27</v>
      </c>
      <c r="AX1282" t="s">
        <v>27</v>
      </c>
      <c r="AY1282" t="s">
        <v>27</v>
      </c>
      <c r="AZ1282" t="s">
        <v>27</v>
      </c>
      <c r="BA1282" t="s">
        <v>27</v>
      </c>
      <c r="BB1282" t="s">
        <v>27</v>
      </c>
      <c r="BC1282" t="s">
        <v>27</v>
      </c>
      <c r="BD1282" t="s">
        <v>27</v>
      </c>
      <c r="BE1282" t="s">
        <v>27</v>
      </c>
      <c r="BF1282" t="s">
        <v>27</v>
      </c>
      <c r="BG1282" t="s">
        <v>27</v>
      </c>
      <c r="BH1282" t="s">
        <v>27</v>
      </c>
      <c r="BI1282" t="s">
        <v>27</v>
      </c>
      <c r="BJ1282" t="s">
        <v>27</v>
      </c>
      <c r="BK1282" t="s">
        <v>27</v>
      </c>
      <c r="BL1282" t="s">
        <v>27</v>
      </c>
    </row>
    <row r="1283" spans="1:64" x14ac:dyDescent="0.25">
      <c r="A1283" t="s">
        <v>27</v>
      </c>
      <c r="AC1283" t="s">
        <v>27</v>
      </c>
      <c r="AD1283" t="s">
        <v>27</v>
      </c>
      <c r="AE1283" t="s">
        <v>27</v>
      </c>
      <c r="AF1283" t="s">
        <v>27</v>
      </c>
      <c r="AG1283" t="s">
        <v>27</v>
      </c>
      <c r="AH1283" t="s">
        <v>27</v>
      </c>
      <c r="AI1283" t="s">
        <v>27</v>
      </c>
      <c r="AJ1283" t="s">
        <v>27</v>
      </c>
      <c r="AK1283" t="s">
        <v>27</v>
      </c>
      <c r="AL1283" t="s">
        <v>27</v>
      </c>
      <c r="AM1283" t="s">
        <v>27</v>
      </c>
      <c r="AN1283" t="s">
        <v>27</v>
      </c>
      <c r="AO1283" t="s">
        <v>27</v>
      </c>
      <c r="AP1283" t="s">
        <v>27</v>
      </c>
      <c r="AQ1283" t="s">
        <v>27</v>
      </c>
      <c r="AR1283" t="s">
        <v>27</v>
      </c>
      <c r="AS1283" t="s">
        <v>27</v>
      </c>
      <c r="AT1283" t="s">
        <v>27</v>
      </c>
      <c r="AU1283" t="s">
        <v>27</v>
      </c>
      <c r="AV1283" t="s">
        <v>27</v>
      </c>
      <c r="AW1283" t="s">
        <v>27</v>
      </c>
      <c r="AX1283" t="s">
        <v>27</v>
      </c>
      <c r="AY1283" t="s">
        <v>27</v>
      </c>
      <c r="AZ1283" t="s">
        <v>27</v>
      </c>
      <c r="BA1283" t="s">
        <v>27</v>
      </c>
      <c r="BB1283" t="s">
        <v>27</v>
      </c>
      <c r="BC1283" t="s">
        <v>27</v>
      </c>
      <c r="BD1283" t="s">
        <v>27</v>
      </c>
      <c r="BE1283" t="s">
        <v>27</v>
      </c>
      <c r="BF1283" t="s">
        <v>27</v>
      </c>
      <c r="BG1283" t="s">
        <v>27</v>
      </c>
      <c r="BH1283" t="s">
        <v>27</v>
      </c>
      <c r="BI1283" t="s">
        <v>27</v>
      </c>
      <c r="BJ1283" t="s">
        <v>27</v>
      </c>
      <c r="BK1283" t="s">
        <v>27</v>
      </c>
      <c r="BL1283" t="s">
        <v>27</v>
      </c>
    </row>
    <row r="1284" spans="1:64" x14ac:dyDescent="0.25">
      <c r="A1284" t="s">
        <v>27</v>
      </c>
      <c r="AC1284" t="s">
        <v>27</v>
      </c>
      <c r="AD1284" t="s">
        <v>27</v>
      </c>
      <c r="AE1284" t="s">
        <v>27</v>
      </c>
      <c r="AF1284" t="s">
        <v>27</v>
      </c>
      <c r="AG1284" t="s">
        <v>27</v>
      </c>
      <c r="AH1284" t="s">
        <v>27</v>
      </c>
      <c r="AI1284" t="s">
        <v>27</v>
      </c>
      <c r="AJ1284" t="s">
        <v>27</v>
      </c>
      <c r="AK1284" t="s">
        <v>27</v>
      </c>
      <c r="AL1284" t="s">
        <v>27</v>
      </c>
      <c r="AM1284" t="s">
        <v>27</v>
      </c>
      <c r="AN1284" t="s">
        <v>27</v>
      </c>
      <c r="AO1284" t="s">
        <v>27</v>
      </c>
      <c r="AP1284" t="s">
        <v>27</v>
      </c>
      <c r="AQ1284" t="s">
        <v>27</v>
      </c>
      <c r="AR1284" t="s">
        <v>27</v>
      </c>
      <c r="AS1284" t="s">
        <v>27</v>
      </c>
      <c r="AT1284" t="s">
        <v>27</v>
      </c>
      <c r="AU1284" t="s">
        <v>27</v>
      </c>
      <c r="AV1284" t="s">
        <v>27</v>
      </c>
      <c r="AW1284" t="s">
        <v>27</v>
      </c>
      <c r="AX1284" t="s">
        <v>27</v>
      </c>
      <c r="AY1284" t="s">
        <v>27</v>
      </c>
      <c r="AZ1284" t="s">
        <v>27</v>
      </c>
      <c r="BA1284" t="s">
        <v>27</v>
      </c>
      <c r="BB1284" t="s">
        <v>27</v>
      </c>
      <c r="BC1284" t="s">
        <v>27</v>
      </c>
      <c r="BD1284" t="s">
        <v>27</v>
      </c>
      <c r="BE1284" t="s">
        <v>27</v>
      </c>
      <c r="BF1284" t="s">
        <v>27</v>
      </c>
      <c r="BG1284" t="s">
        <v>27</v>
      </c>
      <c r="BH1284" t="s">
        <v>27</v>
      </c>
      <c r="BI1284" t="s">
        <v>27</v>
      </c>
      <c r="BJ1284" t="s">
        <v>27</v>
      </c>
      <c r="BK1284" t="s">
        <v>27</v>
      </c>
      <c r="BL1284" t="s">
        <v>27</v>
      </c>
    </row>
    <row r="1285" spans="1:64" x14ac:dyDescent="0.25">
      <c r="A1285" t="s">
        <v>27</v>
      </c>
      <c r="AC1285" t="s">
        <v>27</v>
      </c>
      <c r="AD1285" t="s">
        <v>27</v>
      </c>
      <c r="AE1285" t="s">
        <v>27</v>
      </c>
      <c r="AF1285" t="s">
        <v>27</v>
      </c>
      <c r="AG1285" t="s">
        <v>27</v>
      </c>
      <c r="AH1285" t="s">
        <v>27</v>
      </c>
      <c r="AI1285" t="s">
        <v>27</v>
      </c>
      <c r="AJ1285" t="s">
        <v>27</v>
      </c>
      <c r="AK1285" t="s">
        <v>27</v>
      </c>
      <c r="AL1285" t="s">
        <v>27</v>
      </c>
      <c r="AM1285" t="s">
        <v>27</v>
      </c>
      <c r="AN1285" t="s">
        <v>27</v>
      </c>
      <c r="AO1285" t="s">
        <v>27</v>
      </c>
      <c r="AP1285" t="s">
        <v>27</v>
      </c>
      <c r="AQ1285" t="s">
        <v>27</v>
      </c>
      <c r="AR1285" t="s">
        <v>27</v>
      </c>
      <c r="AS1285" t="s">
        <v>27</v>
      </c>
      <c r="AT1285" t="s">
        <v>27</v>
      </c>
      <c r="AU1285" t="s">
        <v>27</v>
      </c>
      <c r="AV1285" t="s">
        <v>27</v>
      </c>
      <c r="AW1285" t="s">
        <v>27</v>
      </c>
      <c r="AX1285" t="s">
        <v>27</v>
      </c>
      <c r="AY1285" t="s">
        <v>27</v>
      </c>
      <c r="AZ1285" t="s">
        <v>27</v>
      </c>
      <c r="BA1285" t="s">
        <v>27</v>
      </c>
      <c r="BB1285" t="s">
        <v>27</v>
      </c>
      <c r="BC1285" t="s">
        <v>27</v>
      </c>
      <c r="BD1285" t="s">
        <v>27</v>
      </c>
      <c r="BE1285" t="s">
        <v>27</v>
      </c>
      <c r="BF1285" t="s">
        <v>27</v>
      </c>
      <c r="BG1285" t="s">
        <v>27</v>
      </c>
      <c r="BH1285" t="s">
        <v>27</v>
      </c>
      <c r="BI1285" t="s">
        <v>27</v>
      </c>
      <c r="BJ1285" t="s">
        <v>27</v>
      </c>
      <c r="BK1285" t="s">
        <v>27</v>
      </c>
      <c r="BL1285" t="s">
        <v>27</v>
      </c>
    </row>
    <row r="1286" spans="1:64" x14ac:dyDescent="0.25">
      <c r="A1286" t="s">
        <v>27</v>
      </c>
      <c r="AC1286" t="s">
        <v>27</v>
      </c>
      <c r="AD1286" t="s">
        <v>27</v>
      </c>
      <c r="AE1286" t="s">
        <v>27</v>
      </c>
      <c r="AF1286" t="s">
        <v>27</v>
      </c>
      <c r="AG1286" t="s">
        <v>27</v>
      </c>
      <c r="AH1286" t="s">
        <v>27</v>
      </c>
      <c r="AI1286" t="s">
        <v>27</v>
      </c>
      <c r="AJ1286" t="s">
        <v>27</v>
      </c>
      <c r="AK1286" t="s">
        <v>27</v>
      </c>
      <c r="AL1286" t="s">
        <v>27</v>
      </c>
      <c r="AM1286" t="s">
        <v>27</v>
      </c>
      <c r="AN1286" t="s">
        <v>27</v>
      </c>
      <c r="AO1286" t="s">
        <v>27</v>
      </c>
      <c r="AP1286" t="s">
        <v>27</v>
      </c>
      <c r="AQ1286" t="s">
        <v>27</v>
      </c>
      <c r="AR1286" t="s">
        <v>27</v>
      </c>
      <c r="AS1286" t="s">
        <v>27</v>
      </c>
      <c r="AT1286" t="s">
        <v>27</v>
      </c>
      <c r="AU1286" t="s">
        <v>27</v>
      </c>
      <c r="AV1286" t="s">
        <v>27</v>
      </c>
      <c r="AW1286" t="s">
        <v>27</v>
      </c>
      <c r="AX1286" t="s">
        <v>27</v>
      </c>
      <c r="AY1286" t="s">
        <v>27</v>
      </c>
      <c r="AZ1286" t="s">
        <v>27</v>
      </c>
      <c r="BA1286" t="s">
        <v>27</v>
      </c>
      <c r="BB1286" t="s">
        <v>27</v>
      </c>
      <c r="BC1286" t="s">
        <v>27</v>
      </c>
      <c r="BD1286" t="s">
        <v>27</v>
      </c>
      <c r="BE1286" t="s">
        <v>27</v>
      </c>
      <c r="BF1286" t="s">
        <v>27</v>
      </c>
      <c r="BG1286" t="s">
        <v>27</v>
      </c>
      <c r="BH1286" t="s">
        <v>27</v>
      </c>
      <c r="BI1286" t="s">
        <v>27</v>
      </c>
      <c r="BJ1286" t="s">
        <v>27</v>
      </c>
      <c r="BK1286" t="s">
        <v>27</v>
      </c>
      <c r="BL1286" t="s">
        <v>27</v>
      </c>
    </row>
    <row r="1287" spans="1:64" x14ac:dyDescent="0.25">
      <c r="A1287" t="s">
        <v>27</v>
      </c>
      <c r="AC1287" t="s">
        <v>27</v>
      </c>
      <c r="AD1287" t="s">
        <v>27</v>
      </c>
      <c r="AE1287" t="s">
        <v>27</v>
      </c>
      <c r="AF1287" t="s">
        <v>27</v>
      </c>
      <c r="AG1287" t="s">
        <v>27</v>
      </c>
      <c r="AH1287" t="s">
        <v>27</v>
      </c>
      <c r="AI1287" t="s">
        <v>27</v>
      </c>
      <c r="AJ1287" t="s">
        <v>27</v>
      </c>
      <c r="AK1287" t="s">
        <v>27</v>
      </c>
      <c r="AL1287" t="s">
        <v>27</v>
      </c>
      <c r="AM1287" t="s">
        <v>27</v>
      </c>
      <c r="AN1287" t="s">
        <v>27</v>
      </c>
      <c r="AO1287" t="s">
        <v>27</v>
      </c>
      <c r="AP1287" t="s">
        <v>27</v>
      </c>
      <c r="AQ1287" t="s">
        <v>27</v>
      </c>
      <c r="AR1287" t="s">
        <v>27</v>
      </c>
      <c r="AS1287" t="s">
        <v>27</v>
      </c>
      <c r="AT1287" t="s">
        <v>27</v>
      </c>
      <c r="AU1287" t="s">
        <v>27</v>
      </c>
      <c r="AV1287" t="s">
        <v>27</v>
      </c>
      <c r="AW1287" t="s">
        <v>27</v>
      </c>
      <c r="AX1287" t="s">
        <v>27</v>
      </c>
      <c r="AY1287" t="s">
        <v>27</v>
      </c>
      <c r="AZ1287" t="s">
        <v>27</v>
      </c>
      <c r="BA1287" t="s">
        <v>27</v>
      </c>
      <c r="BB1287" t="s">
        <v>27</v>
      </c>
      <c r="BC1287" t="s">
        <v>27</v>
      </c>
      <c r="BD1287" t="s">
        <v>27</v>
      </c>
      <c r="BE1287" t="s">
        <v>27</v>
      </c>
      <c r="BF1287" t="s">
        <v>27</v>
      </c>
      <c r="BG1287" t="s">
        <v>27</v>
      </c>
      <c r="BH1287" t="s">
        <v>27</v>
      </c>
      <c r="BI1287" t="s">
        <v>27</v>
      </c>
      <c r="BJ1287" t="s">
        <v>27</v>
      </c>
      <c r="BK1287" t="s">
        <v>27</v>
      </c>
      <c r="BL1287" t="s">
        <v>27</v>
      </c>
    </row>
    <row r="1288" spans="1:64" x14ac:dyDescent="0.25">
      <c r="A1288" t="s">
        <v>27</v>
      </c>
      <c r="AC1288" t="s">
        <v>27</v>
      </c>
      <c r="AD1288" t="s">
        <v>27</v>
      </c>
      <c r="AE1288" t="s">
        <v>27</v>
      </c>
      <c r="AF1288" t="s">
        <v>27</v>
      </c>
      <c r="AG1288" t="s">
        <v>27</v>
      </c>
      <c r="AH1288" t="s">
        <v>27</v>
      </c>
      <c r="AI1288" t="s">
        <v>27</v>
      </c>
      <c r="AJ1288" t="s">
        <v>27</v>
      </c>
      <c r="AK1288" t="s">
        <v>27</v>
      </c>
      <c r="AL1288" t="s">
        <v>27</v>
      </c>
      <c r="AM1288" t="s">
        <v>27</v>
      </c>
      <c r="AN1288" t="s">
        <v>27</v>
      </c>
      <c r="AO1288" t="s">
        <v>27</v>
      </c>
      <c r="AP1288" t="s">
        <v>27</v>
      </c>
      <c r="AQ1288" t="s">
        <v>27</v>
      </c>
      <c r="AR1288" t="s">
        <v>27</v>
      </c>
      <c r="AS1288" t="s">
        <v>27</v>
      </c>
      <c r="AT1288" t="s">
        <v>27</v>
      </c>
      <c r="AU1288" t="s">
        <v>27</v>
      </c>
      <c r="AV1288" t="s">
        <v>27</v>
      </c>
      <c r="AW1288" t="s">
        <v>27</v>
      </c>
      <c r="AX1288" t="s">
        <v>27</v>
      </c>
      <c r="AY1288" t="s">
        <v>27</v>
      </c>
      <c r="AZ1288" t="s">
        <v>27</v>
      </c>
      <c r="BA1288" t="s">
        <v>27</v>
      </c>
      <c r="BB1288" t="s">
        <v>27</v>
      </c>
      <c r="BC1288" t="s">
        <v>27</v>
      </c>
      <c r="BD1288" t="s">
        <v>27</v>
      </c>
      <c r="BE1288" t="s">
        <v>27</v>
      </c>
      <c r="BF1288" t="s">
        <v>27</v>
      </c>
      <c r="BG1288" t="s">
        <v>27</v>
      </c>
      <c r="BH1288" t="s">
        <v>27</v>
      </c>
      <c r="BI1288" t="s">
        <v>27</v>
      </c>
      <c r="BJ1288" t="s">
        <v>27</v>
      </c>
      <c r="BK1288" t="s">
        <v>27</v>
      </c>
      <c r="BL1288" t="s">
        <v>27</v>
      </c>
    </row>
    <row r="1289" spans="1:64" x14ac:dyDescent="0.25">
      <c r="A1289" t="s">
        <v>27</v>
      </c>
      <c r="AC1289" t="s">
        <v>27</v>
      </c>
      <c r="AD1289" t="s">
        <v>27</v>
      </c>
      <c r="AE1289" t="s">
        <v>27</v>
      </c>
      <c r="AF1289" t="s">
        <v>27</v>
      </c>
      <c r="AG1289" t="s">
        <v>27</v>
      </c>
      <c r="AH1289" t="s">
        <v>27</v>
      </c>
      <c r="AI1289" t="s">
        <v>27</v>
      </c>
      <c r="AJ1289" t="s">
        <v>27</v>
      </c>
      <c r="AK1289" t="s">
        <v>27</v>
      </c>
      <c r="AL1289" t="s">
        <v>27</v>
      </c>
      <c r="AM1289" t="s">
        <v>27</v>
      </c>
      <c r="AN1289" t="s">
        <v>27</v>
      </c>
      <c r="AO1289" t="s">
        <v>27</v>
      </c>
      <c r="AP1289" t="s">
        <v>27</v>
      </c>
      <c r="AQ1289" t="s">
        <v>27</v>
      </c>
      <c r="AR1289" t="s">
        <v>27</v>
      </c>
      <c r="AS1289" t="s">
        <v>27</v>
      </c>
      <c r="AT1289" t="s">
        <v>27</v>
      </c>
      <c r="AU1289" t="s">
        <v>27</v>
      </c>
      <c r="AV1289" t="s">
        <v>27</v>
      </c>
      <c r="AW1289" t="s">
        <v>27</v>
      </c>
      <c r="AX1289" t="s">
        <v>27</v>
      </c>
      <c r="AY1289" t="s">
        <v>27</v>
      </c>
      <c r="AZ1289" t="s">
        <v>27</v>
      </c>
      <c r="BA1289" t="s">
        <v>27</v>
      </c>
      <c r="BB1289" t="s">
        <v>27</v>
      </c>
      <c r="BC1289" t="s">
        <v>27</v>
      </c>
      <c r="BD1289" t="s">
        <v>27</v>
      </c>
      <c r="BE1289" t="s">
        <v>27</v>
      </c>
      <c r="BF1289" t="s">
        <v>27</v>
      </c>
      <c r="BG1289" t="s">
        <v>27</v>
      </c>
      <c r="BH1289" t="s">
        <v>27</v>
      </c>
      <c r="BI1289" t="s">
        <v>27</v>
      </c>
      <c r="BJ1289" t="s">
        <v>27</v>
      </c>
      <c r="BK1289" t="s">
        <v>27</v>
      </c>
      <c r="BL1289" t="s">
        <v>27</v>
      </c>
    </row>
    <row r="1290" spans="1:64" x14ac:dyDescent="0.25">
      <c r="A1290" t="s">
        <v>27</v>
      </c>
      <c r="AC1290" t="s">
        <v>27</v>
      </c>
      <c r="AD1290" t="s">
        <v>27</v>
      </c>
      <c r="AE1290" t="s">
        <v>27</v>
      </c>
      <c r="AF1290" t="s">
        <v>27</v>
      </c>
      <c r="AG1290" t="s">
        <v>27</v>
      </c>
      <c r="AH1290" t="s">
        <v>27</v>
      </c>
      <c r="AI1290" t="s">
        <v>27</v>
      </c>
      <c r="AJ1290" t="s">
        <v>27</v>
      </c>
      <c r="AK1290" t="s">
        <v>27</v>
      </c>
      <c r="AL1290" t="s">
        <v>27</v>
      </c>
      <c r="AM1290" t="s">
        <v>27</v>
      </c>
      <c r="AN1290" t="s">
        <v>27</v>
      </c>
      <c r="AO1290" t="s">
        <v>27</v>
      </c>
      <c r="AP1290" t="s">
        <v>27</v>
      </c>
      <c r="AQ1290" t="s">
        <v>27</v>
      </c>
      <c r="AR1290" t="s">
        <v>27</v>
      </c>
      <c r="AS1290" t="s">
        <v>27</v>
      </c>
      <c r="AT1290" t="s">
        <v>27</v>
      </c>
      <c r="AU1290" t="s">
        <v>27</v>
      </c>
      <c r="AV1290" t="s">
        <v>27</v>
      </c>
      <c r="AW1290" t="s">
        <v>27</v>
      </c>
      <c r="AX1290" t="s">
        <v>27</v>
      </c>
      <c r="AY1290" t="s">
        <v>27</v>
      </c>
      <c r="AZ1290" t="s">
        <v>27</v>
      </c>
      <c r="BA1290" t="s">
        <v>27</v>
      </c>
      <c r="BB1290" t="s">
        <v>27</v>
      </c>
      <c r="BC1290" t="s">
        <v>27</v>
      </c>
      <c r="BD1290" t="s">
        <v>27</v>
      </c>
      <c r="BE1290" t="s">
        <v>27</v>
      </c>
      <c r="BF1290" t="s">
        <v>27</v>
      </c>
      <c r="BG1290" t="s">
        <v>27</v>
      </c>
      <c r="BH1290" t="s">
        <v>27</v>
      </c>
      <c r="BI1290" t="s">
        <v>27</v>
      </c>
      <c r="BJ1290" t="s">
        <v>27</v>
      </c>
      <c r="BK1290" t="s">
        <v>27</v>
      </c>
      <c r="BL1290" t="s">
        <v>27</v>
      </c>
    </row>
    <row r="1291" spans="1:64" x14ac:dyDescent="0.25">
      <c r="A1291" t="s">
        <v>27</v>
      </c>
      <c r="AC1291" t="s">
        <v>27</v>
      </c>
      <c r="AD1291" t="s">
        <v>27</v>
      </c>
      <c r="AE1291" t="s">
        <v>27</v>
      </c>
      <c r="AF1291" t="s">
        <v>27</v>
      </c>
      <c r="AG1291" t="s">
        <v>27</v>
      </c>
      <c r="AH1291" t="s">
        <v>27</v>
      </c>
      <c r="AI1291" t="s">
        <v>27</v>
      </c>
      <c r="AJ1291" t="s">
        <v>27</v>
      </c>
      <c r="AK1291" t="s">
        <v>27</v>
      </c>
      <c r="AL1291" t="s">
        <v>27</v>
      </c>
      <c r="AM1291" t="s">
        <v>27</v>
      </c>
      <c r="AN1291" t="s">
        <v>27</v>
      </c>
      <c r="AO1291" t="s">
        <v>27</v>
      </c>
      <c r="AP1291" t="s">
        <v>27</v>
      </c>
      <c r="AQ1291" t="s">
        <v>27</v>
      </c>
      <c r="AR1291" t="s">
        <v>27</v>
      </c>
      <c r="AS1291" t="s">
        <v>27</v>
      </c>
      <c r="AT1291" t="s">
        <v>27</v>
      </c>
      <c r="AU1291" t="s">
        <v>27</v>
      </c>
      <c r="AV1291" t="s">
        <v>27</v>
      </c>
      <c r="AW1291" t="s">
        <v>27</v>
      </c>
      <c r="AX1291" t="s">
        <v>27</v>
      </c>
      <c r="AY1291" t="s">
        <v>27</v>
      </c>
      <c r="AZ1291" t="s">
        <v>27</v>
      </c>
      <c r="BA1291" t="s">
        <v>27</v>
      </c>
      <c r="BB1291" t="s">
        <v>27</v>
      </c>
      <c r="BC1291" t="s">
        <v>27</v>
      </c>
      <c r="BD1291" t="s">
        <v>27</v>
      </c>
      <c r="BE1291" t="s">
        <v>27</v>
      </c>
      <c r="BF1291" t="s">
        <v>27</v>
      </c>
      <c r="BG1291" t="s">
        <v>27</v>
      </c>
      <c r="BH1291" t="s">
        <v>27</v>
      </c>
      <c r="BI1291" t="s">
        <v>27</v>
      </c>
      <c r="BJ1291" t="s">
        <v>27</v>
      </c>
      <c r="BK1291" t="s">
        <v>27</v>
      </c>
      <c r="BL1291" t="s">
        <v>27</v>
      </c>
    </row>
    <row r="1292" spans="1:64" x14ac:dyDescent="0.25">
      <c r="A1292" t="s">
        <v>27</v>
      </c>
      <c r="AC1292" t="s">
        <v>27</v>
      </c>
      <c r="AD1292" t="s">
        <v>27</v>
      </c>
      <c r="AE1292" t="s">
        <v>27</v>
      </c>
      <c r="AF1292" t="s">
        <v>27</v>
      </c>
      <c r="AG1292" t="s">
        <v>27</v>
      </c>
      <c r="AH1292" t="s">
        <v>27</v>
      </c>
      <c r="AI1292" t="s">
        <v>27</v>
      </c>
      <c r="AJ1292" t="s">
        <v>27</v>
      </c>
      <c r="AK1292" t="s">
        <v>27</v>
      </c>
      <c r="AL1292" t="s">
        <v>27</v>
      </c>
      <c r="AM1292" t="s">
        <v>27</v>
      </c>
      <c r="AN1292" t="s">
        <v>27</v>
      </c>
      <c r="AO1292" t="s">
        <v>27</v>
      </c>
      <c r="AP1292" t="s">
        <v>27</v>
      </c>
      <c r="AQ1292" t="s">
        <v>27</v>
      </c>
      <c r="AR1292" t="s">
        <v>27</v>
      </c>
      <c r="AS1292" t="s">
        <v>27</v>
      </c>
      <c r="AT1292" t="s">
        <v>27</v>
      </c>
      <c r="AU1292" t="s">
        <v>27</v>
      </c>
      <c r="AV1292" t="s">
        <v>27</v>
      </c>
      <c r="AW1292" t="s">
        <v>27</v>
      </c>
      <c r="AX1292" t="s">
        <v>27</v>
      </c>
      <c r="AY1292" t="s">
        <v>27</v>
      </c>
      <c r="AZ1292" t="s">
        <v>27</v>
      </c>
      <c r="BA1292" t="s">
        <v>27</v>
      </c>
      <c r="BB1292" t="s">
        <v>27</v>
      </c>
      <c r="BC1292" t="s">
        <v>27</v>
      </c>
      <c r="BD1292" t="s">
        <v>27</v>
      </c>
      <c r="BE1292" t="s">
        <v>27</v>
      </c>
      <c r="BF1292" t="s">
        <v>27</v>
      </c>
      <c r="BG1292" t="s">
        <v>27</v>
      </c>
      <c r="BH1292" t="s">
        <v>27</v>
      </c>
      <c r="BI1292" t="s">
        <v>27</v>
      </c>
      <c r="BJ1292" t="s">
        <v>27</v>
      </c>
      <c r="BK1292" t="s">
        <v>27</v>
      </c>
      <c r="BL1292" t="s">
        <v>27</v>
      </c>
    </row>
    <row r="1293" spans="1:64" x14ac:dyDescent="0.25">
      <c r="A1293" t="s">
        <v>27</v>
      </c>
      <c r="AC1293" t="s">
        <v>27</v>
      </c>
      <c r="AD1293" t="s">
        <v>27</v>
      </c>
      <c r="AE1293" t="s">
        <v>27</v>
      </c>
      <c r="AF1293" t="s">
        <v>27</v>
      </c>
      <c r="AG1293" t="s">
        <v>27</v>
      </c>
      <c r="AH1293" t="s">
        <v>27</v>
      </c>
      <c r="AI1293" t="s">
        <v>27</v>
      </c>
      <c r="AJ1293" t="s">
        <v>27</v>
      </c>
      <c r="AK1293" t="s">
        <v>27</v>
      </c>
      <c r="AL1293" t="s">
        <v>27</v>
      </c>
      <c r="AM1293" t="s">
        <v>27</v>
      </c>
      <c r="AN1293" t="s">
        <v>27</v>
      </c>
      <c r="AO1293" t="s">
        <v>27</v>
      </c>
      <c r="AP1293" t="s">
        <v>27</v>
      </c>
      <c r="AQ1293" t="s">
        <v>27</v>
      </c>
      <c r="AR1293" t="s">
        <v>27</v>
      </c>
      <c r="AS1293" t="s">
        <v>27</v>
      </c>
      <c r="AT1293" t="s">
        <v>27</v>
      </c>
      <c r="AU1293" t="s">
        <v>27</v>
      </c>
      <c r="AV1293" t="s">
        <v>27</v>
      </c>
      <c r="AW1293" t="s">
        <v>27</v>
      </c>
      <c r="AX1293" t="s">
        <v>27</v>
      </c>
      <c r="AY1293" t="s">
        <v>27</v>
      </c>
      <c r="AZ1293" t="s">
        <v>27</v>
      </c>
      <c r="BA1293" t="s">
        <v>27</v>
      </c>
      <c r="BB1293" t="s">
        <v>27</v>
      </c>
      <c r="BC1293" t="s">
        <v>27</v>
      </c>
      <c r="BD1293" t="s">
        <v>27</v>
      </c>
      <c r="BE1293" t="s">
        <v>27</v>
      </c>
      <c r="BF1293" t="s">
        <v>27</v>
      </c>
      <c r="BG1293" t="s">
        <v>27</v>
      </c>
      <c r="BH1293" t="s">
        <v>27</v>
      </c>
      <c r="BI1293" t="s">
        <v>27</v>
      </c>
      <c r="BJ1293" t="s">
        <v>27</v>
      </c>
      <c r="BK1293" t="s">
        <v>27</v>
      </c>
      <c r="BL1293" t="s">
        <v>27</v>
      </c>
    </row>
    <row r="1294" spans="1:64" x14ac:dyDescent="0.25">
      <c r="A1294" t="s">
        <v>27</v>
      </c>
      <c r="AC1294" t="s">
        <v>27</v>
      </c>
      <c r="AD1294" t="s">
        <v>27</v>
      </c>
      <c r="AE1294" t="s">
        <v>27</v>
      </c>
      <c r="AF1294" t="s">
        <v>27</v>
      </c>
      <c r="AG1294" t="s">
        <v>27</v>
      </c>
      <c r="AH1294" t="s">
        <v>27</v>
      </c>
      <c r="AI1294" t="s">
        <v>27</v>
      </c>
      <c r="AJ1294" t="s">
        <v>27</v>
      </c>
      <c r="AK1294" t="s">
        <v>27</v>
      </c>
      <c r="AL1294" t="s">
        <v>27</v>
      </c>
      <c r="AM1294" t="s">
        <v>27</v>
      </c>
      <c r="AN1294" t="s">
        <v>27</v>
      </c>
      <c r="AO1294" t="s">
        <v>27</v>
      </c>
      <c r="AP1294" t="s">
        <v>27</v>
      </c>
      <c r="AQ1294" t="s">
        <v>27</v>
      </c>
      <c r="AR1294" t="s">
        <v>27</v>
      </c>
      <c r="AS1294" t="s">
        <v>27</v>
      </c>
      <c r="AT1294" t="s">
        <v>27</v>
      </c>
      <c r="AU1294" t="s">
        <v>27</v>
      </c>
      <c r="AV1294" t="s">
        <v>27</v>
      </c>
      <c r="AW1294" t="s">
        <v>27</v>
      </c>
      <c r="AX1294" t="s">
        <v>27</v>
      </c>
      <c r="AY1294" t="s">
        <v>27</v>
      </c>
      <c r="AZ1294" t="s">
        <v>27</v>
      </c>
      <c r="BA1294" t="s">
        <v>27</v>
      </c>
      <c r="BB1294" t="s">
        <v>27</v>
      </c>
      <c r="BC1294" t="s">
        <v>27</v>
      </c>
      <c r="BD1294" t="s">
        <v>27</v>
      </c>
      <c r="BE1294" t="s">
        <v>27</v>
      </c>
      <c r="BF1294" t="s">
        <v>27</v>
      </c>
      <c r="BG1294" t="s">
        <v>27</v>
      </c>
      <c r="BH1294" t="s">
        <v>27</v>
      </c>
      <c r="BI1294" t="s">
        <v>27</v>
      </c>
      <c r="BJ1294" t="s">
        <v>27</v>
      </c>
      <c r="BK1294" t="s">
        <v>27</v>
      </c>
      <c r="BL1294" t="s">
        <v>27</v>
      </c>
    </row>
    <row r="1295" spans="1:64" x14ac:dyDescent="0.25">
      <c r="A1295" t="s">
        <v>27</v>
      </c>
      <c r="AC1295" t="s">
        <v>27</v>
      </c>
      <c r="AD1295" t="s">
        <v>27</v>
      </c>
      <c r="AE1295" t="s">
        <v>27</v>
      </c>
      <c r="AF1295" t="s">
        <v>27</v>
      </c>
      <c r="AG1295" t="s">
        <v>27</v>
      </c>
      <c r="AH1295" t="s">
        <v>27</v>
      </c>
      <c r="AI1295" t="s">
        <v>27</v>
      </c>
      <c r="AJ1295" t="s">
        <v>27</v>
      </c>
      <c r="AK1295" t="s">
        <v>27</v>
      </c>
      <c r="AL1295" t="s">
        <v>27</v>
      </c>
      <c r="AM1295" t="s">
        <v>27</v>
      </c>
      <c r="AN1295" t="s">
        <v>27</v>
      </c>
      <c r="AO1295" t="s">
        <v>27</v>
      </c>
      <c r="AP1295" t="s">
        <v>27</v>
      </c>
      <c r="AQ1295" t="s">
        <v>27</v>
      </c>
      <c r="AR1295" t="s">
        <v>27</v>
      </c>
      <c r="AS1295" t="s">
        <v>27</v>
      </c>
      <c r="AT1295" t="s">
        <v>27</v>
      </c>
      <c r="AU1295" t="s">
        <v>27</v>
      </c>
      <c r="AV1295" t="s">
        <v>27</v>
      </c>
      <c r="AW1295" t="s">
        <v>27</v>
      </c>
      <c r="AX1295" t="s">
        <v>27</v>
      </c>
      <c r="AY1295" t="s">
        <v>27</v>
      </c>
      <c r="AZ1295" t="s">
        <v>27</v>
      </c>
      <c r="BA1295" t="s">
        <v>27</v>
      </c>
      <c r="BB1295" t="s">
        <v>27</v>
      </c>
      <c r="BC1295" t="s">
        <v>27</v>
      </c>
      <c r="BD1295" t="s">
        <v>27</v>
      </c>
      <c r="BE1295" t="s">
        <v>27</v>
      </c>
      <c r="BF1295" t="s">
        <v>27</v>
      </c>
      <c r="BG1295" t="s">
        <v>27</v>
      </c>
      <c r="BH1295" t="s">
        <v>27</v>
      </c>
      <c r="BI1295" t="s">
        <v>27</v>
      </c>
      <c r="BJ1295" t="s">
        <v>27</v>
      </c>
      <c r="BK1295" t="s">
        <v>27</v>
      </c>
      <c r="BL1295" t="s">
        <v>27</v>
      </c>
    </row>
    <row r="1296" spans="1:64" x14ac:dyDescent="0.25">
      <c r="A1296" t="s">
        <v>27</v>
      </c>
      <c r="AC1296" t="s">
        <v>27</v>
      </c>
      <c r="AD1296" t="s">
        <v>27</v>
      </c>
      <c r="AE1296" t="s">
        <v>27</v>
      </c>
      <c r="AF1296" t="s">
        <v>27</v>
      </c>
      <c r="AG1296" t="s">
        <v>27</v>
      </c>
      <c r="AH1296" t="s">
        <v>27</v>
      </c>
      <c r="AI1296" t="s">
        <v>27</v>
      </c>
      <c r="AJ1296" t="s">
        <v>27</v>
      </c>
      <c r="AK1296" t="s">
        <v>27</v>
      </c>
      <c r="AL1296" t="s">
        <v>27</v>
      </c>
      <c r="AM1296" t="s">
        <v>27</v>
      </c>
      <c r="AN1296" t="s">
        <v>27</v>
      </c>
      <c r="AO1296" t="s">
        <v>27</v>
      </c>
      <c r="AP1296" t="s">
        <v>27</v>
      </c>
      <c r="AQ1296" t="s">
        <v>27</v>
      </c>
      <c r="AR1296" t="s">
        <v>27</v>
      </c>
      <c r="AS1296" t="s">
        <v>27</v>
      </c>
      <c r="AT1296" t="s">
        <v>27</v>
      </c>
      <c r="AU1296" t="s">
        <v>27</v>
      </c>
      <c r="AV1296" t="s">
        <v>27</v>
      </c>
      <c r="AW1296" t="s">
        <v>27</v>
      </c>
      <c r="AX1296" t="s">
        <v>27</v>
      </c>
      <c r="AY1296" t="s">
        <v>27</v>
      </c>
      <c r="AZ1296" t="s">
        <v>27</v>
      </c>
      <c r="BA1296" t="s">
        <v>27</v>
      </c>
      <c r="BB1296" t="s">
        <v>27</v>
      </c>
      <c r="BC1296" t="s">
        <v>27</v>
      </c>
      <c r="BD1296" t="s">
        <v>27</v>
      </c>
      <c r="BE1296" t="s">
        <v>27</v>
      </c>
      <c r="BF1296" t="s">
        <v>27</v>
      </c>
      <c r="BG1296" t="s">
        <v>27</v>
      </c>
      <c r="BH1296" t="s">
        <v>27</v>
      </c>
      <c r="BI1296" t="s">
        <v>27</v>
      </c>
      <c r="BJ1296" t="s">
        <v>27</v>
      </c>
      <c r="BK1296" t="s">
        <v>27</v>
      </c>
      <c r="BL1296" t="s">
        <v>27</v>
      </c>
    </row>
    <row r="1297" spans="1:64" x14ac:dyDescent="0.25">
      <c r="A1297" t="s">
        <v>27</v>
      </c>
      <c r="AC1297" t="s">
        <v>27</v>
      </c>
      <c r="AD1297" t="s">
        <v>27</v>
      </c>
      <c r="AE1297" t="s">
        <v>27</v>
      </c>
      <c r="AF1297" t="s">
        <v>27</v>
      </c>
      <c r="AG1297" t="s">
        <v>27</v>
      </c>
      <c r="AH1297" t="s">
        <v>27</v>
      </c>
      <c r="AI1297" t="s">
        <v>27</v>
      </c>
      <c r="AJ1297" t="s">
        <v>27</v>
      </c>
      <c r="AK1297" t="s">
        <v>27</v>
      </c>
      <c r="AL1297" t="s">
        <v>27</v>
      </c>
      <c r="AM1297" t="s">
        <v>27</v>
      </c>
      <c r="AN1297" t="s">
        <v>27</v>
      </c>
      <c r="AO1297" t="s">
        <v>27</v>
      </c>
      <c r="AP1297" t="s">
        <v>27</v>
      </c>
      <c r="AQ1297" t="s">
        <v>27</v>
      </c>
      <c r="AR1297" t="s">
        <v>27</v>
      </c>
      <c r="AS1297" t="s">
        <v>27</v>
      </c>
      <c r="AT1297" t="s">
        <v>27</v>
      </c>
      <c r="AU1297" t="s">
        <v>27</v>
      </c>
      <c r="AV1297" t="s">
        <v>27</v>
      </c>
      <c r="AW1297" t="s">
        <v>27</v>
      </c>
      <c r="AX1297" t="s">
        <v>27</v>
      </c>
      <c r="AY1297" t="s">
        <v>27</v>
      </c>
      <c r="AZ1297" t="s">
        <v>27</v>
      </c>
      <c r="BA1297" t="s">
        <v>27</v>
      </c>
      <c r="BB1297" t="s">
        <v>27</v>
      </c>
      <c r="BC1297" t="s">
        <v>27</v>
      </c>
      <c r="BD1297" t="s">
        <v>27</v>
      </c>
      <c r="BE1297" t="s">
        <v>27</v>
      </c>
      <c r="BF1297" t="s">
        <v>27</v>
      </c>
      <c r="BG1297" t="s">
        <v>27</v>
      </c>
      <c r="BH1297" t="s">
        <v>27</v>
      </c>
      <c r="BI1297" t="s">
        <v>27</v>
      </c>
      <c r="BJ1297" t="s">
        <v>27</v>
      </c>
      <c r="BK1297" t="s">
        <v>27</v>
      </c>
      <c r="BL1297" t="s">
        <v>27</v>
      </c>
    </row>
    <row r="1298" spans="1:64" x14ac:dyDescent="0.25">
      <c r="A1298" t="s">
        <v>27</v>
      </c>
      <c r="AC1298" t="s">
        <v>27</v>
      </c>
      <c r="AD1298" t="s">
        <v>27</v>
      </c>
      <c r="AE1298" t="s">
        <v>27</v>
      </c>
      <c r="AF1298" t="s">
        <v>27</v>
      </c>
      <c r="AG1298" t="s">
        <v>27</v>
      </c>
      <c r="AH1298" t="s">
        <v>27</v>
      </c>
      <c r="AI1298" t="s">
        <v>27</v>
      </c>
      <c r="AJ1298" t="s">
        <v>27</v>
      </c>
      <c r="AK1298" t="s">
        <v>27</v>
      </c>
      <c r="AL1298" t="s">
        <v>27</v>
      </c>
      <c r="AM1298" t="s">
        <v>27</v>
      </c>
      <c r="AN1298" t="s">
        <v>27</v>
      </c>
      <c r="AO1298" t="s">
        <v>27</v>
      </c>
      <c r="AP1298" t="s">
        <v>27</v>
      </c>
      <c r="AQ1298" t="s">
        <v>27</v>
      </c>
      <c r="AR1298" t="s">
        <v>27</v>
      </c>
      <c r="AS1298" t="s">
        <v>27</v>
      </c>
      <c r="AT1298" t="s">
        <v>27</v>
      </c>
      <c r="AU1298" t="s">
        <v>27</v>
      </c>
      <c r="AV1298" t="s">
        <v>27</v>
      </c>
      <c r="AW1298" t="s">
        <v>27</v>
      </c>
      <c r="AX1298" t="s">
        <v>27</v>
      </c>
      <c r="AY1298" t="s">
        <v>27</v>
      </c>
      <c r="AZ1298" t="s">
        <v>27</v>
      </c>
      <c r="BA1298" t="s">
        <v>27</v>
      </c>
      <c r="BB1298" t="s">
        <v>27</v>
      </c>
      <c r="BC1298" t="s">
        <v>27</v>
      </c>
      <c r="BD1298" t="s">
        <v>27</v>
      </c>
      <c r="BE1298" t="s">
        <v>27</v>
      </c>
      <c r="BF1298" t="s">
        <v>27</v>
      </c>
      <c r="BG1298" t="s">
        <v>27</v>
      </c>
      <c r="BH1298" t="s">
        <v>27</v>
      </c>
      <c r="BI1298" t="s">
        <v>27</v>
      </c>
      <c r="BJ1298" t="s">
        <v>27</v>
      </c>
      <c r="BK1298" t="s">
        <v>27</v>
      </c>
      <c r="BL1298" t="s">
        <v>27</v>
      </c>
    </row>
    <row r="1299" spans="1:64" x14ac:dyDescent="0.25">
      <c r="A1299" t="s">
        <v>27</v>
      </c>
      <c r="AC1299" t="s">
        <v>27</v>
      </c>
      <c r="AD1299" t="s">
        <v>27</v>
      </c>
      <c r="AE1299" t="s">
        <v>27</v>
      </c>
      <c r="AF1299" t="s">
        <v>27</v>
      </c>
      <c r="AG1299" t="s">
        <v>27</v>
      </c>
      <c r="AH1299" t="s">
        <v>27</v>
      </c>
      <c r="AI1299" t="s">
        <v>27</v>
      </c>
      <c r="AJ1299" t="s">
        <v>27</v>
      </c>
      <c r="AK1299" t="s">
        <v>27</v>
      </c>
      <c r="AL1299" t="s">
        <v>27</v>
      </c>
      <c r="AM1299" t="s">
        <v>27</v>
      </c>
      <c r="AN1299" t="s">
        <v>27</v>
      </c>
      <c r="AO1299" t="s">
        <v>27</v>
      </c>
      <c r="AP1299" t="s">
        <v>27</v>
      </c>
      <c r="AQ1299" t="s">
        <v>27</v>
      </c>
      <c r="AR1299" t="s">
        <v>27</v>
      </c>
      <c r="AS1299" t="s">
        <v>27</v>
      </c>
      <c r="AT1299" t="s">
        <v>27</v>
      </c>
      <c r="AU1299" t="s">
        <v>27</v>
      </c>
      <c r="AV1299" t="s">
        <v>27</v>
      </c>
      <c r="AW1299" t="s">
        <v>27</v>
      </c>
      <c r="AX1299" t="s">
        <v>27</v>
      </c>
      <c r="AY1299" t="s">
        <v>27</v>
      </c>
      <c r="AZ1299" t="s">
        <v>27</v>
      </c>
      <c r="BA1299" t="s">
        <v>27</v>
      </c>
      <c r="BB1299" t="s">
        <v>27</v>
      </c>
      <c r="BC1299" t="s">
        <v>27</v>
      </c>
      <c r="BD1299" t="s">
        <v>27</v>
      </c>
      <c r="BE1299" t="s">
        <v>27</v>
      </c>
      <c r="BF1299" t="s">
        <v>27</v>
      </c>
      <c r="BG1299" t="s">
        <v>27</v>
      </c>
      <c r="BH1299" t="s">
        <v>27</v>
      </c>
      <c r="BI1299" t="s">
        <v>27</v>
      </c>
      <c r="BJ1299" t="s">
        <v>27</v>
      </c>
      <c r="BK1299" t="s">
        <v>27</v>
      </c>
      <c r="BL1299" t="s">
        <v>27</v>
      </c>
    </row>
    <row r="1300" spans="1:64" x14ac:dyDescent="0.25">
      <c r="A1300" t="s">
        <v>27</v>
      </c>
      <c r="AC1300" t="s">
        <v>27</v>
      </c>
      <c r="AD1300" t="s">
        <v>27</v>
      </c>
      <c r="AE1300" t="s">
        <v>27</v>
      </c>
      <c r="AF1300" t="s">
        <v>27</v>
      </c>
      <c r="AG1300" t="s">
        <v>27</v>
      </c>
      <c r="AH1300" t="s">
        <v>27</v>
      </c>
      <c r="AI1300" t="s">
        <v>27</v>
      </c>
      <c r="AJ1300" t="s">
        <v>27</v>
      </c>
      <c r="AK1300" t="s">
        <v>27</v>
      </c>
      <c r="AL1300" t="s">
        <v>27</v>
      </c>
      <c r="AM1300" t="s">
        <v>27</v>
      </c>
      <c r="AN1300" t="s">
        <v>27</v>
      </c>
      <c r="AO1300" t="s">
        <v>27</v>
      </c>
      <c r="AP1300" t="s">
        <v>27</v>
      </c>
      <c r="AQ1300" t="s">
        <v>27</v>
      </c>
      <c r="AR1300" t="s">
        <v>27</v>
      </c>
      <c r="AS1300" t="s">
        <v>27</v>
      </c>
      <c r="AT1300" t="s">
        <v>27</v>
      </c>
      <c r="AU1300" t="s">
        <v>27</v>
      </c>
      <c r="AV1300" t="s">
        <v>27</v>
      </c>
      <c r="AW1300" t="s">
        <v>27</v>
      </c>
      <c r="AX1300" t="s">
        <v>27</v>
      </c>
      <c r="AY1300" t="s">
        <v>27</v>
      </c>
      <c r="AZ1300" t="s">
        <v>27</v>
      </c>
      <c r="BA1300" t="s">
        <v>27</v>
      </c>
      <c r="BB1300" t="s">
        <v>27</v>
      </c>
      <c r="BC1300" t="s">
        <v>27</v>
      </c>
      <c r="BD1300" t="s">
        <v>27</v>
      </c>
      <c r="BE1300" t="s">
        <v>27</v>
      </c>
      <c r="BF1300" t="s">
        <v>27</v>
      </c>
      <c r="BG1300" t="s">
        <v>27</v>
      </c>
      <c r="BH1300" t="s">
        <v>27</v>
      </c>
      <c r="BI1300" t="s">
        <v>27</v>
      </c>
      <c r="BJ1300" t="s">
        <v>27</v>
      </c>
      <c r="BK1300" t="s">
        <v>27</v>
      </c>
      <c r="BL1300" t="s">
        <v>27</v>
      </c>
    </row>
    <row r="1301" spans="1:64" x14ac:dyDescent="0.25">
      <c r="A1301" t="s">
        <v>27</v>
      </c>
      <c r="AC1301" t="s">
        <v>27</v>
      </c>
      <c r="AD1301" t="s">
        <v>27</v>
      </c>
      <c r="AE1301" t="s">
        <v>27</v>
      </c>
      <c r="AF1301" t="s">
        <v>27</v>
      </c>
      <c r="AG1301" t="s">
        <v>27</v>
      </c>
      <c r="AH1301" t="s">
        <v>27</v>
      </c>
      <c r="AI1301" t="s">
        <v>27</v>
      </c>
      <c r="AJ1301" t="s">
        <v>27</v>
      </c>
      <c r="AK1301" t="s">
        <v>27</v>
      </c>
      <c r="AL1301" t="s">
        <v>27</v>
      </c>
      <c r="AM1301" t="s">
        <v>27</v>
      </c>
      <c r="AN1301" t="s">
        <v>27</v>
      </c>
      <c r="AO1301" t="s">
        <v>27</v>
      </c>
      <c r="AP1301" t="s">
        <v>27</v>
      </c>
      <c r="AQ1301" t="s">
        <v>27</v>
      </c>
      <c r="AR1301" t="s">
        <v>27</v>
      </c>
      <c r="AS1301" t="s">
        <v>27</v>
      </c>
      <c r="AT1301" t="s">
        <v>27</v>
      </c>
      <c r="AU1301" t="s">
        <v>27</v>
      </c>
      <c r="AV1301" t="s">
        <v>27</v>
      </c>
      <c r="AW1301" t="s">
        <v>27</v>
      </c>
      <c r="AX1301" t="s">
        <v>27</v>
      </c>
      <c r="AY1301" t="s">
        <v>27</v>
      </c>
      <c r="AZ1301" t="s">
        <v>27</v>
      </c>
      <c r="BA1301" t="s">
        <v>27</v>
      </c>
      <c r="BB1301" t="s">
        <v>27</v>
      </c>
      <c r="BC1301" t="s">
        <v>27</v>
      </c>
      <c r="BD1301" t="s">
        <v>27</v>
      </c>
      <c r="BE1301" t="s">
        <v>27</v>
      </c>
      <c r="BF1301" t="s">
        <v>27</v>
      </c>
      <c r="BG1301" t="s">
        <v>27</v>
      </c>
      <c r="BH1301" t="s">
        <v>27</v>
      </c>
      <c r="BI1301" t="s">
        <v>27</v>
      </c>
      <c r="BJ1301" t="s">
        <v>27</v>
      </c>
      <c r="BK1301" t="s">
        <v>27</v>
      </c>
      <c r="BL1301" t="s">
        <v>27</v>
      </c>
    </row>
    <row r="1302" spans="1:64" x14ac:dyDescent="0.25">
      <c r="A1302" t="s">
        <v>27</v>
      </c>
      <c r="AC1302" t="s">
        <v>27</v>
      </c>
      <c r="AD1302" t="s">
        <v>27</v>
      </c>
      <c r="AE1302" t="s">
        <v>27</v>
      </c>
      <c r="AF1302" t="s">
        <v>27</v>
      </c>
      <c r="AG1302" t="s">
        <v>27</v>
      </c>
      <c r="AH1302" t="s">
        <v>27</v>
      </c>
      <c r="AI1302" t="s">
        <v>27</v>
      </c>
      <c r="AJ1302" t="s">
        <v>27</v>
      </c>
      <c r="AK1302" t="s">
        <v>27</v>
      </c>
      <c r="AL1302" t="s">
        <v>27</v>
      </c>
      <c r="AM1302" t="s">
        <v>27</v>
      </c>
      <c r="AN1302" t="s">
        <v>27</v>
      </c>
      <c r="AO1302" t="s">
        <v>27</v>
      </c>
      <c r="AP1302" t="s">
        <v>27</v>
      </c>
      <c r="AQ1302" t="s">
        <v>27</v>
      </c>
      <c r="AR1302" t="s">
        <v>27</v>
      </c>
      <c r="AS1302" t="s">
        <v>27</v>
      </c>
      <c r="AT1302" t="s">
        <v>27</v>
      </c>
      <c r="AU1302" t="s">
        <v>27</v>
      </c>
      <c r="AV1302" t="s">
        <v>27</v>
      </c>
      <c r="AW1302" t="s">
        <v>27</v>
      </c>
      <c r="AX1302" t="s">
        <v>27</v>
      </c>
      <c r="AY1302" t="s">
        <v>27</v>
      </c>
      <c r="AZ1302" t="s">
        <v>27</v>
      </c>
      <c r="BA1302" t="s">
        <v>27</v>
      </c>
      <c r="BB1302" t="s">
        <v>27</v>
      </c>
      <c r="BC1302" t="s">
        <v>27</v>
      </c>
      <c r="BD1302" t="s">
        <v>27</v>
      </c>
      <c r="BE1302" t="s">
        <v>27</v>
      </c>
      <c r="BF1302" t="s">
        <v>27</v>
      </c>
      <c r="BG1302" t="s">
        <v>27</v>
      </c>
      <c r="BH1302" t="s">
        <v>27</v>
      </c>
      <c r="BI1302" t="s">
        <v>27</v>
      </c>
      <c r="BJ1302" t="s">
        <v>27</v>
      </c>
      <c r="BK1302" t="s">
        <v>27</v>
      </c>
      <c r="BL1302" t="s">
        <v>27</v>
      </c>
    </row>
    <row r="1303" spans="1:64" x14ac:dyDescent="0.25">
      <c r="A1303" t="s">
        <v>27</v>
      </c>
      <c r="AC1303" t="s">
        <v>27</v>
      </c>
      <c r="AD1303" t="s">
        <v>27</v>
      </c>
      <c r="AE1303" t="s">
        <v>27</v>
      </c>
      <c r="AF1303" t="s">
        <v>27</v>
      </c>
      <c r="AG1303" t="s">
        <v>27</v>
      </c>
      <c r="AH1303" t="s">
        <v>27</v>
      </c>
      <c r="AI1303" t="s">
        <v>27</v>
      </c>
      <c r="AJ1303" t="s">
        <v>27</v>
      </c>
      <c r="AK1303" t="s">
        <v>27</v>
      </c>
      <c r="AL1303" t="s">
        <v>27</v>
      </c>
      <c r="AM1303" t="s">
        <v>27</v>
      </c>
      <c r="AN1303" t="s">
        <v>27</v>
      </c>
      <c r="AO1303" t="s">
        <v>27</v>
      </c>
      <c r="AP1303" t="s">
        <v>27</v>
      </c>
      <c r="AQ1303" t="s">
        <v>27</v>
      </c>
      <c r="AR1303" t="s">
        <v>27</v>
      </c>
      <c r="AS1303" t="s">
        <v>27</v>
      </c>
      <c r="AT1303" t="s">
        <v>27</v>
      </c>
      <c r="AU1303" t="s">
        <v>27</v>
      </c>
      <c r="AV1303" t="s">
        <v>27</v>
      </c>
      <c r="AW1303" t="s">
        <v>27</v>
      </c>
      <c r="AX1303" t="s">
        <v>27</v>
      </c>
      <c r="AY1303" t="s">
        <v>27</v>
      </c>
      <c r="AZ1303" t="s">
        <v>27</v>
      </c>
      <c r="BA1303" t="s">
        <v>27</v>
      </c>
      <c r="BB1303" t="s">
        <v>27</v>
      </c>
      <c r="BC1303" t="s">
        <v>27</v>
      </c>
      <c r="BD1303" t="s">
        <v>27</v>
      </c>
      <c r="BE1303" t="s">
        <v>27</v>
      </c>
      <c r="BF1303" t="s">
        <v>27</v>
      </c>
      <c r="BG1303" t="s">
        <v>27</v>
      </c>
      <c r="BH1303" t="s">
        <v>27</v>
      </c>
      <c r="BI1303" t="s">
        <v>27</v>
      </c>
      <c r="BJ1303" t="s">
        <v>27</v>
      </c>
      <c r="BK1303" t="s">
        <v>27</v>
      </c>
      <c r="BL1303" t="s">
        <v>27</v>
      </c>
    </row>
    <row r="1304" spans="1:64" x14ac:dyDescent="0.25">
      <c r="A1304" t="s">
        <v>27</v>
      </c>
      <c r="AC1304" t="s">
        <v>27</v>
      </c>
      <c r="AD1304" t="s">
        <v>27</v>
      </c>
      <c r="AE1304" t="s">
        <v>27</v>
      </c>
      <c r="AF1304" t="s">
        <v>27</v>
      </c>
      <c r="AG1304" t="s">
        <v>27</v>
      </c>
      <c r="AH1304" t="s">
        <v>27</v>
      </c>
      <c r="AI1304" t="s">
        <v>27</v>
      </c>
      <c r="AJ1304" t="s">
        <v>27</v>
      </c>
      <c r="AK1304" t="s">
        <v>27</v>
      </c>
      <c r="AL1304" t="s">
        <v>27</v>
      </c>
      <c r="AM1304" t="s">
        <v>27</v>
      </c>
      <c r="AN1304" t="s">
        <v>27</v>
      </c>
      <c r="AO1304" t="s">
        <v>27</v>
      </c>
      <c r="AP1304" t="s">
        <v>27</v>
      </c>
      <c r="AQ1304" t="s">
        <v>27</v>
      </c>
      <c r="AR1304" t="s">
        <v>27</v>
      </c>
      <c r="AS1304" t="s">
        <v>27</v>
      </c>
      <c r="AT1304" t="s">
        <v>27</v>
      </c>
      <c r="AU1304" t="s">
        <v>27</v>
      </c>
      <c r="AV1304" t="s">
        <v>27</v>
      </c>
      <c r="AW1304" t="s">
        <v>27</v>
      </c>
      <c r="AX1304" t="s">
        <v>27</v>
      </c>
      <c r="AY1304" t="s">
        <v>27</v>
      </c>
      <c r="AZ1304" t="s">
        <v>27</v>
      </c>
      <c r="BA1304" t="s">
        <v>27</v>
      </c>
      <c r="BB1304" t="s">
        <v>27</v>
      </c>
      <c r="BC1304" t="s">
        <v>27</v>
      </c>
      <c r="BD1304" t="s">
        <v>27</v>
      </c>
      <c r="BE1304" t="s">
        <v>27</v>
      </c>
      <c r="BF1304" t="s">
        <v>27</v>
      </c>
      <c r="BG1304" t="s">
        <v>27</v>
      </c>
      <c r="BH1304" t="s">
        <v>27</v>
      </c>
      <c r="BI1304" t="s">
        <v>27</v>
      </c>
      <c r="BJ1304" t="s">
        <v>27</v>
      </c>
      <c r="BK1304" t="s">
        <v>27</v>
      </c>
      <c r="BL1304" t="s">
        <v>27</v>
      </c>
    </row>
    <row r="1305" spans="1:64" x14ac:dyDescent="0.25">
      <c r="A1305" t="s">
        <v>27</v>
      </c>
      <c r="AC1305" t="s">
        <v>27</v>
      </c>
      <c r="AD1305" t="s">
        <v>27</v>
      </c>
      <c r="AE1305" t="s">
        <v>27</v>
      </c>
      <c r="AF1305" t="s">
        <v>27</v>
      </c>
      <c r="AG1305" t="s">
        <v>27</v>
      </c>
      <c r="AH1305" t="s">
        <v>27</v>
      </c>
      <c r="AI1305" t="s">
        <v>27</v>
      </c>
      <c r="AJ1305" t="s">
        <v>27</v>
      </c>
      <c r="AK1305" t="s">
        <v>27</v>
      </c>
      <c r="AL1305" t="s">
        <v>27</v>
      </c>
      <c r="AM1305" t="s">
        <v>27</v>
      </c>
      <c r="AN1305" t="s">
        <v>27</v>
      </c>
      <c r="AO1305" t="s">
        <v>27</v>
      </c>
      <c r="AP1305" t="s">
        <v>27</v>
      </c>
      <c r="AQ1305" t="s">
        <v>27</v>
      </c>
      <c r="AR1305" t="s">
        <v>27</v>
      </c>
      <c r="AS1305" t="s">
        <v>27</v>
      </c>
      <c r="AT1305" t="s">
        <v>27</v>
      </c>
      <c r="AU1305" t="s">
        <v>27</v>
      </c>
      <c r="AV1305" t="s">
        <v>27</v>
      </c>
      <c r="AW1305" t="s">
        <v>27</v>
      </c>
      <c r="AX1305" t="s">
        <v>27</v>
      </c>
      <c r="AY1305" t="s">
        <v>27</v>
      </c>
      <c r="AZ1305" t="s">
        <v>27</v>
      </c>
      <c r="BA1305" t="s">
        <v>27</v>
      </c>
      <c r="BB1305" t="s">
        <v>27</v>
      </c>
      <c r="BC1305" t="s">
        <v>27</v>
      </c>
      <c r="BD1305" t="s">
        <v>27</v>
      </c>
      <c r="BE1305" t="s">
        <v>27</v>
      </c>
      <c r="BF1305" t="s">
        <v>27</v>
      </c>
      <c r="BG1305" t="s">
        <v>27</v>
      </c>
      <c r="BH1305" t="s">
        <v>27</v>
      </c>
      <c r="BI1305" t="s">
        <v>27</v>
      </c>
      <c r="BJ1305" t="s">
        <v>27</v>
      </c>
      <c r="BK1305" t="s">
        <v>27</v>
      </c>
      <c r="BL1305" t="s">
        <v>27</v>
      </c>
    </row>
    <row r="1306" spans="1:64" x14ac:dyDescent="0.25">
      <c r="A1306" t="s">
        <v>27</v>
      </c>
      <c r="AC1306" t="s">
        <v>27</v>
      </c>
      <c r="AD1306" t="s">
        <v>27</v>
      </c>
      <c r="AE1306" t="s">
        <v>27</v>
      </c>
      <c r="AF1306" t="s">
        <v>27</v>
      </c>
      <c r="AG1306" t="s">
        <v>27</v>
      </c>
      <c r="AH1306" t="s">
        <v>27</v>
      </c>
      <c r="AI1306" t="s">
        <v>27</v>
      </c>
      <c r="AJ1306" t="s">
        <v>27</v>
      </c>
      <c r="AK1306" t="s">
        <v>27</v>
      </c>
      <c r="AL1306" t="s">
        <v>27</v>
      </c>
      <c r="AM1306" t="s">
        <v>27</v>
      </c>
      <c r="AN1306" t="s">
        <v>27</v>
      </c>
      <c r="AO1306" t="s">
        <v>27</v>
      </c>
      <c r="AP1306" t="s">
        <v>27</v>
      </c>
      <c r="AQ1306" t="s">
        <v>27</v>
      </c>
      <c r="AR1306" t="s">
        <v>27</v>
      </c>
      <c r="AS1306" t="s">
        <v>27</v>
      </c>
      <c r="AT1306" t="s">
        <v>27</v>
      </c>
      <c r="AU1306" t="s">
        <v>27</v>
      </c>
      <c r="AV1306" t="s">
        <v>27</v>
      </c>
      <c r="AW1306" t="s">
        <v>27</v>
      </c>
      <c r="AX1306" t="s">
        <v>27</v>
      </c>
      <c r="AY1306" t="s">
        <v>27</v>
      </c>
      <c r="AZ1306" t="s">
        <v>27</v>
      </c>
      <c r="BA1306" t="s">
        <v>27</v>
      </c>
      <c r="BB1306" t="s">
        <v>27</v>
      </c>
      <c r="BC1306" t="s">
        <v>27</v>
      </c>
      <c r="BD1306" t="s">
        <v>27</v>
      </c>
      <c r="BE1306" t="s">
        <v>27</v>
      </c>
      <c r="BF1306" t="s">
        <v>27</v>
      </c>
      <c r="BG1306" t="s">
        <v>27</v>
      </c>
      <c r="BH1306" t="s">
        <v>27</v>
      </c>
      <c r="BI1306" t="s">
        <v>27</v>
      </c>
      <c r="BJ1306" t="s">
        <v>27</v>
      </c>
      <c r="BK1306" t="s">
        <v>27</v>
      </c>
      <c r="BL1306" t="s">
        <v>27</v>
      </c>
    </row>
    <row r="1307" spans="1:64" x14ac:dyDescent="0.25">
      <c r="A1307" t="s">
        <v>27</v>
      </c>
      <c r="AC1307" t="s">
        <v>27</v>
      </c>
      <c r="AD1307" t="s">
        <v>27</v>
      </c>
      <c r="AE1307" t="s">
        <v>27</v>
      </c>
      <c r="AF1307" t="s">
        <v>27</v>
      </c>
      <c r="AG1307" t="s">
        <v>27</v>
      </c>
      <c r="AH1307" t="s">
        <v>27</v>
      </c>
      <c r="AI1307" t="s">
        <v>27</v>
      </c>
      <c r="AJ1307" t="s">
        <v>27</v>
      </c>
      <c r="AK1307" t="s">
        <v>27</v>
      </c>
      <c r="AL1307" t="s">
        <v>27</v>
      </c>
      <c r="AM1307" t="s">
        <v>27</v>
      </c>
      <c r="AN1307" t="s">
        <v>27</v>
      </c>
      <c r="AO1307" t="s">
        <v>27</v>
      </c>
      <c r="AP1307" t="s">
        <v>27</v>
      </c>
      <c r="AQ1307" t="s">
        <v>27</v>
      </c>
      <c r="AR1307" t="s">
        <v>27</v>
      </c>
      <c r="AS1307" t="s">
        <v>27</v>
      </c>
      <c r="AT1307" t="s">
        <v>27</v>
      </c>
      <c r="AU1307" t="s">
        <v>27</v>
      </c>
      <c r="AV1307" t="s">
        <v>27</v>
      </c>
      <c r="AW1307" t="s">
        <v>27</v>
      </c>
      <c r="AX1307" t="s">
        <v>27</v>
      </c>
      <c r="AY1307" t="s">
        <v>27</v>
      </c>
      <c r="AZ1307" t="s">
        <v>27</v>
      </c>
      <c r="BA1307" t="s">
        <v>27</v>
      </c>
      <c r="BB1307" t="s">
        <v>27</v>
      </c>
      <c r="BC1307" t="s">
        <v>27</v>
      </c>
      <c r="BD1307" t="s">
        <v>27</v>
      </c>
      <c r="BE1307" t="s">
        <v>27</v>
      </c>
      <c r="BF1307" t="s">
        <v>27</v>
      </c>
      <c r="BG1307" t="s">
        <v>27</v>
      </c>
      <c r="BH1307" t="s">
        <v>27</v>
      </c>
      <c r="BI1307" t="s">
        <v>27</v>
      </c>
      <c r="BJ1307" t="s">
        <v>27</v>
      </c>
      <c r="BK1307" t="s">
        <v>27</v>
      </c>
      <c r="BL1307" t="s">
        <v>27</v>
      </c>
    </row>
    <row r="1308" spans="1:64" x14ac:dyDescent="0.25">
      <c r="A1308" t="s">
        <v>27</v>
      </c>
      <c r="AC1308" t="s">
        <v>27</v>
      </c>
      <c r="AD1308" t="s">
        <v>27</v>
      </c>
      <c r="AE1308" t="s">
        <v>27</v>
      </c>
      <c r="AF1308" t="s">
        <v>27</v>
      </c>
      <c r="AG1308" t="s">
        <v>27</v>
      </c>
      <c r="AH1308" t="s">
        <v>27</v>
      </c>
      <c r="AI1308" t="s">
        <v>27</v>
      </c>
      <c r="AJ1308" t="s">
        <v>27</v>
      </c>
      <c r="AK1308" t="s">
        <v>27</v>
      </c>
      <c r="AL1308" t="s">
        <v>27</v>
      </c>
      <c r="AM1308" t="s">
        <v>27</v>
      </c>
      <c r="AN1308" t="s">
        <v>27</v>
      </c>
      <c r="AO1308" t="s">
        <v>27</v>
      </c>
      <c r="AP1308" t="s">
        <v>27</v>
      </c>
      <c r="AQ1308" t="s">
        <v>27</v>
      </c>
      <c r="AR1308" t="s">
        <v>27</v>
      </c>
      <c r="AS1308" t="s">
        <v>27</v>
      </c>
      <c r="AT1308" t="s">
        <v>27</v>
      </c>
      <c r="AU1308" t="s">
        <v>27</v>
      </c>
      <c r="AV1308" t="s">
        <v>27</v>
      </c>
      <c r="AW1308" t="s">
        <v>27</v>
      </c>
      <c r="AX1308" t="s">
        <v>27</v>
      </c>
      <c r="AY1308" t="s">
        <v>27</v>
      </c>
      <c r="AZ1308" t="s">
        <v>27</v>
      </c>
      <c r="BA1308" t="s">
        <v>27</v>
      </c>
      <c r="BB1308" t="s">
        <v>27</v>
      </c>
      <c r="BC1308" t="s">
        <v>27</v>
      </c>
      <c r="BD1308" t="s">
        <v>27</v>
      </c>
      <c r="BE1308" t="s">
        <v>27</v>
      </c>
      <c r="BF1308" t="s">
        <v>27</v>
      </c>
      <c r="BG1308" t="s">
        <v>27</v>
      </c>
      <c r="BH1308" t="s">
        <v>27</v>
      </c>
      <c r="BI1308" t="s">
        <v>27</v>
      </c>
      <c r="BJ1308" t="s">
        <v>27</v>
      </c>
      <c r="BK1308" t="s">
        <v>27</v>
      </c>
      <c r="BL1308" t="s">
        <v>27</v>
      </c>
    </row>
    <row r="1309" spans="1:64" x14ac:dyDescent="0.25">
      <c r="A1309" t="s">
        <v>27</v>
      </c>
      <c r="AC1309" t="s">
        <v>27</v>
      </c>
      <c r="AD1309" t="s">
        <v>27</v>
      </c>
      <c r="AE1309" t="s">
        <v>27</v>
      </c>
      <c r="AF1309" t="s">
        <v>27</v>
      </c>
      <c r="AG1309" t="s">
        <v>27</v>
      </c>
      <c r="AH1309" t="s">
        <v>27</v>
      </c>
      <c r="AI1309" t="s">
        <v>27</v>
      </c>
      <c r="AJ1309" t="s">
        <v>27</v>
      </c>
      <c r="AK1309" t="s">
        <v>27</v>
      </c>
      <c r="AL1309" t="s">
        <v>27</v>
      </c>
      <c r="AM1309" t="s">
        <v>27</v>
      </c>
      <c r="AN1309" t="s">
        <v>27</v>
      </c>
      <c r="AO1309" t="s">
        <v>27</v>
      </c>
      <c r="AP1309" t="s">
        <v>27</v>
      </c>
      <c r="AQ1309" t="s">
        <v>27</v>
      </c>
      <c r="AR1309" t="s">
        <v>27</v>
      </c>
      <c r="AS1309" t="s">
        <v>27</v>
      </c>
      <c r="AT1309" t="s">
        <v>27</v>
      </c>
      <c r="AU1309" t="s">
        <v>27</v>
      </c>
      <c r="AV1309" t="s">
        <v>27</v>
      </c>
      <c r="AW1309" t="s">
        <v>27</v>
      </c>
      <c r="AX1309" t="s">
        <v>27</v>
      </c>
      <c r="AY1309" t="s">
        <v>27</v>
      </c>
      <c r="AZ1309" t="s">
        <v>27</v>
      </c>
      <c r="BA1309" t="s">
        <v>27</v>
      </c>
      <c r="BB1309" t="s">
        <v>27</v>
      </c>
      <c r="BC1309" t="s">
        <v>27</v>
      </c>
      <c r="BD1309" t="s">
        <v>27</v>
      </c>
      <c r="BE1309" t="s">
        <v>27</v>
      </c>
      <c r="BF1309" t="s">
        <v>27</v>
      </c>
      <c r="BG1309" t="s">
        <v>27</v>
      </c>
      <c r="BH1309" t="s">
        <v>27</v>
      </c>
      <c r="BI1309" t="s">
        <v>27</v>
      </c>
      <c r="BJ1309" t="s">
        <v>27</v>
      </c>
      <c r="BK1309" t="s">
        <v>27</v>
      </c>
      <c r="BL1309" t="s">
        <v>27</v>
      </c>
    </row>
    <row r="1310" spans="1:64" x14ac:dyDescent="0.25">
      <c r="A1310" t="s">
        <v>27</v>
      </c>
      <c r="AC1310" t="s">
        <v>27</v>
      </c>
      <c r="AD1310" t="s">
        <v>27</v>
      </c>
      <c r="AE1310" t="s">
        <v>27</v>
      </c>
      <c r="AF1310" t="s">
        <v>27</v>
      </c>
      <c r="AG1310" t="s">
        <v>27</v>
      </c>
      <c r="AH1310" t="s">
        <v>27</v>
      </c>
      <c r="AI1310" t="s">
        <v>27</v>
      </c>
      <c r="AJ1310" t="s">
        <v>27</v>
      </c>
      <c r="AK1310" t="s">
        <v>27</v>
      </c>
      <c r="AL1310" t="s">
        <v>27</v>
      </c>
      <c r="AM1310" t="s">
        <v>27</v>
      </c>
      <c r="AN1310" t="s">
        <v>27</v>
      </c>
      <c r="AO1310" t="s">
        <v>27</v>
      </c>
      <c r="AP1310" t="s">
        <v>27</v>
      </c>
      <c r="AQ1310" t="s">
        <v>27</v>
      </c>
      <c r="AR1310" t="s">
        <v>27</v>
      </c>
      <c r="AS1310" t="s">
        <v>27</v>
      </c>
      <c r="AT1310" t="s">
        <v>27</v>
      </c>
      <c r="AU1310" t="s">
        <v>27</v>
      </c>
      <c r="AV1310" t="s">
        <v>27</v>
      </c>
      <c r="AW1310" t="s">
        <v>27</v>
      </c>
      <c r="AX1310" t="s">
        <v>27</v>
      </c>
      <c r="AY1310" t="s">
        <v>27</v>
      </c>
      <c r="AZ1310" t="s">
        <v>27</v>
      </c>
      <c r="BA1310" t="s">
        <v>27</v>
      </c>
      <c r="BB1310" t="s">
        <v>27</v>
      </c>
      <c r="BC1310" t="s">
        <v>27</v>
      </c>
      <c r="BD1310" t="s">
        <v>27</v>
      </c>
      <c r="BE1310" t="s">
        <v>27</v>
      </c>
      <c r="BF1310" t="s">
        <v>27</v>
      </c>
      <c r="BG1310" t="s">
        <v>27</v>
      </c>
      <c r="BH1310" t="s">
        <v>27</v>
      </c>
      <c r="BI1310" t="s">
        <v>27</v>
      </c>
      <c r="BJ1310" t="s">
        <v>27</v>
      </c>
      <c r="BK1310" t="s">
        <v>27</v>
      </c>
      <c r="BL1310" t="s">
        <v>27</v>
      </c>
    </row>
    <row r="1311" spans="1:64" x14ac:dyDescent="0.25">
      <c r="A1311" t="s">
        <v>27</v>
      </c>
      <c r="AC1311" t="s">
        <v>27</v>
      </c>
      <c r="AD1311" t="s">
        <v>27</v>
      </c>
      <c r="AE1311" t="s">
        <v>27</v>
      </c>
      <c r="AF1311" t="s">
        <v>27</v>
      </c>
      <c r="AG1311" t="s">
        <v>27</v>
      </c>
      <c r="AH1311" t="s">
        <v>27</v>
      </c>
      <c r="AI1311" t="s">
        <v>27</v>
      </c>
      <c r="AJ1311" t="s">
        <v>27</v>
      </c>
      <c r="AK1311" t="s">
        <v>27</v>
      </c>
      <c r="AL1311" t="s">
        <v>27</v>
      </c>
      <c r="AM1311" t="s">
        <v>27</v>
      </c>
      <c r="AN1311" t="s">
        <v>27</v>
      </c>
      <c r="AO1311" t="s">
        <v>27</v>
      </c>
      <c r="AP1311" t="s">
        <v>27</v>
      </c>
      <c r="AQ1311" t="s">
        <v>27</v>
      </c>
      <c r="AR1311" t="s">
        <v>27</v>
      </c>
      <c r="AS1311" t="s">
        <v>27</v>
      </c>
      <c r="AT1311" t="s">
        <v>27</v>
      </c>
      <c r="AU1311" t="s">
        <v>27</v>
      </c>
      <c r="AV1311" t="s">
        <v>27</v>
      </c>
      <c r="AW1311" t="s">
        <v>27</v>
      </c>
      <c r="AX1311" t="s">
        <v>27</v>
      </c>
      <c r="AY1311" t="s">
        <v>27</v>
      </c>
      <c r="AZ1311" t="s">
        <v>27</v>
      </c>
      <c r="BA1311" t="s">
        <v>27</v>
      </c>
      <c r="BB1311" t="s">
        <v>27</v>
      </c>
      <c r="BC1311" t="s">
        <v>27</v>
      </c>
      <c r="BD1311" t="s">
        <v>27</v>
      </c>
      <c r="BE1311" t="s">
        <v>27</v>
      </c>
      <c r="BF1311" t="s">
        <v>27</v>
      </c>
      <c r="BG1311" t="s">
        <v>27</v>
      </c>
      <c r="BH1311" t="s">
        <v>27</v>
      </c>
      <c r="BI1311" t="s">
        <v>27</v>
      </c>
      <c r="BJ1311" t="s">
        <v>27</v>
      </c>
      <c r="BK1311" t="s">
        <v>27</v>
      </c>
      <c r="BL1311" t="s">
        <v>27</v>
      </c>
    </row>
    <row r="1312" spans="1:64" x14ac:dyDescent="0.25">
      <c r="A1312" t="s">
        <v>27</v>
      </c>
      <c r="AC1312" t="s">
        <v>27</v>
      </c>
      <c r="AD1312" t="s">
        <v>27</v>
      </c>
      <c r="AE1312" t="s">
        <v>27</v>
      </c>
      <c r="AF1312" t="s">
        <v>27</v>
      </c>
      <c r="AG1312" t="s">
        <v>27</v>
      </c>
      <c r="AH1312" t="s">
        <v>27</v>
      </c>
      <c r="AI1312" t="s">
        <v>27</v>
      </c>
      <c r="AJ1312" t="s">
        <v>27</v>
      </c>
      <c r="AK1312" t="s">
        <v>27</v>
      </c>
      <c r="AL1312" t="s">
        <v>27</v>
      </c>
      <c r="AM1312" t="s">
        <v>27</v>
      </c>
      <c r="AN1312" t="s">
        <v>27</v>
      </c>
      <c r="AO1312" t="s">
        <v>27</v>
      </c>
      <c r="AP1312" t="s">
        <v>27</v>
      </c>
      <c r="AQ1312" t="s">
        <v>27</v>
      </c>
      <c r="AR1312" t="s">
        <v>27</v>
      </c>
      <c r="AS1312" t="s">
        <v>27</v>
      </c>
      <c r="AT1312" t="s">
        <v>27</v>
      </c>
      <c r="AU1312" t="s">
        <v>27</v>
      </c>
      <c r="AV1312" t="s">
        <v>27</v>
      </c>
      <c r="AW1312" t="s">
        <v>27</v>
      </c>
      <c r="AX1312" t="s">
        <v>27</v>
      </c>
      <c r="AY1312" t="s">
        <v>27</v>
      </c>
      <c r="AZ1312" t="s">
        <v>27</v>
      </c>
      <c r="BA1312" t="s">
        <v>27</v>
      </c>
      <c r="BB1312" t="s">
        <v>27</v>
      </c>
      <c r="BC1312" t="s">
        <v>27</v>
      </c>
      <c r="BD1312" t="s">
        <v>27</v>
      </c>
      <c r="BE1312" t="s">
        <v>27</v>
      </c>
      <c r="BF1312" t="s">
        <v>27</v>
      </c>
      <c r="BG1312" t="s">
        <v>27</v>
      </c>
      <c r="BH1312" t="s">
        <v>27</v>
      </c>
      <c r="BI1312" t="s">
        <v>27</v>
      </c>
      <c r="BJ1312" t="s">
        <v>27</v>
      </c>
      <c r="BK1312" t="s">
        <v>27</v>
      </c>
      <c r="BL1312" t="s">
        <v>27</v>
      </c>
    </row>
    <row r="1313" spans="1:64" x14ac:dyDescent="0.25">
      <c r="A1313" t="s">
        <v>27</v>
      </c>
      <c r="AC1313" t="s">
        <v>27</v>
      </c>
      <c r="AD1313" t="s">
        <v>27</v>
      </c>
      <c r="AE1313" t="s">
        <v>27</v>
      </c>
      <c r="AF1313" t="s">
        <v>27</v>
      </c>
      <c r="AG1313" t="s">
        <v>27</v>
      </c>
      <c r="AH1313" t="s">
        <v>27</v>
      </c>
      <c r="AI1313" t="s">
        <v>27</v>
      </c>
      <c r="AJ1313" t="s">
        <v>27</v>
      </c>
      <c r="AK1313" t="s">
        <v>27</v>
      </c>
      <c r="AL1313" t="s">
        <v>27</v>
      </c>
      <c r="AM1313" t="s">
        <v>27</v>
      </c>
      <c r="AN1313" t="s">
        <v>27</v>
      </c>
      <c r="AO1313" t="s">
        <v>27</v>
      </c>
      <c r="AP1313" t="s">
        <v>27</v>
      </c>
      <c r="AQ1313" t="s">
        <v>27</v>
      </c>
      <c r="AR1313" t="s">
        <v>27</v>
      </c>
      <c r="AS1313" t="s">
        <v>27</v>
      </c>
      <c r="AT1313" t="s">
        <v>27</v>
      </c>
      <c r="AU1313" t="s">
        <v>27</v>
      </c>
      <c r="AV1313" t="s">
        <v>27</v>
      </c>
      <c r="AW1313" t="s">
        <v>27</v>
      </c>
      <c r="AX1313" t="s">
        <v>27</v>
      </c>
      <c r="AY1313" t="s">
        <v>27</v>
      </c>
      <c r="AZ1313" t="s">
        <v>27</v>
      </c>
      <c r="BA1313" t="s">
        <v>27</v>
      </c>
      <c r="BB1313" t="s">
        <v>27</v>
      </c>
      <c r="BC1313" t="s">
        <v>27</v>
      </c>
      <c r="BD1313" t="s">
        <v>27</v>
      </c>
      <c r="BE1313" t="s">
        <v>27</v>
      </c>
      <c r="BF1313" t="s">
        <v>27</v>
      </c>
      <c r="BG1313" t="s">
        <v>27</v>
      </c>
      <c r="BH1313" t="s">
        <v>27</v>
      </c>
      <c r="BI1313" t="s">
        <v>27</v>
      </c>
      <c r="BJ1313" t="s">
        <v>27</v>
      </c>
      <c r="BK1313" t="s">
        <v>27</v>
      </c>
      <c r="BL1313" t="s">
        <v>27</v>
      </c>
    </row>
    <row r="1314" spans="1:64" x14ac:dyDescent="0.25">
      <c r="A1314" t="s">
        <v>27</v>
      </c>
      <c r="AC1314" t="s">
        <v>27</v>
      </c>
      <c r="AD1314" t="s">
        <v>27</v>
      </c>
      <c r="AE1314" t="s">
        <v>27</v>
      </c>
      <c r="AF1314" t="s">
        <v>27</v>
      </c>
      <c r="AG1314" t="s">
        <v>27</v>
      </c>
      <c r="AH1314" t="s">
        <v>27</v>
      </c>
      <c r="AI1314" t="s">
        <v>27</v>
      </c>
      <c r="AJ1314" t="s">
        <v>27</v>
      </c>
      <c r="AK1314" t="s">
        <v>27</v>
      </c>
      <c r="AL1314" t="s">
        <v>27</v>
      </c>
      <c r="AM1314" t="s">
        <v>27</v>
      </c>
      <c r="AN1314" t="s">
        <v>27</v>
      </c>
      <c r="AO1314" t="s">
        <v>27</v>
      </c>
      <c r="AP1314" t="s">
        <v>27</v>
      </c>
      <c r="AQ1314" t="s">
        <v>27</v>
      </c>
      <c r="AR1314" t="s">
        <v>27</v>
      </c>
      <c r="AS1314" t="s">
        <v>27</v>
      </c>
      <c r="AT1314" t="s">
        <v>27</v>
      </c>
      <c r="AU1314" t="s">
        <v>27</v>
      </c>
      <c r="AV1314" t="s">
        <v>27</v>
      </c>
      <c r="AW1314" t="s">
        <v>27</v>
      </c>
      <c r="AX1314" t="s">
        <v>27</v>
      </c>
      <c r="AY1314" t="s">
        <v>27</v>
      </c>
      <c r="AZ1314" t="s">
        <v>27</v>
      </c>
      <c r="BA1314" t="s">
        <v>27</v>
      </c>
      <c r="BB1314" t="s">
        <v>27</v>
      </c>
      <c r="BC1314" t="s">
        <v>27</v>
      </c>
      <c r="BD1314" t="s">
        <v>27</v>
      </c>
      <c r="BE1314" t="s">
        <v>27</v>
      </c>
      <c r="BF1314" t="s">
        <v>27</v>
      </c>
      <c r="BG1314" t="s">
        <v>27</v>
      </c>
      <c r="BH1314" t="s">
        <v>27</v>
      </c>
      <c r="BI1314" t="s">
        <v>27</v>
      </c>
      <c r="BJ1314" t="s">
        <v>27</v>
      </c>
      <c r="BK1314" t="s">
        <v>27</v>
      </c>
      <c r="BL1314" t="s">
        <v>27</v>
      </c>
    </row>
    <row r="1315" spans="1:64" x14ac:dyDescent="0.25">
      <c r="A1315" t="s">
        <v>27</v>
      </c>
      <c r="AC1315" t="s">
        <v>27</v>
      </c>
      <c r="AD1315" t="s">
        <v>27</v>
      </c>
      <c r="AE1315" t="s">
        <v>27</v>
      </c>
      <c r="AF1315" t="s">
        <v>27</v>
      </c>
      <c r="AG1315" t="s">
        <v>27</v>
      </c>
      <c r="AH1315" t="s">
        <v>27</v>
      </c>
      <c r="AI1315" t="s">
        <v>27</v>
      </c>
      <c r="AJ1315" t="s">
        <v>27</v>
      </c>
      <c r="AK1315" t="s">
        <v>27</v>
      </c>
      <c r="AL1315" t="s">
        <v>27</v>
      </c>
      <c r="AM1315" t="s">
        <v>27</v>
      </c>
      <c r="AN1315" t="s">
        <v>27</v>
      </c>
      <c r="AO1315" t="s">
        <v>27</v>
      </c>
      <c r="AP1315" t="s">
        <v>27</v>
      </c>
      <c r="AQ1315" t="s">
        <v>27</v>
      </c>
      <c r="AR1315" t="s">
        <v>27</v>
      </c>
      <c r="AS1315" t="s">
        <v>27</v>
      </c>
      <c r="AT1315" t="s">
        <v>27</v>
      </c>
      <c r="AU1315" t="s">
        <v>27</v>
      </c>
      <c r="AV1315" t="s">
        <v>27</v>
      </c>
      <c r="AW1315" t="s">
        <v>27</v>
      </c>
      <c r="AX1315" t="s">
        <v>27</v>
      </c>
      <c r="AY1315" t="s">
        <v>27</v>
      </c>
      <c r="AZ1315" t="s">
        <v>27</v>
      </c>
      <c r="BA1315" t="s">
        <v>27</v>
      </c>
      <c r="BB1315" t="s">
        <v>27</v>
      </c>
      <c r="BC1315" t="s">
        <v>27</v>
      </c>
      <c r="BD1315" t="s">
        <v>27</v>
      </c>
      <c r="BE1315" t="s">
        <v>27</v>
      </c>
      <c r="BF1315" t="s">
        <v>27</v>
      </c>
      <c r="BG1315" t="s">
        <v>27</v>
      </c>
      <c r="BH1315" t="s">
        <v>27</v>
      </c>
      <c r="BI1315" t="s">
        <v>27</v>
      </c>
      <c r="BJ1315" t="s">
        <v>27</v>
      </c>
      <c r="BK1315" t="s">
        <v>27</v>
      </c>
      <c r="BL1315" t="s">
        <v>27</v>
      </c>
    </row>
    <row r="1316" spans="1:64" x14ac:dyDescent="0.25">
      <c r="A1316" t="s">
        <v>27</v>
      </c>
      <c r="AC1316" t="s">
        <v>27</v>
      </c>
      <c r="AD1316" t="s">
        <v>27</v>
      </c>
      <c r="AE1316" t="s">
        <v>27</v>
      </c>
      <c r="AF1316" t="s">
        <v>27</v>
      </c>
      <c r="AG1316" t="s">
        <v>27</v>
      </c>
      <c r="AH1316" t="s">
        <v>27</v>
      </c>
      <c r="AI1316" t="s">
        <v>27</v>
      </c>
      <c r="AJ1316" t="s">
        <v>27</v>
      </c>
      <c r="AK1316" t="s">
        <v>27</v>
      </c>
      <c r="AL1316" t="s">
        <v>27</v>
      </c>
      <c r="AM1316" t="s">
        <v>27</v>
      </c>
      <c r="AN1316" t="s">
        <v>27</v>
      </c>
      <c r="AO1316" t="s">
        <v>27</v>
      </c>
      <c r="AP1316" t="s">
        <v>27</v>
      </c>
      <c r="AQ1316" t="s">
        <v>27</v>
      </c>
      <c r="AR1316" t="s">
        <v>27</v>
      </c>
      <c r="AS1316" t="s">
        <v>27</v>
      </c>
      <c r="AT1316" t="s">
        <v>27</v>
      </c>
      <c r="AU1316" t="s">
        <v>27</v>
      </c>
      <c r="AV1316" t="s">
        <v>27</v>
      </c>
      <c r="AW1316" t="s">
        <v>27</v>
      </c>
      <c r="AX1316" t="s">
        <v>27</v>
      </c>
      <c r="AY1316" t="s">
        <v>27</v>
      </c>
      <c r="AZ1316" t="s">
        <v>27</v>
      </c>
      <c r="BA1316" t="s">
        <v>27</v>
      </c>
      <c r="BB1316" t="s">
        <v>27</v>
      </c>
      <c r="BC1316" t="s">
        <v>27</v>
      </c>
      <c r="BD1316" t="s">
        <v>27</v>
      </c>
      <c r="BE1316" t="s">
        <v>27</v>
      </c>
      <c r="BF1316" t="s">
        <v>27</v>
      </c>
      <c r="BG1316" t="s">
        <v>27</v>
      </c>
      <c r="BH1316" t="s">
        <v>27</v>
      </c>
      <c r="BI1316" t="s">
        <v>27</v>
      </c>
      <c r="BJ1316" t="s">
        <v>27</v>
      </c>
      <c r="BK1316" t="s">
        <v>27</v>
      </c>
      <c r="BL1316" t="s">
        <v>27</v>
      </c>
    </row>
    <row r="1317" spans="1:64" x14ac:dyDescent="0.25">
      <c r="A1317" t="s">
        <v>27</v>
      </c>
      <c r="AC1317" t="s">
        <v>27</v>
      </c>
      <c r="AD1317" t="s">
        <v>27</v>
      </c>
      <c r="AE1317" t="s">
        <v>27</v>
      </c>
      <c r="AF1317" t="s">
        <v>27</v>
      </c>
      <c r="AG1317" t="s">
        <v>27</v>
      </c>
      <c r="AH1317" t="s">
        <v>27</v>
      </c>
      <c r="AI1317" t="s">
        <v>27</v>
      </c>
      <c r="AJ1317" t="s">
        <v>27</v>
      </c>
      <c r="AK1317" t="s">
        <v>27</v>
      </c>
      <c r="AL1317" t="s">
        <v>27</v>
      </c>
      <c r="AM1317" t="s">
        <v>27</v>
      </c>
      <c r="AN1317" t="s">
        <v>27</v>
      </c>
      <c r="AO1317" t="s">
        <v>27</v>
      </c>
      <c r="AP1317" t="s">
        <v>27</v>
      </c>
      <c r="AQ1317" t="s">
        <v>27</v>
      </c>
      <c r="AR1317" t="s">
        <v>27</v>
      </c>
      <c r="AS1317" t="s">
        <v>27</v>
      </c>
      <c r="AT1317" t="s">
        <v>27</v>
      </c>
      <c r="AU1317" t="s">
        <v>27</v>
      </c>
      <c r="AV1317" t="s">
        <v>27</v>
      </c>
      <c r="AW1317" t="s">
        <v>27</v>
      </c>
      <c r="AX1317" t="s">
        <v>27</v>
      </c>
      <c r="AY1317" t="s">
        <v>27</v>
      </c>
      <c r="AZ1317" t="s">
        <v>27</v>
      </c>
      <c r="BA1317" t="s">
        <v>27</v>
      </c>
      <c r="BB1317" t="s">
        <v>27</v>
      </c>
      <c r="BC1317" t="s">
        <v>27</v>
      </c>
      <c r="BD1317" t="s">
        <v>27</v>
      </c>
      <c r="BE1317" t="s">
        <v>27</v>
      </c>
      <c r="BF1317" t="s">
        <v>27</v>
      </c>
      <c r="BG1317" t="s">
        <v>27</v>
      </c>
      <c r="BH1317" t="s">
        <v>27</v>
      </c>
      <c r="BI1317" t="s">
        <v>27</v>
      </c>
      <c r="BJ1317" t="s">
        <v>27</v>
      </c>
      <c r="BK1317" t="s">
        <v>27</v>
      </c>
      <c r="BL1317" t="s">
        <v>27</v>
      </c>
    </row>
    <row r="1318" spans="1:64" x14ac:dyDescent="0.25">
      <c r="A1318" t="s">
        <v>27</v>
      </c>
      <c r="AC1318" t="s">
        <v>27</v>
      </c>
      <c r="AD1318" t="s">
        <v>27</v>
      </c>
      <c r="AE1318" t="s">
        <v>27</v>
      </c>
      <c r="AF1318" t="s">
        <v>27</v>
      </c>
      <c r="AG1318" t="s">
        <v>27</v>
      </c>
      <c r="AH1318" t="s">
        <v>27</v>
      </c>
      <c r="AI1318" t="s">
        <v>27</v>
      </c>
      <c r="AJ1318" t="s">
        <v>27</v>
      </c>
      <c r="AK1318" t="s">
        <v>27</v>
      </c>
      <c r="AL1318" t="s">
        <v>27</v>
      </c>
      <c r="AM1318" t="s">
        <v>27</v>
      </c>
      <c r="AN1318" t="s">
        <v>27</v>
      </c>
      <c r="AO1318" t="s">
        <v>27</v>
      </c>
      <c r="AP1318" t="s">
        <v>27</v>
      </c>
      <c r="AQ1318" t="s">
        <v>27</v>
      </c>
      <c r="AR1318" t="s">
        <v>27</v>
      </c>
      <c r="AS1318" t="s">
        <v>27</v>
      </c>
      <c r="AT1318" t="s">
        <v>27</v>
      </c>
      <c r="AU1318" t="s">
        <v>27</v>
      </c>
      <c r="AV1318" t="s">
        <v>27</v>
      </c>
      <c r="AW1318" t="s">
        <v>27</v>
      </c>
      <c r="AX1318" t="s">
        <v>27</v>
      </c>
      <c r="AY1318" t="s">
        <v>27</v>
      </c>
      <c r="AZ1318" t="s">
        <v>27</v>
      </c>
      <c r="BA1318" t="s">
        <v>27</v>
      </c>
      <c r="BB1318" t="s">
        <v>27</v>
      </c>
      <c r="BC1318" t="s">
        <v>27</v>
      </c>
      <c r="BD1318" t="s">
        <v>27</v>
      </c>
      <c r="BE1318" t="s">
        <v>27</v>
      </c>
      <c r="BF1318" t="s">
        <v>27</v>
      </c>
      <c r="BG1318" t="s">
        <v>27</v>
      </c>
      <c r="BH1318" t="s">
        <v>27</v>
      </c>
      <c r="BI1318" t="s">
        <v>27</v>
      </c>
      <c r="BJ1318" t="s">
        <v>27</v>
      </c>
      <c r="BK1318" t="s">
        <v>27</v>
      </c>
      <c r="BL1318" t="s">
        <v>27</v>
      </c>
    </row>
    <row r="1319" spans="1:64" x14ac:dyDescent="0.25">
      <c r="A1319" t="s">
        <v>27</v>
      </c>
      <c r="AC1319" t="s">
        <v>27</v>
      </c>
      <c r="AD1319" t="s">
        <v>27</v>
      </c>
      <c r="AE1319" t="s">
        <v>27</v>
      </c>
      <c r="AF1319" t="s">
        <v>27</v>
      </c>
      <c r="AG1319" t="s">
        <v>27</v>
      </c>
      <c r="AH1319" t="s">
        <v>27</v>
      </c>
      <c r="AI1319" t="s">
        <v>27</v>
      </c>
      <c r="AJ1319" t="s">
        <v>27</v>
      </c>
      <c r="AK1319" t="s">
        <v>27</v>
      </c>
      <c r="AL1319" t="s">
        <v>27</v>
      </c>
      <c r="AM1319" t="s">
        <v>27</v>
      </c>
      <c r="AN1319" t="s">
        <v>27</v>
      </c>
      <c r="AO1319" t="s">
        <v>27</v>
      </c>
      <c r="AP1319" t="s">
        <v>27</v>
      </c>
      <c r="AQ1319" t="s">
        <v>27</v>
      </c>
      <c r="AR1319" t="s">
        <v>27</v>
      </c>
      <c r="AS1319" t="s">
        <v>27</v>
      </c>
      <c r="AT1319" t="s">
        <v>27</v>
      </c>
      <c r="AU1319" t="s">
        <v>27</v>
      </c>
      <c r="AV1319" t="s">
        <v>27</v>
      </c>
      <c r="AW1319" t="s">
        <v>27</v>
      </c>
      <c r="AX1319" t="s">
        <v>27</v>
      </c>
      <c r="AY1319" t="s">
        <v>27</v>
      </c>
      <c r="AZ1319" t="s">
        <v>27</v>
      </c>
      <c r="BA1319" t="s">
        <v>27</v>
      </c>
      <c r="BB1319" t="s">
        <v>27</v>
      </c>
      <c r="BC1319" t="s">
        <v>27</v>
      </c>
      <c r="BD1319" t="s">
        <v>27</v>
      </c>
      <c r="BE1319" t="s">
        <v>27</v>
      </c>
      <c r="BF1319" t="s">
        <v>27</v>
      </c>
      <c r="BG1319" t="s">
        <v>27</v>
      </c>
      <c r="BH1319" t="s">
        <v>27</v>
      </c>
      <c r="BI1319" t="s">
        <v>27</v>
      </c>
      <c r="BJ1319" t="s">
        <v>27</v>
      </c>
      <c r="BK1319" t="s">
        <v>27</v>
      </c>
      <c r="BL1319" t="s">
        <v>27</v>
      </c>
    </row>
    <row r="1320" spans="1:64" x14ac:dyDescent="0.25">
      <c r="A1320" t="s">
        <v>27</v>
      </c>
      <c r="AC1320" t="s">
        <v>27</v>
      </c>
      <c r="AD1320" t="s">
        <v>27</v>
      </c>
      <c r="AE1320" t="s">
        <v>27</v>
      </c>
      <c r="AF1320" t="s">
        <v>27</v>
      </c>
      <c r="AG1320" t="s">
        <v>27</v>
      </c>
      <c r="AH1320" t="s">
        <v>27</v>
      </c>
      <c r="AI1320" t="s">
        <v>27</v>
      </c>
      <c r="AJ1320" t="s">
        <v>27</v>
      </c>
      <c r="AK1320" t="s">
        <v>27</v>
      </c>
      <c r="AL1320" t="s">
        <v>27</v>
      </c>
      <c r="AM1320" t="s">
        <v>27</v>
      </c>
      <c r="AN1320" t="s">
        <v>27</v>
      </c>
      <c r="AO1320" t="s">
        <v>27</v>
      </c>
      <c r="AP1320" t="s">
        <v>27</v>
      </c>
      <c r="AQ1320" t="s">
        <v>27</v>
      </c>
      <c r="AR1320" t="s">
        <v>27</v>
      </c>
      <c r="AS1320" t="s">
        <v>27</v>
      </c>
      <c r="AT1320" t="s">
        <v>27</v>
      </c>
      <c r="AU1320" t="s">
        <v>27</v>
      </c>
      <c r="AV1320" t="s">
        <v>27</v>
      </c>
      <c r="AW1320" t="s">
        <v>27</v>
      </c>
      <c r="AX1320" t="s">
        <v>27</v>
      </c>
      <c r="AY1320" t="s">
        <v>27</v>
      </c>
      <c r="AZ1320" t="s">
        <v>27</v>
      </c>
      <c r="BA1320" t="s">
        <v>27</v>
      </c>
      <c r="BB1320" t="s">
        <v>27</v>
      </c>
      <c r="BC1320" t="s">
        <v>27</v>
      </c>
      <c r="BD1320" t="s">
        <v>27</v>
      </c>
      <c r="BE1320" t="s">
        <v>27</v>
      </c>
      <c r="BF1320" t="s">
        <v>27</v>
      </c>
      <c r="BG1320" t="s">
        <v>27</v>
      </c>
      <c r="BH1320" t="s">
        <v>27</v>
      </c>
      <c r="BI1320" t="s">
        <v>27</v>
      </c>
      <c r="BJ1320" t="s">
        <v>27</v>
      </c>
      <c r="BK1320" t="s">
        <v>27</v>
      </c>
      <c r="BL1320" t="s">
        <v>27</v>
      </c>
    </row>
    <row r="1321" spans="1:64" x14ac:dyDescent="0.25">
      <c r="A1321" t="s">
        <v>27</v>
      </c>
      <c r="AC1321" t="s">
        <v>27</v>
      </c>
      <c r="AD1321" t="s">
        <v>27</v>
      </c>
      <c r="AE1321" t="s">
        <v>27</v>
      </c>
      <c r="AF1321" t="s">
        <v>27</v>
      </c>
      <c r="AG1321" t="s">
        <v>27</v>
      </c>
      <c r="AH1321" t="s">
        <v>27</v>
      </c>
      <c r="AI1321" t="s">
        <v>27</v>
      </c>
      <c r="AJ1321" t="s">
        <v>27</v>
      </c>
      <c r="AK1321" t="s">
        <v>27</v>
      </c>
      <c r="AL1321" t="s">
        <v>27</v>
      </c>
      <c r="AM1321" t="s">
        <v>27</v>
      </c>
      <c r="AN1321" t="s">
        <v>27</v>
      </c>
      <c r="AO1321" t="s">
        <v>27</v>
      </c>
      <c r="AP1321" t="s">
        <v>27</v>
      </c>
      <c r="AQ1321" t="s">
        <v>27</v>
      </c>
      <c r="AR1321" t="s">
        <v>27</v>
      </c>
      <c r="AS1321" t="s">
        <v>27</v>
      </c>
      <c r="AT1321" t="s">
        <v>27</v>
      </c>
      <c r="AU1321" t="s">
        <v>27</v>
      </c>
      <c r="AV1321" t="s">
        <v>27</v>
      </c>
      <c r="AW1321" t="s">
        <v>27</v>
      </c>
      <c r="AX1321" t="s">
        <v>27</v>
      </c>
      <c r="AY1321" t="s">
        <v>27</v>
      </c>
      <c r="AZ1321" t="s">
        <v>27</v>
      </c>
      <c r="BA1321" t="s">
        <v>27</v>
      </c>
      <c r="BB1321" t="s">
        <v>27</v>
      </c>
      <c r="BC1321" t="s">
        <v>27</v>
      </c>
      <c r="BD1321" t="s">
        <v>27</v>
      </c>
      <c r="BE1321" t="s">
        <v>27</v>
      </c>
      <c r="BF1321" t="s">
        <v>27</v>
      </c>
      <c r="BG1321" t="s">
        <v>27</v>
      </c>
      <c r="BH1321" t="s">
        <v>27</v>
      </c>
      <c r="BI1321" t="s">
        <v>27</v>
      </c>
      <c r="BJ1321" t="s">
        <v>27</v>
      </c>
      <c r="BK1321" t="s">
        <v>27</v>
      </c>
      <c r="BL1321" t="s">
        <v>27</v>
      </c>
    </row>
    <row r="1322" spans="1:64" x14ac:dyDescent="0.25">
      <c r="A1322" t="s">
        <v>27</v>
      </c>
      <c r="AC1322" t="s">
        <v>27</v>
      </c>
      <c r="AD1322" t="s">
        <v>27</v>
      </c>
      <c r="AE1322" t="s">
        <v>27</v>
      </c>
      <c r="AF1322" t="s">
        <v>27</v>
      </c>
      <c r="AG1322" t="s">
        <v>27</v>
      </c>
      <c r="AH1322" t="s">
        <v>27</v>
      </c>
      <c r="AI1322" t="s">
        <v>27</v>
      </c>
      <c r="AJ1322" t="s">
        <v>27</v>
      </c>
      <c r="AK1322" t="s">
        <v>27</v>
      </c>
      <c r="AL1322" t="s">
        <v>27</v>
      </c>
      <c r="AM1322" t="s">
        <v>27</v>
      </c>
      <c r="AN1322" t="s">
        <v>27</v>
      </c>
      <c r="AO1322" t="s">
        <v>27</v>
      </c>
      <c r="AP1322" t="s">
        <v>27</v>
      </c>
      <c r="AQ1322" t="s">
        <v>27</v>
      </c>
      <c r="AR1322" t="s">
        <v>27</v>
      </c>
      <c r="AS1322" t="s">
        <v>27</v>
      </c>
      <c r="AT1322" t="s">
        <v>27</v>
      </c>
      <c r="AU1322" t="s">
        <v>27</v>
      </c>
      <c r="AV1322" t="s">
        <v>27</v>
      </c>
      <c r="AW1322" t="s">
        <v>27</v>
      </c>
      <c r="AX1322" t="s">
        <v>27</v>
      </c>
      <c r="AY1322" t="s">
        <v>27</v>
      </c>
      <c r="AZ1322" t="s">
        <v>27</v>
      </c>
      <c r="BA1322" t="s">
        <v>27</v>
      </c>
      <c r="BB1322" t="s">
        <v>27</v>
      </c>
      <c r="BC1322" t="s">
        <v>27</v>
      </c>
      <c r="BD1322" t="s">
        <v>27</v>
      </c>
      <c r="BE1322" t="s">
        <v>27</v>
      </c>
      <c r="BF1322" t="s">
        <v>27</v>
      </c>
      <c r="BG1322" t="s">
        <v>27</v>
      </c>
      <c r="BH1322" t="s">
        <v>27</v>
      </c>
      <c r="BI1322" t="s">
        <v>27</v>
      </c>
      <c r="BJ1322" t="s">
        <v>27</v>
      </c>
      <c r="BK1322" t="s">
        <v>27</v>
      </c>
      <c r="BL1322" t="s">
        <v>27</v>
      </c>
    </row>
    <row r="1323" spans="1:64" x14ac:dyDescent="0.25">
      <c r="A1323" t="s">
        <v>27</v>
      </c>
      <c r="AC1323" t="s">
        <v>27</v>
      </c>
      <c r="AD1323" t="s">
        <v>27</v>
      </c>
      <c r="AE1323" t="s">
        <v>27</v>
      </c>
      <c r="AF1323" t="s">
        <v>27</v>
      </c>
      <c r="AG1323" t="s">
        <v>27</v>
      </c>
      <c r="AH1323" t="s">
        <v>27</v>
      </c>
      <c r="AI1323" t="s">
        <v>27</v>
      </c>
      <c r="AJ1323" t="s">
        <v>27</v>
      </c>
      <c r="AK1323" t="s">
        <v>27</v>
      </c>
      <c r="AL1323" t="s">
        <v>27</v>
      </c>
      <c r="AM1323" t="s">
        <v>27</v>
      </c>
      <c r="AN1323" t="s">
        <v>27</v>
      </c>
      <c r="AO1323" t="s">
        <v>27</v>
      </c>
      <c r="AP1323" t="s">
        <v>27</v>
      </c>
      <c r="AQ1323" t="s">
        <v>27</v>
      </c>
      <c r="AR1323" t="s">
        <v>27</v>
      </c>
      <c r="AS1323" t="s">
        <v>27</v>
      </c>
      <c r="AT1323" t="s">
        <v>27</v>
      </c>
      <c r="AU1323" t="s">
        <v>27</v>
      </c>
      <c r="AV1323" t="s">
        <v>27</v>
      </c>
      <c r="AW1323" t="s">
        <v>27</v>
      </c>
      <c r="AX1323" t="s">
        <v>27</v>
      </c>
      <c r="AY1323" t="s">
        <v>27</v>
      </c>
      <c r="AZ1323" t="s">
        <v>27</v>
      </c>
      <c r="BA1323" t="s">
        <v>27</v>
      </c>
      <c r="BB1323" t="s">
        <v>27</v>
      </c>
      <c r="BC1323" t="s">
        <v>27</v>
      </c>
      <c r="BD1323" t="s">
        <v>27</v>
      </c>
      <c r="BE1323" t="s">
        <v>27</v>
      </c>
      <c r="BF1323" t="s">
        <v>27</v>
      </c>
      <c r="BG1323" t="s">
        <v>27</v>
      </c>
      <c r="BH1323" t="s">
        <v>27</v>
      </c>
      <c r="BI1323" t="s">
        <v>27</v>
      </c>
      <c r="BJ1323" t="s">
        <v>27</v>
      </c>
      <c r="BK1323" t="s">
        <v>27</v>
      </c>
      <c r="BL1323" t="s">
        <v>27</v>
      </c>
    </row>
    <row r="1324" spans="1:64" x14ac:dyDescent="0.25">
      <c r="A1324" t="s">
        <v>27</v>
      </c>
      <c r="AC1324" t="s">
        <v>27</v>
      </c>
      <c r="AD1324" t="s">
        <v>27</v>
      </c>
      <c r="AE1324" t="s">
        <v>27</v>
      </c>
      <c r="AF1324" t="s">
        <v>27</v>
      </c>
      <c r="AG1324" t="s">
        <v>27</v>
      </c>
      <c r="AH1324" t="s">
        <v>27</v>
      </c>
      <c r="AI1324" t="s">
        <v>27</v>
      </c>
      <c r="AJ1324" t="s">
        <v>27</v>
      </c>
      <c r="AK1324" t="s">
        <v>27</v>
      </c>
      <c r="AL1324" t="s">
        <v>27</v>
      </c>
      <c r="AM1324" t="s">
        <v>27</v>
      </c>
      <c r="AN1324" t="s">
        <v>27</v>
      </c>
      <c r="AO1324" t="s">
        <v>27</v>
      </c>
      <c r="AP1324" t="s">
        <v>27</v>
      </c>
      <c r="AQ1324" t="s">
        <v>27</v>
      </c>
      <c r="AR1324" t="s">
        <v>27</v>
      </c>
      <c r="AS1324" t="s">
        <v>27</v>
      </c>
      <c r="AT1324" t="s">
        <v>27</v>
      </c>
      <c r="AU1324" t="s">
        <v>27</v>
      </c>
      <c r="AV1324" t="s">
        <v>27</v>
      </c>
      <c r="AW1324" t="s">
        <v>27</v>
      </c>
      <c r="AX1324" t="s">
        <v>27</v>
      </c>
      <c r="AY1324" t="s">
        <v>27</v>
      </c>
      <c r="AZ1324" t="s">
        <v>27</v>
      </c>
      <c r="BA1324" t="s">
        <v>27</v>
      </c>
      <c r="BB1324" t="s">
        <v>27</v>
      </c>
      <c r="BC1324" t="s">
        <v>27</v>
      </c>
      <c r="BD1324" t="s">
        <v>27</v>
      </c>
      <c r="BE1324" t="s">
        <v>27</v>
      </c>
      <c r="BF1324" t="s">
        <v>27</v>
      </c>
      <c r="BG1324" t="s">
        <v>27</v>
      </c>
      <c r="BH1324" t="s">
        <v>27</v>
      </c>
      <c r="BI1324" t="s">
        <v>27</v>
      </c>
      <c r="BJ1324" t="s">
        <v>27</v>
      </c>
      <c r="BK1324" t="s">
        <v>27</v>
      </c>
      <c r="BL1324" t="s">
        <v>27</v>
      </c>
    </row>
    <row r="1325" spans="1:64" x14ac:dyDescent="0.25">
      <c r="A1325" t="s">
        <v>27</v>
      </c>
      <c r="AC1325" t="s">
        <v>27</v>
      </c>
      <c r="AD1325" t="s">
        <v>27</v>
      </c>
      <c r="AE1325" t="s">
        <v>27</v>
      </c>
      <c r="AF1325" t="s">
        <v>27</v>
      </c>
      <c r="AG1325" t="s">
        <v>27</v>
      </c>
      <c r="AH1325" t="s">
        <v>27</v>
      </c>
      <c r="AI1325" t="s">
        <v>27</v>
      </c>
      <c r="AJ1325" t="s">
        <v>27</v>
      </c>
      <c r="AK1325" t="s">
        <v>27</v>
      </c>
      <c r="AL1325" t="s">
        <v>27</v>
      </c>
      <c r="AM1325" t="s">
        <v>27</v>
      </c>
      <c r="AN1325" t="s">
        <v>27</v>
      </c>
      <c r="AO1325" t="s">
        <v>27</v>
      </c>
      <c r="AP1325" t="s">
        <v>27</v>
      </c>
      <c r="AQ1325" t="s">
        <v>27</v>
      </c>
      <c r="AR1325" t="s">
        <v>27</v>
      </c>
      <c r="AS1325" t="s">
        <v>27</v>
      </c>
      <c r="AT1325" t="s">
        <v>27</v>
      </c>
      <c r="AU1325" t="s">
        <v>27</v>
      </c>
      <c r="AV1325" t="s">
        <v>27</v>
      </c>
      <c r="AW1325" t="s">
        <v>27</v>
      </c>
      <c r="AX1325" t="s">
        <v>27</v>
      </c>
      <c r="AY1325" t="s">
        <v>27</v>
      </c>
      <c r="AZ1325" t="s">
        <v>27</v>
      </c>
      <c r="BA1325" t="s">
        <v>27</v>
      </c>
      <c r="BB1325" t="s">
        <v>27</v>
      </c>
      <c r="BC1325" t="s">
        <v>27</v>
      </c>
      <c r="BD1325" t="s">
        <v>27</v>
      </c>
      <c r="BE1325" t="s">
        <v>27</v>
      </c>
      <c r="BF1325" t="s">
        <v>27</v>
      </c>
      <c r="BG1325" t="s">
        <v>27</v>
      </c>
      <c r="BH1325" t="s">
        <v>27</v>
      </c>
      <c r="BI1325" t="s">
        <v>27</v>
      </c>
      <c r="BJ1325" t="s">
        <v>27</v>
      </c>
      <c r="BK1325" t="s">
        <v>27</v>
      </c>
      <c r="BL1325" t="s">
        <v>27</v>
      </c>
    </row>
    <row r="1326" spans="1:64" x14ac:dyDescent="0.25">
      <c r="A1326" t="s">
        <v>27</v>
      </c>
      <c r="AC1326" t="s">
        <v>27</v>
      </c>
      <c r="AD1326" t="s">
        <v>27</v>
      </c>
      <c r="AE1326" t="s">
        <v>27</v>
      </c>
      <c r="AF1326" t="s">
        <v>27</v>
      </c>
      <c r="AG1326" t="s">
        <v>27</v>
      </c>
      <c r="AH1326" t="s">
        <v>27</v>
      </c>
      <c r="AI1326" t="s">
        <v>27</v>
      </c>
      <c r="AJ1326" t="s">
        <v>27</v>
      </c>
      <c r="AK1326" t="s">
        <v>27</v>
      </c>
      <c r="AL1326" t="s">
        <v>27</v>
      </c>
      <c r="AM1326" t="s">
        <v>27</v>
      </c>
      <c r="AN1326" t="s">
        <v>27</v>
      </c>
      <c r="AO1326" t="s">
        <v>27</v>
      </c>
      <c r="AP1326" t="s">
        <v>27</v>
      </c>
      <c r="AQ1326" t="s">
        <v>27</v>
      </c>
      <c r="AR1326" t="s">
        <v>27</v>
      </c>
      <c r="AS1326" t="s">
        <v>27</v>
      </c>
      <c r="AT1326" t="s">
        <v>27</v>
      </c>
      <c r="AU1326" t="s">
        <v>27</v>
      </c>
      <c r="AV1326" t="s">
        <v>27</v>
      </c>
      <c r="AW1326" t="s">
        <v>27</v>
      </c>
      <c r="AX1326" t="s">
        <v>27</v>
      </c>
      <c r="AY1326" t="s">
        <v>27</v>
      </c>
      <c r="AZ1326" t="s">
        <v>27</v>
      </c>
      <c r="BA1326" t="s">
        <v>27</v>
      </c>
      <c r="BB1326" t="s">
        <v>27</v>
      </c>
      <c r="BC1326" t="s">
        <v>27</v>
      </c>
      <c r="BD1326" t="s">
        <v>27</v>
      </c>
      <c r="BE1326" t="s">
        <v>27</v>
      </c>
      <c r="BF1326" t="s">
        <v>27</v>
      </c>
      <c r="BG1326" t="s">
        <v>27</v>
      </c>
      <c r="BH1326" t="s">
        <v>27</v>
      </c>
      <c r="BI1326" t="s">
        <v>27</v>
      </c>
      <c r="BJ1326" t="s">
        <v>27</v>
      </c>
      <c r="BK1326" t="s">
        <v>27</v>
      </c>
      <c r="BL1326" t="s">
        <v>27</v>
      </c>
    </row>
    <row r="1327" spans="1:64" x14ac:dyDescent="0.25">
      <c r="A1327" t="s">
        <v>27</v>
      </c>
      <c r="AC1327" t="s">
        <v>27</v>
      </c>
      <c r="AD1327" t="s">
        <v>27</v>
      </c>
      <c r="AE1327" t="s">
        <v>27</v>
      </c>
      <c r="AF1327" t="s">
        <v>27</v>
      </c>
      <c r="AG1327" t="s">
        <v>27</v>
      </c>
      <c r="AH1327" t="s">
        <v>27</v>
      </c>
      <c r="AI1327" t="s">
        <v>27</v>
      </c>
      <c r="AJ1327" t="s">
        <v>27</v>
      </c>
      <c r="AK1327" t="s">
        <v>27</v>
      </c>
      <c r="AL1327" t="s">
        <v>27</v>
      </c>
      <c r="AM1327" t="s">
        <v>27</v>
      </c>
      <c r="AN1327" t="s">
        <v>27</v>
      </c>
      <c r="AO1327" t="s">
        <v>27</v>
      </c>
      <c r="AP1327" t="s">
        <v>27</v>
      </c>
      <c r="AQ1327" t="s">
        <v>27</v>
      </c>
      <c r="AR1327" t="s">
        <v>27</v>
      </c>
      <c r="AS1327" t="s">
        <v>27</v>
      </c>
      <c r="AT1327" t="s">
        <v>27</v>
      </c>
      <c r="AU1327" t="s">
        <v>27</v>
      </c>
      <c r="AV1327" t="s">
        <v>27</v>
      </c>
      <c r="AW1327" t="s">
        <v>27</v>
      </c>
      <c r="AX1327" t="s">
        <v>27</v>
      </c>
      <c r="AY1327" t="s">
        <v>27</v>
      </c>
      <c r="AZ1327" t="s">
        <v>27</v>
      </c>
      <c r="BA1327" t="s">
        <v>27</v>
      </c>
      <c r="BB1327" t="s">
        <v>27</v>
      </c>
      <c r="BC1327" t="s">
        <v>27</v>
      </c>
      <c r="BD1327" t="s">
        <v>27</v>
      </c>
      <c r="BE1327" t="s">
        <v>27</v>
      </c>
      <c r="BF1327" t="s">
        <v>27</v>
      </c>
      <c r="BG1327" t="s">
        <v>27</v>
      </c>
      <c r="BH1327" t="s">
        <v>27</v>
      </c>
      <c r="BI1327" t="s">
        <v>27</v>
      </c>
      <c r="BJ1327" t="s">
        <v>27</v>
      </c>
      <c r="BK1327" t="s">
        <v>27</v>
      </c>
      <c r="BL1327" t="s">
        <v>27</v>
      </c>
    </row>
    <row r="1328" spans="1:64" x14ac:dyDescent="0.25">
      <c r="A1328" t="s">
        <v>27</v>
      </c>
      <c r="AC1328" t="s">
        <v>27</v>
      </c>
      <c r="AD1328" t="s">
        <v>27</v>
      </c>
      <c r="AE1328" t="s">
        <v>27</v>
      </c>
      <c r="AF1328" t="s">
        <v>27</v>
      </c>
      <c r="AG1328" t="s">
        <v>27</v>
      </c>
      <c r="AH1328" t="s">
        <v>27</v>
      </c>
      <c r="AI1328" t="s">
        <v>27</v>
      </c>
      <c r="AJ1328" t="s">
        <v>27</v>
      </c>
      <c r="AK1328" t="s">
        <v>27</v>
      </c>
      <c r="AL1328" t="s">
        <v>27</v>
      </c>
      <c r="AM1328" t="s">
        <v>27</v>
      </c>
      <c r="AN1328" t="s">
        <v>27</v>
      </c>
      <c r="AO1328" t="s">
        <v>27</v>
      </c>
      <c r="AP1328" t="s">
        <v>27</v>
      </c>
      <c r="AQ1328" t="s">
        <v>27</v>
      </c>
      <c r="AR1328" t="s">
        <v>27</v>
      </c>
      <c r="AS1328" t="s">
        <v>27</v>
      </c>
      <c r="AT1328" t="s">
        <v>27</v>
      </c>
      <c r="AU1328" t="s">
        <v>27</v>
      </c>
      <c r="AV1328" t="s">
        <v>27</v>
      </c>
      <c r="AW1328" t="s">
        <v>27</v>
      </c>
      <c r="AX1328" t="s">
        <v>27</v>
      </c>
      <c r="AY1328" t="s">
        <v>27</v>
      </c>
      <c r="AZ1328" t="s">
        <v>27</v>
      </c>
      <c r="BA1328" t="s">
        <v>27</v>
      </c>
      <c r="BB1328" t="s">
        <v>27</v>
      </c>
      <c r="BC1328" t="s">
        <v>27</v>
      </c>
      <c r="BD1328" t="s">
        <v>27</v>
      </c>
      <c r="BE1328" t="s">
        <v>27</v>
      </c>
      <c r="BF1328" t="s">
        <v>27</v>
      </c>
      <c r="BG1328" t="s">
        <v>27</v>
      </c>
      <c r="BH1328" t="s">
        <v>27</v>
      </c>
      <c r="BI1328" t="s">
        <v>27</v>
      </c>
      <c r="BJ1328" t="s">
        <v>27</v>
      </c>
      <c r="BK1328" t="s">
        <v>27</v>
      </c>
      <c r="BL1328" t="s">
        <v>27</v>
      </c>
    </row>
    <row r="1329" spans="1:64" x14ac:dyDescent="0.25">
      <c r="A1329" t="s">
        <v>27</v>
      </c>
      <c r="AC1329" t="s">
        <v>27</v>
      </c>
      <c r="AD1329" t="s">
        <v>27</v>
      </c>
      <c r="AE1329" t="s">
        <v>27</v>
      </c>
      <c r="AF1329" t="s">
        <v>27</v>
      </c>
      <c r="AG1329" t="s">
        <v>27</v>
      </c>
      <c r="AH1329" t="s">
        <v>27</v>
      </c>
      <c r="AI1329" t="s">
        <v>27</v>
      </c>
      <c r="AJ1329" t="s">
        <v>27</v>
      </c>
      <c r="AK1329" t="s">
        <v>27</v>
      </c>
      <c r="AL1329" t="s">
        <v>27</v>
      </c>
      <c r="AM1329" t="s">
        <v>27</v>
      </c>
      <c r="AN1329" t="s">
        <v>27</v>
      </c>
      <c r="AO1329" t="s">
        <v>27</v>
      </c>
      <c r="AP1329" t="s">
        <v>27</v>
      </c>
      <c r="AQ1329" t="s">
        <v>27</v>
      </c>
      <c r="AR1329" t="s">
        <v>27</v>
      </c>
      <c r="AS1329" t="s">
        <v>27</v>
      </c>
      <c r="AT1329" t="s">
        <v>27</v>
      </c>
      <c r="AU1329" t="s">
        <v>27</v>
      </c>
      <c r="AV1329" t="s">
        <v>27</v>
      </c>
      <c r="AW1329" t="s">
        <v>27</v>
      </c>
      <c r="AX1329" t="s">
        <v>27</v>
      </c>
      <c r="AY1329" t="s">
        <v>27</v>
      </c>
      <c r="AZ1329" t="s">
        <v>27</v>
      </c>
      <c r="BA1329" t="s">
        <v>27</v>
      </c>
      <c r="BB1329" t="s">
        <v>27</v>
      </c>
      <c r="BC1329" t="s">
        <v>27</v>
      </c>
      <c r="BD1329" t="s">
        <v>27</v>
      </c>
      <c r="BE1329" t="s">
        <v>27</v>
      </c>
      <c r="BF1329" t="s">
        <v>27</v>
      </c>
      <c r="BG1329" t="s">
        <v>27</v>
      </c>
      <c r="BH1329" t="s">
        <v>27</v>
      </c>
      <c r="BI1329" t="s">
        <v>27</v>
      </c>
      <c r="BJ1329" t="s">
        <v>27</v>
      </c>
      <c r="BK1329" t="s">
        <v>27</v>
      </c>
      <c r="BL1329" t="s">
        <v>27</v>
      </c>
    </row>
    <row r="1330" spans="1:64" x14ac:dyDescent="0.25">
      <c r="A1330" t="s">
        <v>27</v>
      </c>
      <c r="AC1330" t="s">
        <v>27</v>
      </c>
      <c r="AD1330" t="s">
        <v>27</v>
      </c>
      <c r="AE1330" t="s">
        <v>27</v>
      </c>
      <c r="AF1330" t="s">
        <v>27</v>
      </c>
      <c r="AG1330" t="s">
        <v>27</v>
      </c>
      <c r="AH1330" t="s">
        <v>27</v>
      </c>
      <c r="AI1330" t="s">
        <v>27</v>
      </c>
      <c r="AJ1330" t="s">
        <v>27</v>
      </c>
      <c r="AK1330" t="s">
        <v>27</v>
      </c>
      <c r="AL1330" t="s">
        <v>27</v>
      </c>
      <c r="AM1330" t="s">
        <v>27</v>
      </c>
      <c r="AN1330" t="s">
        <v>27</v>
      </c>
      <c r="AO1330" t="s">
        <v>27</v>
      </c>
      <c r="AP1330" t="s">
        <v>27</v>
      </c>
      <c r="AQ1330" t="s">
        <v>27</v>
      </c>
      <c r="AR1330" t="s">
        <v>27</v>
      </c>
      <c r="AS1330" t="s">
        <v>27</v>
      </c>
      <c r="AT1330" t="s">
        <v>27</v>
      </c>
      <c r="AU1330" t="s">
        <v>27</v>
      </c>
      <c r="AV1330" t="s">
        <v>27</v>
      </c>
      <c r="AW1330" t="s">
        <v>27</v>
      </c>
      <c r="AX1330" t="s">
        <v>27</v>
      </c>
      <c r="AY1330" t="s">
        <v>27</v>
      </c>
      <c r="AZ1330" t="s">
        <v>27</v>
      </c>
      <c r="BA1330" t="s">
        <v>27</v>
      </c>
      <c r="BB1330" t="s">
        <v>27</v>
      </c>
      <c r="BC1330" t="s">
        <v>27</v>
      </c>
      <c r="BD1330" t="s">
        <v>27</v>
      </c>
      <c r="BE1330" t="s">
        <v>27</v>
      </c>
      <c r="BF1330" t="s">
        <v>27</v>
      </c>
      <c r="BG1330" t="s">
        <v>27</v>
      </c>
      <c r="BH1330" t="s">
        <v>27</v>
      </c>
      <c r="BI1330" t="s">
        <v>27</v>
      </c>
      <c r="BJ1330" t="s">
        <v>27</v>
      </c>
      <c r="BK1330" t="s">
        <v>27</v>
      </c>
      <c r="BL1330" t="s">
        <v>27</v>
      </c>
    </row>
    <row r="1331" spans="1:64" x14ac:dyDescent="0.25">
      <c r="A1331" t="s">
        <v>27</v>
      </c>
      <c r="AC1331" t="s">
        <v>27</v>
      </c>
      <c r="AD1331" t="s">
        <v>27</v>
      </c>
      <c r="AE1331" t="s">
        <v>27</v>
      </c>
      <c r="AF1331" t="s">
        <v>27</v>
      </c>
      <c r="AG1331" t="s">
        <v>27</v>
      </c>
      <c r="AH1331" t="s">
        <v>27</v>
      </c>
      <c r="AI1331" t="s">
        <v>27</v>
      </c>
      <c r="AJ1331" t="s">
        <v>27</v>
      </c>
      <c r="AK1331" t="s">
        <v>27</v>
      </c>
      <c r="AL1331" t="s">
        <v>27</v>
      </c>
      <c r="AM1331" t="s">
        <v>27</v>
      </c>
      <c r="AN1331" t="s">
        <v>27</v>
      </c>
      <c r="AO1331" t="s">
        <v>27</v>
      </c>
      <c r="AP1331" t="s">
        <v>27</v>
      </c>
      <c r="AQ1331" t="s">
        <v>27</v>
      </c>
      <c r="AR1331" t="s">
        <v>27</v>
      </c>
      <c r="AS1331" t="s">
        <v>27</v>
      </c>
      <c r="AT1331" t="s">
        <v>27</v>
      </c>
      <c r="AU1331" t="s">
        <v>27</v>
      </c>
      <c r="AV1331" t="s">
        <v>27</v>
      </c>
      <c r="AW1331" t="s">
        <v>27</v>
      </c>
      <c r="AX1331" t="s">
        <v>27</v>
      </c>
      <c r="AY1331" t="s">
        <v>27</v>
      </c>
      <c r="AZ1331" t="s">
        <v>27</v>
      </c>
      <c r="BA1331" t="s">
        <v>27</v>
      </c>
      <c r="BB1331" t="s">
        <v>27</v>
      </c>
      <c r="BC1331" t="s">
        <v>27</v>
      </c>
      <c r="BD1331" t="s">
        <v>27</v>
      </c>
      <c r="BE1331" t="s">
        <v>27</v>
      </c>
      <c r="BF1331" t="s">
        <v>27</v>
      </c>
      <c r="BG1331" t="s">
        <v>27</v>
      </c>
      <c r="BH1331" t="s">
        <v>27</v>
      </c>
      <c r="BI1331" t="s">
        <v>27</v>
      </c>
      <c r="BJ1331" t="s">
        <v>27</v>
      </c>
      <c r="BK1331" t="s">
        <v>27</v>
      </c>
      <c r="BL1331" t="s">
        <v>27</v>
      </c>
    </row>
    <row r="1332" spans="1:64" x14ac:dyDescent="0.25">
      <c r="A1332" t="s">
        <v>27</v>
      </c>
      <c r="AC1332" t="s">
        <v>27</v>
      </c>
      <c r="AD1332" t="s">
        <v>27</v>
      </c>
      <c r="AE1332" t="s">
        <v>27</v>
      </c>
      <c r="AF1332" t="s">
        <v>27</v>
      </c>
      <c r="AG1332" t="s">
        <v>27</v>
      </c>
      <c r="AH1332" t="s">
        <v>27</v>
      </c>
      <c r="AI1332" t="s">
        <v>27</v>
      </c>
      <c r="AJ1332" t="s">
        <v>27</v>
      </c>
      <c r="AK1332" t="s">
        <v>27</v>
      </c>
      <c r="AL1332" t="s">
        <v>27</v>
      </c>
      <c r="AM1332" t="s">
        <v>27</v>
      </c>
      <c r="AN1332" t="s">
        <v>27</v>
      </c>
      <c r="AO1332" t="s">
        <v>27</v>
      </c>
      <c r="AP1332" t="s">
        <v>27</v>
      </c>
      <c r="AQ1332" t="s">
        <v>27</v>
      </c>
      <c r="AR1332" t="s">
        <v>27</v>
      </c>
      <c r="AS1332" t="s">
        <v>27</v>
      </c>
      <c r="AT1332" t="s">
        <v>27</v>
      </c>
      <c r="AU1332" t="s">
        <v>27</v>
      </c>
      <c r="AV1332" t="s">
        <v>27</v>
      </c>
      <c r="AW1332" t="s">
        <v>27</v>
      </c>
      <c r="AX1332" t="s">
        <v>27</v>
      </c>
      <c r="AY1332" t="s">
        <v>27</v>
      </c>
      <c r="AZ1332" t="s">
        <v>27</v>
      </c>
      <c r="BA1332" t="s">
        <v>27</v>
      </c>
      <c r="BB1332" t="s">
        <v>27</v>
      </c>
      <c r="BC1332" t="s">
        <v>27</v>
      </c>
      <c r="BD1332" t="s">
        <v>27</v>
      </c>
      <c r="BE1332" t="s">
        <v>27</v>
      </c>
      <c r="BF1332" t="s">
        <v>27</v>
      </c>
      <c r="BG1332" t="s">
        <v>27</v>
      </c>
      <c r="BH1332" t="s">
        <v>27</v>
      </c>
      <c r="BI1332" t="s">
        <v>27</v>
      </c>
      <c r="BJ1332" t="s">
        <v>27</v>
      </c>
      <c r="BK1332" t="s">
        <v>27</v>
      </c>
      <c r="BL1332" t="s">
        <v>27</v>
      </c>
    </row>
    <row r="1333" spans="1:64" x14ac:dyDescent="0.25">
      <c r="A1333" t="s">
        <v>27</v>
      </c>
      <c r="AC1333" t="s">
        <v>27</v>
      </c>
      <c r="AD1333" t="s">
        <v>27</v>
      </c>
      <c r="AE1333" t="s">
        <v>27</v>
      </c>
      <c r="AF1333" t="s">
        <v>27</v>
      </c>
      <c r="AG1333" t="s">
        <v>27</v>
      </c>
      <c r="AH1333" t="s">
        <v>27</v>
      </c>
      <c r="AI1333" t="s">
        <v>27</v>
      </c>
      <c r="AJ1333" t="s">
        <v>27</v>
      </c>
      <c r="AK1333" t="s">
        <v>27</v>
      </c>
      <c r="AL1333" t="s">
        <v>27</v>
      </c>
      <c r="AM1333" t="s">
        <v>27</v>
      </c>
      <c r="AN1333" t="s">
        <v>27</v>
      </c>
      <c r="AO1333" t="s">
        <v>27</v>
      </c>
      <c r="AP1333" t="s">
        <v>27</v>
      </c>
      <c r="AQ1333" t="s">
        <v>27</v>
      </c>
      <c r="AR1333" t="s">
        <v>27</v>
      </c>
      <c r="AS1333" t="s">
        <v>27</v>
      </c>
      <c r="AT1333" t="s">
        <v>27</v>
      </c>
      <c r="AU1333" t="s">
        <v>27</v>
      </c>
      <c r="AV1333" t="s">
        <v>27</v>
      </c>
      <c r="AW1333" t="s">
        <v>27</v>
      </c>
      <c r="AX1333" t="s">
        <v>27</v>
      </c>
      <c r="AY1333" t="s">
        <v>27</v>
      </c>
      <c r="AZ1333" t="s">
        <v>27</v>
      </c>
      <c r="BA1333" t="s">
        <v>27</v>
      </c>
      <c r="BB1333" t="s">
        <v>27</v>
      </c>
      <c r="BC1333" t="s">
        <v>27</v>
      </c>
      <c r="BD1333" t="s">
        <v>27</v>
      </c>
      <c r="BE1333" t="s">
        <v>27</v>
      </c>
      <c r="BF1333" t="s">
        <v>27</v>
      </c>
      <c r="BG1333" t="s">
        <v>27</v>
      </c>
      <c r="BH1333" t="s">
        <v>27</v>
      </c>
      <c r="BI1333" t="s">
        <v>27</v>
      </c>
      <c r="BJ1333" t="s">
        <v>27</v>
      </c>
      <c r="BK1333" t="s">
        <v>27</v>
      </c>
      <c r="BL1333" t="s">
        <v>27</v>
      </c>
    </row>
    <row r="1334" spans="1:64" x14ac:dyDescent="0.25">
      <c r="A1334" t="s">
        <v>27</v>
      </c>
      <c r="AC1334" t="s">
        <v>27</v>
      </c>
      <c r="AD1334" t="s">
        <v>27</v>
      </c>
      <c r="AE1334" t="s">
        <v>27</v>
      </c>
      <c r="AF1334" t="s">
        <v>27</v>
      </c>
      <c r="AG1334" t="s">
        <v>27</v>
      </c>
      <c r="AH1334" t="s">
        <v>27</v>
      </c>
      <c r="AI1334" t="s">
        <v>27</v>
      </c>
      <c r="AJ1334" t="s">
        <v>27</v>
      </c>
      <c r="AK1334" t="s">
        <v>27</v>
      </c>
      <c r="AL1334" t="s">
        <v>27</v>
      </c>
      <c r="AM1334" t="s">
        <v>27</v>
      </c>
      <c r="AN1334" t="s">
        <v>27</v>
      </c>
      <c r="AO1334" t="s">
        <v>27</v>
      </c>
      <c r="AP1334" t="s">
        <v>27</v>
      </c>
      <c r="AQ1334" t="s">
        <v>27</v>
      </c>
      <c r="AR1334" t="s">
        <v>27</v>
      </c>
      <c r="AS1334" t="s">
        <v>27</v>
      </c>
      <c r="AT1334" t="s">
        <v>27</v>
      </c>
      <c r="AU1334" t="s">
        <v>27</v>
      </c>
      <c r="AV1334" t="s">
        <v>27</v>
      </c>
      <c r="AW1334" t="s">
        <v>27</v>
      </c>
      <c r="AX1334" t="s">
        <v>27</v>
      </c>
      <c r="AY1334" t="s">
        <v>27</v>
      </c>
      <c r="AZ1334" t="s">
        <v>27</v>
      </c>
      <c r="BA1334" t="s">
        <v>27</v>
      </c>
      <c r="BB1334" t="s">
        <v>27</v>
      </c>
      <c r="BC1334" t="s">
        <v>27</v>
      </c>
      <c r="BD1334" t="s">
        <v>27</v>
      </c>
      <c r="BE1334" t="s">
        <v>27</v>
      </c>
      <c r="BF1334" t="s">
        <v>27</v>
      </c>
      <c r="BG1334" t="s">
        <v>27</v>
      </c>
      <c r="BH1334" t="s">
        <v>27</v>
      </c>
      <c r="BI1334" t="s">
        <v>27</v>
      </c>
      <c r="BJ1334" t="s">
        <v>27</v>
      </c>
      <c r="BK1334" t="s">
        <v>27</v>
      </c>
      <c r="BL1334" t="s">
        <v>27</v>
      </c>
    </row>
    <row r="1335" spans="1:64" x14ac:dyDescent="0.25">
      <c r="A1335" t="s">
        <v>27</v>
      </c>
      <c r="AC1335" t="s">
        <v>27</v>
      </c>
      <c r="AD1335" t="s">
        <v>27</v>
      </c>
      <c r="AE1335" t="s">
        <v>27</v>
      </c>
      <c r="AF1335" t="s">
        <v>27</v>
      </c>
      <c r="AG1335" t="s">
        <v>27</v>
      </c>
      <c r="AH1335" t="s">
        <v>27</v>
      </c>
      <c r="AI1335" t="s">
        <v>27</v>
      </c>
      <c r="AJ1335" t="s">
        <v>27</v>
      </c>
      <c r="AK1335" t="s">
        <v>27</v>
      </c>
      <c r="AL1335" t="s">
        <v>27</v>
      </c>
      <c r="AM1335" t="s">
        <v>27</v>
      </c>
      <c r="AN1335" t="s">
        <v>27</v>
      </c>
      <c r="AO1335" t="s">
        <v>27</v>
      </c>
      <c r="AP1335" t="s">
        <v>27</v>
      </c>
      <c r="AQ1335" t="s">
        <v>27</v>
      </c>
      <c r="AR1335" t="s">
        <v>27</v>
      </c>
      <c r="AS1335" t="s">
        <v>27</v>
      </c>
      <c r="AT1335" t="s">
        <v>27</v>
      </c>
      <c r="AU1335" t="s">
        <v>27</v>
      </c>
      <c r="AV1335" t="s">
        <v>27</v>
      </c>
      <c r="AW1335" t="s">
        <v>27</v>
      </c>
      <c r="AX1335" t="s">
        <v>27</v>
      </c>
      <c r="AY1335" t="s">
        <v>27</v>
      </c>
      <c r="AZ1335" t="s">
        <v>27</v>
      </c>
      <c r="BA1335" t="s">
        <v>27</v>
      </c>
      <c r="BB1335" t="s">
        <v>27</v>
      </c>
      <c r="BC1335" t="s">
        <v>27</v>
      </c>
      <c r="BD1335" t="s">
        <v>27</v>
      </c>
      <c r="BE1335" t="s">
        <v>27</v>
      </c>
      <c r="BF1335" t="s">
        <v>27</v>
      </c>
      <c r="BG1335" t="s">
        <v>27</v>
      </c>
      <c r="BH1335" t="s">
        <v>27</v>
      </c>
      <c r="BI1335" t="s">
        <v>27</v>
      </c>
      <c r="BJ1335" t="s">
        <v>27</v>
      </c>
      <c r="BK1335" t="s">
        <v>27</v>
      </c>
      <c r="BL1335" t="s">
        <v>27</v>
      </c>
    </row>
    <row r="1336" spans="1:64" x14ac:dyDescent="0.25">
      <c r="A1336" t="s">
        <v>27</v>
      </c>
      <c r="AC1336" t="s">
        <v>27</v>
      </c>
      <c r="AD1336" t="s">
        <v>27</v>
      </c>
      <c r="AE1336" t="s">
        <v>27</v>
      </c>
      <c r="AF1336" t="s">
        <v>27</v>
      </c>
      <c r="AG1336" t="s">
        <v>27</v>
      </c>
      <c r="AH1336" t="s">
        <v>27</v>
      </c>
      <c r="AI1336" t="s">
        <v>27</v>
      </c>
      <c r="AJ1336" t="s">
        <v>27</v>
      </c>
      <c r="AK1336" t="s">
        <v>27</v>
      </c>
      <c r="AL1336" t="s">
        <v>27</v>
      </c>
      <c r="AM1336" t="s">
        <v>27</v>
      </c>
      <c r="AN1336" t="s">
        <v>27</v>
      </c>
      <c r="AO1336" t="s">
        <v>27</v>
      </c>
      <c r="AP1336" t="s">
        <v>27</v>
      </c>
      <c r="AQ1336" t="s">
        <v>27</v>
      </c>
      <c r="AR1336" t="s">
        <v>27</v>
      </c>
      <c r="AS1336" t="s">
        <v>27</v>
      </c>
      <c r="AT1336" t="s">
        <v>27</v>
      </c>
      <c r="AU1336" t="s">
        <v>27</v>
      </c>
      <c r="AV1336" t="s">
        <v>27</v>
      </c>
      <c r="AW1336" t="s">
        <v>27</v>
      </c>
      <c r="AX1336" t="s">
        <v>27</v>
      </c>
      <c r="AY1336" t="s">
        <v>27</v>
      </c>
      <c r="AZ1336" t="s">
        <v>27</v>
      </c>
      <c r="BA1336" t="s">
        <v>27</v>
      </c>
      <c r="BB1336" t="s">
        <v>27</v>
      </c>
      <c r="BC1336" t="s">
        <v>27</v>
      </c>
      <c r="BD1336" t="s">
        <v>27</v>
      </c>
      <c r="BE1336" t="s">
        <v>27</v>
      </c>
      <c r="BF1336" t="s">
        <v>27</v>
      </c>
      <c r="BG1336" t="s">
        <v>27</v>
      </c>
      <c r="BH1336" t="s">
        <v>27</v>
      </c>
      <c r="BI1336" t="s">
        <v>27</v>
      </c>
      <c r="BJ1336" t="s">
        <v>27</v>
      </c>
      <c r="BK1336" t="s">
        <v>27</v>
      </c>
      <c r="BL1336" t="s">
        <v>27</v>
      </c>
    </row>
    <row r="1337" spans="1:64" x14ac:dyDescent="0.25">
      <c r="A1337" t="s">
        <v>27</v>
      </c>
      <c r="AC1337" t="s">
        <v>27</v>
      </c>
      <c r="AD1337" t="s">
        <v>27</v>
      </c>
      <c r="AE1337" t="s">
        <v>27</v>
      </c>
      <c r="AF1337" t="s">
        <v>27</v>
      </c>
      <c r="AG1337" t="s">
        <v>27</v>
      </c>
      <c r="AH1337" t="s">
        <v>27</v>
      </c>
      <c r="AI1337" t="s">
        <v>27</v>
      </c>
      <c r="AJ1337" t="s">
        <v>27</v>
      </c>
      <c r="AK1337" t="s">
        <v>27</v>
      </c>
      <c r="AL1337" t="s">
        <v>27</v>
      </c>
      <c r="AM1337" t="s">
        <v>27</v>
      </c>
      <c r="AN1337" t="s">
        <v>27</v>
      </c>
      <c r="AO1337" t="s">
        <v>27</v>
      </c>
      <c r="AP1337" t="s">
        <v>27</v>
      </c>
      <c r="AQ1337" t="s">
        <v>27</v>
      </c>
      <c r="AR1337" t="s">
        <v>27</v>
      </c>
      <c r="AS1337" t="s">
        <v>27</v>
      </c>
      <c r="AT1337" t="s">
        <v>27</v>
      </c>
      <c r="AU1337" t="s">
        <v>27</v>
      </c>
      <c r="AV1337" t="s">
        <v>27</v>
      </c>
      <c r="AW1337" t="s">
        <v>27</v>
      </c>
      <c r="AX1337" t="s">
        <v>27</v>
      </c>
      <c r="AY1337" t="s">
        <v>27</v>
      </c>
      <c r="AZ1337" t="s">
        <v>27</v>
      </c>
      <c r="BA1337" t="s">
        <v>27</v>
      </c>
      <c r="BB1337" t="s">
        <v>27</v>
      </c>
      <c r="BC1337" t="s">
        <v>27</v>
      </c>
      <c r="BD1337" t="s">
        <v>27</v>
      </c>
      <c r="BE1337" t="s">
        <v>27</v>
      </c>
      <c r="BF1337" t="s">
        <v>27</v>
      </c>
      <c r="BG1337" t="s">
        <v>27</v>
      </c>
      <c r="BH1337" t="s">
        <v>27</v>
      </c>
      <c r="BI1337" t="s">
        <v>27</v>
      </c>
      <c r="BJ1337" t="s">
        <v>27</v>
      </c>
      <c r="BK1337" t="s">
        <v>27</v>
      </c>
      <c r="BL1337" t="s">
        <v>27</v>
      </c>
    </row>
    <row r="1338" spans="1:64" x14ac:dyDescent="0.25">
      <c r="A1338" t="s">
        <v>27</v>
      </c>
      <c r="AC1338" t="s">
        <v>27</v>
      </c>
      <c r="AD1338" t="s">
        <v>27</v>
      </c>
      <c r="AE1338" t="s">
        <v>27</v>
      </c>
      <c r="AF1338" t="s">
        <v>27</v>
      </c>
      <c r="AG1338" t="s">
        <v>27</v>
      </c>
      <c r="AH1338" t="s">
        <v>27</v>
      </c>
      <c r="AI1338" t="s">
        <v>27</v>
      </c>
      <c r="AJ1338" t="s">
        <v>27</v>
      </c>
      <c r="AK1338" t="s">
        <v>27</v>
      </c>
      <c r="AL1338" t="s">
        <v>27</v>
      </c>
      <c r="AM1338" t="s">
        <v>27</v>
      </c>
      <c r="AN1338" t="s">
        <v>27</v>
      </c>
      <c r="AO1338" t="s">
        <v>27</v>
      </c>
      <c r="AP1338" t="s">
        <v>27</v>
      </c>
      <c r="AQ1338" t="s">
        <v>27</v>
      </c>
      <c r="AR1338" t="s">
        <v>27</v>
      </c>
      <c r="AS1338" t="s">
        <v>27</v>
      </c>
      <c r="AT1338" t="s">
        <v>27</v>
      </c>
      <c r="AU1338" t="s">
        <v>27</v>
      </c>
      <c r="AV1338" t="s">
        <v>27</v>
      </c>
      <c r="AW1338" t="s">
        <v>27</v>
      </c>
      <c r="AX1338" t="s">
        <v>27</v>
      </c>
      <c r="AY1338" t="s">
        <v>27</v>
      </c>
      <c r="AZ1338" t="s">
        <v>27</v>
      </c>
      <c r="BA1338" t="s">
        <v>27</v>
      </c>
      <c r="BB1338" t="s">
        <v>27</v>
      </c>
      <c r="BC1338" t="s">
        <v>27</v>
      </c>
      <c r="BD1338" t="s">
        <v>27</v>
      </c>
      <c r="BE1338" t="s">
        <v>27</v>
      </c>
      <c r="BF1338" t="s">
        <v>27</v>
      </c>
      <c r="BG1338" t="s">
        <v>27</v>
      </c>
      <c r="BH1338" t="s">
        <v>27</v>
      </c>
      <c r="BI1338" t="s">
        <v>27</v>
      </c>
      <c r="BJ1338" t="s">
        <v>27</v>
      </c>
      <c r="BK1338" t="s">
        <v>27</v>
      </c>
      <c r="BL1338" t="s">
        <v>27</v>
      </c>
    </row>
    <row r="1339" spans="1:64" x14ac:dyDescent="0.25">
      <c r="A1339" t="s">
        <v>27</v>
      </c>
      <c r="AC1339" t="s">
        <v>27</v>
      </c>
      <c r="AD1339" t="s">
        <v>27</v>
      </c>
      <c r="AE1339" t="s">
        <v>27</v>
      </c>
      <c r="AF1339" t="s">
        <v>27</v>
      </c>
      <c r="AG1339" t="s">
        <v>27</v>
      </c>
      <c r="AH1339" t="s">
        <v>27</v>
      </c>
      <c r="AI1339" t="s">
        <v>27</v>
      </c>
      <c r="AJ1339" t="s">
        <v>27</v>
      </c>
      <c r="AK1339" t="s">
        <v>27</v>
      </c>
      <c r="AL1339" t="s">
        <v>27</v>
      </c>
      <c r="AM1339" t="s">
        <v>27</v>
      </c>
      <c r="AN1339" t="s">
        <v>27</v>
      </c>
      <c r="AO1339" t="s">
        <v>27</v>
      </c>
      <c r="AP1339" t="s">
        <v>27</v>
      </c>
      <c r="AQ1339" t="s">
        <v>27</v>
      </c>
      <c r="AR1339" t="s">
        <v>27</v>
      </c>
      <c r="AS1339" t="s">
        <v>27</v>
      </c>
      <c r="AT1339" t="s">
        <v>27</v>
      </c>
      <c r="AU1339" t="s">
        <v>27</v>
      </c>
      <c r="AV1339" t="s">
        <v>27</v>
      </c>
      <c r="AW1339" t="s">
        <v>27</v>
      </c>
      <c r="AX1339" t="s">
        <v>27</v>
      </c>
      <c r="AY1339" t="s">
        <v>27</v>
      </c>
      <c r="AZ1339" t="s">
        <v>27</v>
      </c>
      <c r="BA1339" t="s">
        <v>27</v>
      </c>
      <c r="BB1339" t="s">
        <v>27</v>
      </c>
      <c r="BC1339" t="s">
        <v>27</v>
      </c>
      <c r="BD1339" t="s">
        <v>27</v>
      </c>
      <c r="BE1339" t="s">
        <v>27</v>
      </c>
      <c r="BF1339" t="s">
        <v>27</v>
      </c>
      <c r="BG1339" t="s">
        <v>27</v>
      </c>
      <c r="BH1339" t="s">
        <v>27</v>
      </c>
      <c r="BI1339" t="s">
        <v>27</v>
      </c>
      <c r="BJ1339" t="s">
        <v>27</v>
      </c>
      <c r="BK1339" t="s">
        <v>27</v>
      </c>
      <c r="BL1339" t="s">
        <v>27</v>
      </c>
    </row>
    <row r="1340" spans="1:64" x14ac:dyDescent="0.25">
      <c r="A1340" t="s">
        <v>27</v>
      </c>
      <c r="AC1340" t="s">
        <v>27</v>
      </c>
      <c r="AD1340" t="s">
        <v>27</v>
      </c>
      <c r="AE1340" t="s">
        <v>27</v>
      </c>
      <c r="AF1340" t="s">
        <v>27</v>
      </c>
      <c r="AG1340" t="s">
        <v>27</v>
      </c>
      <c r="AH1340" t="s">
        <v>27</v>
      </c>
      <c r="AI1340" t="s">
        <v>27</v>
      </c>
      <c r="AJ1340" t="s">
        <v>27</v>
      </c>
      <c r="AK1340" t="s">
        <v>27</v>
      </c>
      <c r="AL1340" t="s">
        <v>27</v>
      </c>
      <c r="AM1340" t="s">
        <v>27</v>
      </c>
      <c r="AN1340" t="s">
        <v>27</v>
      </c>
      <c r="AO1340" t="s">
        <v>27</v>
      </c>
      <c r="AP1340" t="s">
        <v>27</v>
      </c>
      <c r="AQ1340" t="s">
        <v>27</v>
      </c>
      <c r="AR1340" t="s">
        <v>27</v>
      </c>
      <c r="AS1340" t="s">
        <v>27</v>
      </c>
      <c r="AT1340" t="s">
        <v>27</v>
      </c>
      <c r="AU1340" t="s">
        <v>27</v>
      </c>
      <c r="AV1340" t="s">
        <v>27</v>
      </c>
      <c r="AW1340" t="s">
        <v>27</v>
      </c>
      <c r="AX1340" t="s">
        <v>27</v>
      </c>
      <c r="AY1340" t="s">
        <v>27</v>
      </c>
      <c r="AZ1340" t="s">
        <v>27</v>
      </c>
      <c r="BA1340" t="s">
        <v>27</v>
      </c>
      <c r="BB1340" t="s">
        <v>27</v>
      </c>
      <c r="BC1340" t="s">
        <v>27</v>
      </c>
      <c r="BD1340" t="s">
        <v>27</v>
      </c>
      <c r="BE1340" t="s">
        <v>27</v>
      </c>
      <c r="BF1340" t="s">
        <v>27</v>
      </c>
      <c r="BG1340" t="s">
        <v>27</v>
      </c>
      <c r="BH1340" t="s">
        <v>27</v>
      </c>
      <c r="BI1340" t="s">
        <v>27</v>
      </c>
      <c r="BJ1340" t="s">
        <v>27</v>
      </c>
      <c r="BK1340" t="s">
        <v>27</v>
      </c>
      <c r="BL1340" t="s">
        <v>27</v>
      </c>
    </row>
    <row r="1341" spans="1:64" x14ac:dyDescent="0.25">
      <c r="A1341" t="s">
        <v>27</v>
      </c>
      <c r="AC1341" t="s">
        <v>27</v>
      </c>
      <c r="AD1341" t="s">
        <v>27</v>
      </c>
      <c r="AE1341" t="s">
        <v>27</v>
      </c>
      <c r="AF1341" t="s">
        <v>27</v>
      </c>
      <c r="AG1341" t="s">
        <v>27</v>
      </c>
      <c r="AH1341" t="s">
        <v>27</v>
      </c>
      <c r="AI1341" t="s">
        <v>27</v>
      </c>
      <c r="AJ1341" t="s">
        <v>27</v>
      </c>
      <c r="AK1341" t="s">
        <v>27</v>
      </c>
      <c r="AL1341" t="s">
        <v>27</v>
      </c>
      <c r="AM1341" t="s">
        <v>27</v>
      </c>
      <c r="AN1341" t="s">
        <v>27</v>
      </c>
      <c r="AO1341" t="s">
        <v>27</v>
      </c>
      <c r="AP1341" t="s">
        <v>27</v>
      </c>
      <c r="AQ1341" t="s">
        <v>27</v>
      </c>
      <c r="AR1341" t="s">
        <v>27</v>
      </c>
      <c r="AS1341" t="s">
        <v>27</v>
      </c>
      <c r="AT1341" t="s">
        <v>27</v>
      </c>
      <c r="AU1341" t="s">
        <v>27</v>
      </c>
      <c r="AV1341" t="s">
        <v>27</v>
      </c>
      <c r="AW1341" t="s">
        <v>27</v>
      </c>
      <c r="AX1341" t="s">
        <v>27</v>
      </c>
      <c r="AY1341" t="s">
        <v>27</v>
      </c>
      <c r="AZ1341" t="s">
        <v>27</v>
      </c>
      <c r="BA1341" t="s">
        <v>27</v>
      </c>
      <c r="BB1341" t="s">
        <v>27</v>
      </c>
      <c r="BC1341" t="s">
        <v>27</v>
      </c>
      <c r="BD1341" t="s">
        <v>27</v>
      </c>
      <c r="BE1341" t="s">
        <v>27</v>
      </c>
      <c r="BF1341" t="s">
        <v>27</v>
      </c>
      <c r="BG1341" t="s">
        <v>27</v>
      </c>
      <c r="BH1341" t="s">
        <v>27</v>
      </c>
      <c r="BI1341" t="s">
        <v>27</v>
      </c>
      <c r="BJ1341" t="s">
        <v>27</v>
      </c>
      <c r="BK1341" t="s">
        <v>27</v>
      </c>
      <c r="BL1341" t="s">
        <v>27</v>
      </c>
    </row>
    <row r="1342" spans="1:64" x14ac:dyDescent="0.25">
      <c r="A1342" t="s">
        <v>27</v>
      </c>
      <c r="AC1342" t="s">
        <v>27</v>
      </c>
      <c r="AD1342" t="s">
        <v>27</v>
      </c>
      <c r="AE1342" t="s">
        <v>27</v>
      </c>
      <c r="AF1342" t="s">
        <v>27</v>
      </c>
      <c r="AG1342" t="s">
        <v>27</v>
      </c>
      <c r="AH1342" t="s">
        <v>27</v>
      </c>
      <c r="AI1342" t="s">
        <v>27</v>
      </c>
      <c r="AJ1342" t="s">
        <v>27</v>
      </c>
      <c r="AK1342" t="s">
        <v>27</v>
      </c>
      <c r="AL1342" t="s">
        <v>27</v>
      </c>
      <c r="AM1342" t="s">
        <v>27</v>
      </c>
      <c r="AN1342" t="s">
        <v>27</v>
      </c>
      <c r="AO1342" t="s">
        <v>27</v>
      </c>
      <c r="AP1342" t="s">
        <v>27</v>
      </c>
      <c r="AQ1342" t="s">
        <v>27</v>
      </c>
      <c r="AR1342" t="s">
        <v>27</v>
      </c>
      <c r="AS1342" t="s">
        <v>27</v>
      </c>
      <c r="AT1342" t="s">
        <v>27</v>
      </c>
      <c r="AU1342" t="s">
        <v>27</v>
      </c>
      <c r="AV1342" t="s">
        <v>27</v>
      </c>
      <c r="AW1342" t="s">
        <v>27</v>
      </c>
      <c r="AX1342" t="s">
        <v>27</v>
      </c>
      <c r="AY1342" t="s">
        <v>27</v>
      </c>
      <c r="AZ1342" t="s">
        <v>27</v>
      </c>
      <c r="BA1342" t="s">
        <v>27</v>
      </c>
      <c r="BB1342" t="s">
        <v>27</v>
      </c>
      <c r="BC1342" t="s">
        <v>27</v>
      </c>
      <c r="BD1342" t="s">
        <v>27</v>
      </c>
      <c r="BE1342" t="s">
        <v>27</v>
      </c>
      <c r="BF1342" t="s">
        <v>27</v>
      </c>
      <c r="BG1342" t="s">
        <v>27</v>
      </c>
      <c r="BH1342" t="s">
        <v>27</v>
      </c>
      <c r="BI1342" t="s">
        <v>27</v>
      </c>
      <c r="BJ1342" t="s">
        <v>27</v>
      </c>
      <c r="BK1342" t="s">
        <v>27</v>
      </c>
      <c r="BL1342" t="s">
        <v>27</v>
      </c>
    </row>
    <row r="1343" spans="1:64" x14ac:dyDescent="0.25">
      <c r="A1343" t="s">
        <v>27</v>
      </c>
      <c r="AC1343" t="s">
        <v>27</v>
      </c>
      <c r="AD1343" t="s">
        <v>27</v>
      </c>
      <c r="AE1343" t="s">
        <v>27</v>
      </c>
      <c r="AF1343" t="s">
        <v>27</v>
      </c>
      <c r="AG1343" t="s">
        <v>27</v>
      </c>
      <c r="AH1343" t="s">
        <v>27</v>
      </c>
      <c r="AI1343" t="s">
        <v>27</v>
      </c>
      <c r="AJ1343" t="s">
        <v>27</v>
      </c>
      <c r="AK1343" t="s">
        <v>27</v>
      </c>
      <c r="AL1343" t="s">
        <v>27</v>
      </c>
      <c r="AM1343" t="s">
        <v>27</v>
      </c>
      <c r="AN1343" t="s">
        <v>27</v>
      </c>
      <c r="AO1343" t="s">
        <v>27</v>
      </c>
      <c r="AP1343" t="s">
        <v>27</v>
      </c>
      <c r="AQ1343" t="s">
        <v>27</v>
      </c>
      <c r="AR1343" t="s">
        <v>27</v>
      </c>
      <c r="AS1343" t="s">
        <v>27</v>
      </c>
      <c r="AT1343" t="s">
        <v>27</v>
      </c>
      <c r="AU1343" t="s">
        <v>27</v>
      </c>
      <c r="AV1343" t="s">
        <v>27</v>
      </c>
      <c r="AW1343" t="s">
        <v>27</v>
      </c>
      <c r="AX1343" t="s">
        <v>27</v>
      </c>
      <c r="AY1343" t="s">
        <v>27</v>
      </c>
      <c r="AZ1343" t="s">
        <v>27</v>
      </c>
      <c r="BA1343" t="s">
        <v>27</v>
      </c>
      <c r="BB1343" t="s">
        <v>27</v>
      </c>
      <c r="BC1343" t="s">
        <v>27</v>
      </c>
      <c r="BD1343" t="s">
        <v>27</v>
      </c>
      <c r="BE1343" t="s">
        <v>27</v>
      </c>
      <c r="BF1343" t="s">
        <v>27</v>
      </c>
      <c r="BG1343" t="s">
        <v>27</v>
      </c>
      <c r="BH1343" t="s">
        <v>27</v>
      </c>
      <c r="BI1343" t="s">
        <v>27</v>
      </c>
      <c r="BJ1343" t="s">
        <v>27</v>
      </c>
      <c r="BK1343" t="s">
        <v>27</v>
      </c>
      <c r="BL1343" t="s">
        <v>27</v>
      </c>
    </row>
    <row r="1344" spans="1:64" x14ac:dyDescent="0.25">
      <c r="A1344" t="s">
        <v>27</v>
      </c>
      <c r="AC1344" t="s">
        <v>27</v>
      </c>
      <c r="AD1344" t="s">
        <v>27</v>
      </c>
      <c r="AE1344" t="s">
        <v>27</v>
      </c>
      <c r="AF1344" t="s">
        <v>27</v>
      </c>
      <c r="AG1344" t="s">
        <v>27</v>
      </c>
      <c r="AH1344" t="s">
        <v>27</v>
      </c>
      <c r="AI1344" t="s">
        <v>27</v>
      </c>
      <c r="AJ1344" t="s">
        <v>27</v>
      </c>
      <c r="AK1344" t="s">
        <v>27</v>
      </c>
      <c r="AL1344" t="s">
        <v>27</v>
      </c>
      <c r="AM1344" t="s">
        <v>27</v>
      </c>
      <c r="AN1344" t="s">
        <v>27</v>
      </c>
      <c r="AO1344" t="s">
        <v>27</v>
      </c>
      <c r="AP1344" t="s">
        <v>27</v>
      </c>
      <c r="AQ1344" t="s">
        <v>27</v>
      </c>
      <c r="AR1344" t="s">
        <v>27</v>
      </c>
      <c r="AS1344" t="s">
        <v>27</v>
      </c>
      <c r="AT1344" t="s">
        <v>27</v>
      </c>
      <c r="AU1344" t="s">
        <v>27</v>
      </c>
      <c r="AV1344" t="s">
        <v>27</v>
      </c>
      <c r="AW1344" t="s">
        <v>27</v>
      </c>
      <c r="AX1344" t="s">
        <v>27</v>
      </c>
      <c r="AY1344" t="s">
        <v>27</v>
      </c>
      <c r="AZ1344" t="s">
        <v>27</v>
      </c>
      <c r="BA1344" t="s">
        <v>27</v>
      </c>
      <c r="BB1344" t="s">
        <v>27</v>
      </c>
      <c r="BC1344" t="s">
        <v>27</v>
      </c>
      <c r="BD1344" t="s">
        <v>27</v>
      </c>
      <c r="BE1344" t="s">
        <v>27</v>
      </c>
      <c r="BF1344" t="s">
        <v>27</v>
      </c>
      <c r="BG1344" t="s">
        <v>27</v>
      </c>
      <c r="BH1344" t="s">
        <v>27</v>
      </c>
      <c r="BI1344" t="s">
        <v>27</v>
      </c>
      <c r="BJ1344" t="s">
        <v>27</v>
      </c>
      <c r="BK1344" t="s">
        <v>27</v>
      </c>
      <c r="BL1344" t="s">
        <v>27</v>
      </c>
    </row>
    <row r="1345" spans="1:64" x14ac:dyDescent="0.25">
      <c r="A1345" t="s">
        <v>27</v>
      </c>
      <c r="AC1345" t="s">
        <v>27</v>
      </c>
      <c r="AD1345" t="s">
        <v>27</v>
      </c>
      <c r="AE1345" t="s">
        <v>27</v>
      </c>
      <c r="AF1345" t="s">
        <v>27</v>
      </c>
      <c r="AG1345" t="s">
        <v>27</v>
      </c>
      <c r="AH1345" t="s">
        <v>27</v>
      </c>
      <c r="AI1345" t="s">
        <v>27</v>
      </c>
      <c r="AJ1345" t="s">
        <v>27</v>
      </c>
      <c r="AK1345" t="s">
        <v>27</v>
      </c>
      <c r="AL1345" t="s">
        <v>27</v>
      </c>
      <c r="AM1345" t="s">
        <v>27</v>
      </c>
      <c r="AN1345" t="s">
        <v>27</v>
      </c>
      <c r="AO1345" t="s">
        <v>27</v>
      </c>
      <c r="AP1345" t="s">
        <v>27</v>
      </c>
      <c r="AQ1345" t="s">
        <v>27</v>
      </c>
      <c r="AR1345" t="s">
        <v>27</v>
      </c>
      <c r="AS1345" t="s">
        <v>27</v>
      </c>
      <c r="AT1345" t="s">
        <v>27</v>
      </c>
      <c r="AU1345" t="s">
        <v>27</v>
      </c>
      <c r="AV1345" t="s">
        <v>27</v>
      </c>
      <c r="AW1345" t="s">
        <v>27</v>
      </c>
      <c r="AX1345" t="s">
        <v>27</v>
      </c>
      <c r="AY1345" t="s">
        <v>27</v>
      </c>
      <c r="AZ1345" t="s">
        <v>27</v>
      </c>
      <c r="BA1345" t="s">
        <v>27</v>
      </c>
      <c r="BB1345" t="s">
        <v>27</v>
      </c>
      <c r="BC1345" t="s">
        <v>27</v>
      </c>
      <c r="BD1345" t="s">
        <v>27</v>
      </c>
      <c r="BE1345" t="s">
        <v>27</v>
      </c>
      <c r="BF1345" t="s">
        <v>27</v>
      </c>
      <c r="BG1345" t="s">
        <v>27</v>
      </c>
      <c r="BH1345" t="s">
        <v>27</v>
      </c>
      <c r="BI1345" t="s">
        <v>27</v>
      </c>
      <c r="BJ1345" t="s">
        <v>27</v>
      </c>
      <c r="BK1345" t="s">
        <v>27</v>
      </c>
      <c r="BL1345" t="s">
        <v>27</v>
      </c>
    </row>
    <row r="1346" spans="1:64" x14ac:dyDescent="0.25">
      <c r="A1346" t="s">
        <v>27</v>
      </c>
      <c r="AC1346" t="s">
        <v>27</v>
      </c>
      <c r="AD1346" t="s">
        <v>27</v>
      </c>
      <c r="AE1346" t="s">
        <v>27</v>
      </c>
      <c r="AF1346" t="s">
        <v>27</v>
      </c>
      <c r="AG1346" t="s">
        <v>27</v>
      </c>
      <c r="AH1346" t="s">
        <v>27</v>
      </c>
      <c r="AI1346" t="s">
        <v>27</v>
      </c>
      <c r="AJ1346" t="s">
        <v>27</v>
      </c>
      <c r="AK1346" t="s">
        <v>27</v>
      </c>
      <c r="AL1346" t="s">
        <v>27</v>
      </c>
      <c r="AM1346" t="s">
        <v>27</v>
      </c>
      <c r="AN1346" t="s">
        <v>27</v>
      </c>
      <c r="AO1346" t="s">
        <v>27</v>
      </c>
      <c r="AP1346" t="s">
        <v>27</v>
      </c>
      <c r="AQ1346" t="s">
        <v>27</v>
      </c>
      <c r="AR1346" t="s">
        <v>27</v>
      </c>
      <c r="AS1346" t="s">
        <v>27</v>
      </c>
      <c r="AT1346" t="s">
        <v>27</v>
      </c>
      <c r="AU1346" t="s">
        <v>27</v>
      </c>
      <c r="AV1346" t="s">
        <v>27</v>
      </c>
      <c r="AW1346" t="s">
        <v>27</v>
      </c>
      <c r="AX1346" t="s">
        <v>27</v>
      </c>
      <c r="AY1346" t="s">
        <v>27</v>
      </c>
      <c r="AZ1346" t="s">
        <v>27</v>
      </c>
      <c r="BA1346" t="s">
        <v>27</v>
      </c>
      <c r="BB1346" t="s">
        <v>27</v>
      </c>
      <c r="BC1346" t="s">
        <v>27</v>
      </c>
      <c r="BD1346" t="s">
        <v>27</v>
      </c>
      <c r="BE1346" t="s">
        <v>27</v>
      </c>
      <c r="BF1346" t="s">
        <v>27</v>
      </c>
      <c r="BG1346" t="s">
        <v>27</v>
      </c>
      <c r="BH1346" t="s">
        <v>27</v>
      </c>
      <c r="BI1346" t="s">
        <v>27</v>
      </c>
      <c r="BJ1346" t="s">
        <v>27</v>
      </c>
      <c r="BK1346" t="s">
        <v>27</v>
      </c>
      <c r="BL1346" t="s">
        <v>27</v>
      </c>
    </row>
    <row r="1347" spans="1:64" x14ac:dyDescent="0.25">
      <c r="A1347" t="s">
        <v>27</v>
      </c>
      <c r="AC1347" t="s">
        <v>27</v>
      </c>
      <c r="AD1347" t="s">
        <v>27</v>
      </c>
      <c r="AE1347" t="s">
        <v>27</v>
      </c>
      <c r="AF1347" t="s">
        <v>27</v>
      </c>
      <c r="AG1347" t="s">
        <v>27</v>
      </c>
      <c r="AH1347" t="s">
        <v>27</v>
      </c>
      <c r="AI1347" t="s">
        <v>27</v>
      </c>
      <c r="AJ1347" t="s">
        <v>27</v>
      </c>
      <c r="AK1347" t="s">
        <v>27</v>
      </c>
      <c r="AL1347" t="s">
        <v>27</v>
      </c>
      <c r="AM1347" t="s">
        <v>27</v>
      </c>
      <c r="AN1347" t="s">
        <v>27</v>
      </c>
      <c r="AO1347" t="s">
        <v>27</v>
      </c>
      <c r="AP1347" t="s">
        <v>27</v>
      </c>
      <c r="AQ1347" t="s">
        <v>27</v>
      </c>
      <c r="AR1347" t="s">
        <v>27</v>
      </c>
      <c r="AS1347" t="s">
        <v>27</v>
      </c>
      <c r="AT1347" t="s">
        <v>27</v>
      </c>
      <c r="AU1347" t="s">
        <v>27</v>
      </c>
      <c r="AV1347" t="s">
        <v>27</v>
      </c>
      <c r="AW1347" t="s">
        <v>27</v>
      </c>
      <c r="AX1347" t="s">
        <v>27</v>
      </c>
      <c r="AY1347" t="s">
        <v>27</v>
      </c>
      <c r="AZ1347" t="s">
        <v>27</v>
      </c>
      <c r="BA1347" t="s">
        <v>27</v>
      </c>
      <c r="BB1347" t="s">
        <v>27</v>
      </c>
      <c r="BC1347" t="s">
        <v>27</v>
      </c>
      <c r="BD1347" t="s">
        <v>27</v>
      </c>
      <c r="BE1347" t="s">
        <v>27</v>
      </c>
      <c r="BF1347" t="s">
        <v>27</v>
      </c>
      <c r="BG1347" t="s">
        <v>27</v>
      </c>
      <c r="BH1347" t="s">
        <v>27</v>
      </c>
      <c r="BI1347" t="s">
        <v>27</v>
      </c>
      <c r="BJ1347" t="s">
        <v>27</v>
      </c>
      <c r="BK1347" t="s">
        <v>27</v>
      </c>
      <c r="BL1347" t="s">
        <v>27</v>
      </c>
    </row>
    <row r="1348" spans="1:64" x14ac:dyDescent="0.25">
      <c r="A1348" t="s">
        <v>27</v>
      </c>
      <c r="AC1348" t="s">
        <v>27</v>
      </c>
      <c r="AD1348" t="s">
        <v>27</v>
      </c>
      <c r="AE1348" t="s">
        <v>27</v>
      </c>
      <c r="AF1348" t="s">
        <v>27</v>
      </c>
      <c r="AG1348" t="s">
        <v>27</v>
      </c>
      <c r="AH1348" t="s">
        <v>27</v>
      </c>
      <c r="AI1348" t="s">
        <v>27</v>
      </c>
      <c r="AJ1348" t="s">
        <v>27</v>
      </c>
      <c r="AK1348" t="s">
        <v>27</v>
      </c>
      <c r="AL1348" t="s">
        <v>27</v>
      </c>
      <c r="AM1348" t="s">
        <v>27</v>
      </c>
      <c r="AN1348" t="s">
        <v>27</v>
      </c>
      <c r="AO1348" t="s">
        <v>27</v>
      </c>
      <c r="AP1348" t="s">
        <v>27</v>
      </c>
      <c r="AQ1348" t="s">
        <v>27</v>
      </c>
      <c r="AR1348" t="s">
        <v>27</v>
      </c>
      <c r="AS1348" t="s">
        <v>27</v>
      </c>
      <c r="AT1348" t="s">
        <v>27</v>
      </c>
      <c r="AU1348" t="s">
        <v>27</v>
      </c>
      <c r="AV1348" t="s">
        <v>27</v>
      </c>
      <c r="AW1348" t="s">
        <v>27</v>
      </c>
      <c r="AX1348" t="s">
        <v>27</v>
      </c>
      <c r="AY1348" t="s">
        <v>27</v>
      </c>
      <c r="AZ1348" t="s">
        <v>27</v>
      </c>
      <c r="BA1348" t="s">
        <v>27</v>
      </c>
      <c r="BB1348" t="s">
        <v>27</v>
      </c>
      <c r="BC1348" t="s">
        <v>27</v>
      </c>
      <c r="BD1348" t="s">
        <v>27</v>
      </c>
      <c r="BE1348" t="s">
        <v>27</v>
      </c>
      <c r="BF1348" t="s">
        <v>27</v>
      </c>
      <c r="BG1348" t="s">
        <v>27</v>
      </c>
      <c r="BH1348" t="s">
        <v>27</v>
      </c>
      <c r="BI1348" t="s">
        <v>27</v>
      </c>
      <c r="BJ1348" t="s">
        <v>27</v>
      </c>
      <c r="BK1348" t="s">
        <v>27</v>
      </c>
      <c r="BL1348" t="s">
        <v>27</v>
      </c>
    </row>
    <row r="1349" spans="1:64" x14ac:dyDescent="0.25">
      <c r="A1349" t="s">
        <v>27</v>
      </c>
      <c r="AC1349" t="s">
        <v>27</v>
      </c>
      <c r="AD1349" t="s">
        <v>27</v>
      </c>
      <c r="AE1349" t="s">
        <v>27</v>
      </c>
      <c r="AF1349" t="s">
        <v>27</v>
      </c>
      <c r="AG1349" t="s">
        <v>27</v>
      </c>
      <c r="AH1349" t="s">
        <v>27</v>
      </c>
      <c r="AI1349" t="s">
        <v>27</v>
      </c>
      <c r="AJ1349" t="s">
        <v>27</v>
      </c>
      <c r="AK1349" t="s">
        <v>27</v>
      </c>
      <c r="AL1349" t="s">
        <v>27</v>
      </c>
      <c r="AM1349" t="s">
        <v>27</v>
      </c>
      <c r="AN1349" t="s">
        <v>27</v>
      </c>
      <c r="AO1349" t="s">
        <v>27</v>
      </c>
      <c r="AP1349" t="s">
        <v>27</v>
      </c>
      <c r="AQ1349" t="s">
        <v>27</v>
      </c>
      <c r="AR1349" t="s">
        <v>27</v>
      </c>
      <c r="AS1349" t="s">
        <v>27</v>
      </c>
      <c r="AT1349" t="s">
        <v>27</v>
      </c>
      <c r="AU1349" t="s">
        <v>27</v>
      </c>
      <c r="AV1349" t="s">
        <v>27</v>
      </c>
      <c r="AW1349" t="s">
        <v>27</v>
      </c>
      <c r="AX1349" t="s">
        <v>27</v>
      </c>
      <c r="AY1349" t="s">
        <v>27</v>
      </c>
      <c r="AZ1349" t="s">
        <v>27</v>
      </c>
      <c r="BA1349" t="s">
        <v>27</v>
      </c>
      <c r="BB1349" t="s">
        <v>27</v>
      </c>
      <c r="BC1349" t="s">
        <v>27</v>
      </c>
      <c r="BD1349" t="s">
        <v>27</v>
      </c>
      <c r="BE1349" t="s">
        <v>27</v>
      </c>
      <c r="BF1349" t="s">
        <v>27</v>
      </c>
      <c r="BG1349" t="s">
        <v>27</v>
      </c>
      <c r="BH1349" t="s">
        <v>27</v>
      </c>
      <c r="BI1349" t="s">
        <v>27</v>
      </c>
      <c r="BJ1349" t="s">
        <v>27</v>
      </c>
      <c r="BK1349" t="s">
        <v>27</v>
      </c>
      <c r="BL1349" t="s">
        <v>27</v>
      </c>
    </row>
    <row r="1350" spans="1:64" x14ac:dyDescent="0.25">
      <c r="A1350" t="s">
        <v>27</v>
      </c>
      <c r="AC1350" t="s">
        <v>27</v>
      </c>
      <c r="AD1350" t="s">
        <v>27</v>
      </c>
      <c r="AE1350" t="s">
        <v>27</v>
      </c>
      <c r="AF1350" t="s">
        <v>27</v>
      </c>
      <c r="AG1350" t="s">
        <v>27</v>
      </c>
      <c r="AH1350" t="s">
        <v>27</v>
      </c>
      <c r="AI1350" t="s">
        <v>27</v>
      </c>
      <c r="AJ1350" t="s">
        <v>27</v>
      </c>
      <c r="AK1350" t="s">
        <v>27</v>
      </c>
      <c r="AL1350" t="s">
        <v>27</v>
      </c>
      <c r="AM1350" t="s">
        <v>27</v>
      </c>
      <c r="AN1350" t="s">
        <v>27</v>
      </c>
      <c r="AO1350" t="s">
        <v>27</v>
      </c>
      <c r="AP1350" t="s">
        <v>27</v>
      </c>
      <c r="AQ1350" t="s">
        <v>27</v>
      </c>
      <c r="AR1350" t="s">
        <v>27</v>
      </c>
      <c r="AS1350" t="s">
        <v>27</v>
      </c>
      <c r="AT1350" t="s">
        <v>27</v>
      </c>
      <c r="AU1350" t="s">
        <v>27</v>
      </c>
      <c r="AV1350" t="s">
        <v>27</v>
      </c>
      <c r="AW1350" t="s">
        <v>27</v>
      </c>
      <c r="AX1350" t="s">
        <v>27</v>
      </c>
      <c r="AY1350" t="s">
        <v>27</v>
      </c>
      <c r="AZ1350" t="s">
        <v>27</v>
      </c>
      <c r="BA1350" t="s">
        <v>27</v>
      </c>
      <c r="BB1350" t="s">
        <v>27</v>
      </c>
      <c r="BC1350" t="s">
        <v>27</v>
      </c>
      <c r="BD1350" t="s">
        <v>27</v>
      </c>
      <c r="BE1350" t="s">
        <v>27</v>
      </c>
      <c r="BF1350" t="s">
        <v>27</v>
      </c>
      <c r="BG1350" t="s">
        <v>27</v>
      </c>
      <c r="BH1350" t="s">
        <v>27</v>
      </c>
      <c r="BI1350" t="s">
        <v>27</v>
      </c>
      <c r="BJ1350" t="s">
        <v>27</v>
      </c>
      <c r="BK1350" t="s">
        <v>27</v>
      </c>
      <c r="BL1350" t="s">
        <v>27</v>
      </c>
    </row>
    <row r="1351" spans="1:64" x14ac:dyDescent="0.25">
      <c r="A1351" t="s">
        <v>27</v>
      </c>
      <c r="AC1351" t="s">
        <v>27</v>
      </c>
      <c r="AD1351" t="s">
        <v>27</v>
      </c>
      <c r="AE1351" t="s">
        <v>27</v>
      </c>
      <c r="AF1351" t="s">
        <v>27</v>
      </c>
      <c r="AG1351" t="s">
        <v>27</v>
      </c>
      <c r="AH1351" t="s">
        <v>27</v>
      </c>
      <c r="AI1351" t="s">
        <v>27</v>
      </c>
      <c r="AJ1351" t="s">
        <v>27</v>
      </c>
      <c r="AK1351" t="s">
        <v>27</v>
      </c>
      <c r="AL1351" t="s">
        <v>27</v>
      </c>
      <c r="AM1351" t="s">
        <v>27</v>
      </c>
      <c r="AN1351" t="s">
        <v>27</v>
      </c>
      <c r="AO1351" t="s">
        <v>27</v>
      </c>
      <c r="AP1351" t="s">
        <v>27</v>
      </c>
      <c r="AQ1351" t="s">
        <v>27</v>
      </c>
      <c r="AR1351" t="s">
        <v>27</v>
      </c>
      <c r="AS1351" t="s">
        <v>27</v>
      </c>
      <c r="AT1351" t="s">
        <v>27</v>
      </c>
      <c r="AU1351" t="s">
        <v>27</v>
      </c>
      <c r="AV1351" t="s">
        <v>27</v>
      </c>
      <c r="AW1351" t="s">
        <v>27</v>
      </c>
      <c r="AX1351" t="s">
        <v>27</v>
      </c>
      <c r="AY1351" t="s">
        <v>27</v>
      </c>
      <c r="AZ1351" t="s">
        <v>27</v>
      </c>
      <c r="BA1351" t="s">
        <v>27</v>
      </c>
      <c r="BB1351" t="s">
        <v>27</v>
      </c>
      <c r="BC1351" t="s">
        <v>27</v>
      </c>
      <c r="BD1351" t="s">
        <v>27</v>
      </c>
      <c r="BE1351" t="s">
        <v>27</v>
      </c>
      <c r="BF1351" t="s">
        <v>27</v>
      </c>
      <c r="BG1351" t="s">
        <v>27</v>
      </c>
      <c r="BH1351" t="s">
        <v>27</v>
      </c>
      <c r="BI1351" t="s">
        <v>27</v>
      </c>
      <c r="BJ1351" t="s">
        <v>27</v>
      </c>
      <c r="BK1351" t="s">
        <v>27</v>
      </c>
      <c r="BL1351" t="s">
        <v>27</v>
      </c>
    </row>
    <row r="1352" spans="1:64" x14ac:dyDescent="0.25">
      <c r="A1352" t="s">
        <v>27</v>
      </c>
      <c r="AC1352" t="s">
        <v>27</v>
      </c>
      <c r="AD1352" t="s">
        <v>27</v>
      </c>
      <c r="AE1352" t="s">
        <v>27</v>
      </c>
      <c r="AF1352" t="s">
        <v>27</v>
      </c>
      <c r="AG1352" t="s">
        <v>27</v>
      </c>
      <c r="AH1352" t="s">
        <v>27</v>
      </c>
      <c r="AI1352" t="s">
        <v>27</v>
      </c>
      <c r="AJ1352" t="s">
        <v>27</v>
      </c>
      <c r="AK1352" t="s">
        <v>27</v>
      </c>
      <c r="AL1352" t="s">
        <v>27</v>
      </c>
      <c r="AM1352" t="s">
        <v>27</v>
      </c>
      <c r="AN1352" t="s">
        <v>27</v>
      </c>
      <c r="AO1352" t="s">
        <v>27</v>
      </c>
      <c r="AP1352" t="s">
        <v>27</v>
      </c>
      <c r="AQ1352" t="s">
        <v>27</v>
      </c>
      <c r="AR1352" t="s">
        <v>27</v>
      </c>
      <c r="AS1352" t="s">
        <v>27</v>
      </c>
      <c r="AT1352" t="s">
        <v>27</v>
      </c>
      <c r="AU1352" t="s">
        <v>27</v>
      </c>
      <c r="AV1352" t="s">
        <v>27</v>
      </c>
      <c r="AW1352" t="s">
        <v>27</v>
      </c>
      <c r="AX1352" t="s">
        <v>27</v>
      </c>
      <c r="AY1352" t="s">
        <v>27</v>
      </c>
      <c r="AZ1352" t="s">
        <v>27</v>
      </c>
      <c r="BA1352" t="s">
        <v>27</v>
      </c>
      <c r="BB1352" t="s">
        <v>27</v>
      </c>
      <c r="BC1352" t="s">
        <v>27</v>
      </c>
      <c r="BD1352" t="s">
        <v>27</v>
      </c>
      <c r="BE1352" t="s">
        <v>27</v>
      </c>
      <c r="BF1352" t="s">
        <v>27</v>
      </c>
      <c r="BG1352" t="s">
        <v>27</v>
      </c>
      <c r="BH1352" t="s">
        <v>27</v>
      </c>
      <c r="BI1352" t="s">
        <v>27</v>
      </c>
      <c r="BJ1352" t="s">
        <v>27</v>
      </c>
      <c r="BK1352" t="s">
        <v>27</v>
      </c>
      <c r="BL1352" t="s">
        <v>27</v>
      </c>
    </row>
    <row r="1353" spans="1:64" x14ac:dyDescent="0.25">
      <c r="A1353" t="s">
        <v>27</v>
      </c>
      <c r="AC1353" t="s">
        <v>27</v>
      </c>
      <c r="AD1353" t="s">
        <v>27</v>
      </c>
      <c r="AE1353" t="s">
        <v>27</v>
      </c>
      <c r="AF1353" t="s">
        <v>27</v>
      </c>
      <c r="AG1353" t="s">
        <v>27</v>
      </c>
      <c r="AH1353" t="s">
        <v>27</v>
      </c>
      <c r="AI1353" t="s">
        <v>27</v>
      </c>
      <c r="AJ1353" t="s">
        <v>27</v>
      </c>
      <c r="AK1353" t="s">
        <v>27</v>
      </c>
      <c r="AL1353" t="s">
        <v>27</v>
      </c>
      <c r="AM1353" t="s">
        <v>27</v>
      </c>
      <c r="AN1353" t="s">
        <v>27</v>
      </c>
      <c r="AO1353" t="s">
        <v>27</v>
      </c>
      <c r="AP1353" t="s">
        <v>27</v>
      </c>
      <c r="AQ1353" t="s">
        <v>27</v>
      </c>
      <c r="AR1353" t="s">
        <v>27</v>
      </c>
      <c r="AS1353" t="s">
        <v>27</v>
      </c>
      <c r="AT1353" t="s">
        <v>27</v>
      </c>
      <c r="AU1353" t="s">
        <v>27</v>
      </c>
      <c r="AV1353" t="s">
        <v>27</v>
      </c>
      <c r="AW1353" t="s">
        <v>27</v>
      </c>
      <c r="AX1353" t="s">
        <v>27</v>
      </c>
      <c r="AY1353" t="s">
        <v>27</v>
      </c>
      <c r="AZ1353" t="s">
        <v>27</v>
      </c>
      <c r="BA1353" t="s">
        <v>27</v>
      </c>
      <c r="BB1353" t="s">
        <v>27</v>
      </c>
      <c r="BC1353" t="s">
        <v>27</v>
      </c>
      <c r="BD1353" t="s">
        <v>27</v>
      </c>
      <c r="BE1353" t="s">
        <v>27</v>
      </c>
      <c r="BF1353" t="s">
        <v>27</v>
      </c>
      <c r="BG1353" t="s">
        <v>27</v>
      </c>
      <c r="BH1353" t="s">
        <v>27</v>
      </c>
      <c r="BI1353" t="s">
        <v>27</v>
      </c>
      <c r="BJ1353" t="s">
        <v>27</v>
      </c>
      <c r="BK1353" t="s">
        <v>27</v>
      </c>
      <c r="BL1353" t="s">
        <v>27</v>
      </c>
    </row>
    <row r="1354" spans="1:64" x14ac:dyDescent="0.25">
      <c r="A1354" t="s">
        <v>27</v>
      </c>
      <c r="AC1354" t="s">
        <v>27</v>
      </c>
      <c r="AD1354" t="s">
        <v>27</v>
      </c>
      <c r="AE1354" t="s">
        <v>27</v>
      </c>
      <c r="AF1354" t="s">
        <v>27</v>
      </c>
      <c r="AG1354" t="s">
        <v>27</v>
      </c>
      <c r="AH1354" t="s">
        <v>27</v>
      </c>
      <c r="AI1354" t="s">
        <v>27</v>
      </c>
      <c r="AJ1354" t="s">
        <v>27</v>
      </c>
      <c r="AK1354" t="s">
        <v>27</v>
      </c>
      <c r="AL1354" t="s">
        <v>27</v>
      </c>
      <c r="AM1354" t="s">
        <v>27</v>
      </c>
      <c r="AN1354" t="s">
        <v>27</v>
      </c>
      <c r="AO1354" t="s">
        <v>27</v>
      </c>
      <c r="AP1354" t="s">
        <v>27</v>
      </c>
      <c r="AQ1354" t="s">
        <v>27</v>
      </c>
      <c r="AR1354" t="s">
        <v>27</v>
      </c>
      <c r="AS1354" t="s">
        <v>27</v>
      </c>
      <c r="AT1354" t="s">
        <v>27</v>
      </c>
      <c r="AU1354" t="s">
        <v>27</v>
      </c>
      <c r="AV1354" t="s">
        <v>27</v>
      </c>
      <c r="AW1354" t="s">
        <v>27</v>
      </c>
      <c r="AX1354" t="s">
        <v>27</v>
      </c>
      <c r="AY1354" t="s">
        <v>27</v>
      </c>
      <c r="AZ1354" t="s">
        <v>27</v>
      </c>
      <c r="BA1354" t="s">
        <v>27</v>
      </c>
      <c r="BB1354" t="s">
        <v>27</v>
      </c>
      <c r="BC1354" t="s">
        <v>27</v>
      </c>
      <c r="BD1354" t="s">
        <v>27</v>
      </c>
      <c r="BE1354" t="s">
        <v>27</v>
      </c>
      <c r="BF1354" t="s">
        <v>27</v>
      </c>
      <c r="BG1354" t="s">
        <v>27</v>
      </c>
      <c r="BH1354" t="s">
        <v>27</v>
      </c>
      <c r="BI1354" t="s">
        <v>27</v>
      </c>
      <c r="BJ1354" t="s">
        <v>27</v>
      </c>
      <c r="BK1354" t="s">
        <v>27</v>
      </c>
      <c r="BL1354" t="s">
        <v>27</v>
      </c>
    </row>
    <row r="1355" spans="1:64" x14ac:dyDescent="0.25">
      <c r="A1355" t="s">
        <v>27</v>
      </c>
      <c r="AC1355" t="s">
        <v>27</v>
      </c>
      <c r="AD1355" t="s">
        <v>27</v>
      </c>
      <c r="AE1355" t="s">
        <v>27</v>
      </c>
      <c r="AF1355" t="s">
        <v>27</v>
      </c>
      <c r="AG1355" t="s">
        <v>27</v>
      </c>
      <c r="AH1355" t="s">
        <v>27</v>
      </c>
      <c r="AI1355" t="s">
        <v>27</v>
      </c>
      <c r="AJ1355" t="s">
        <v>27</v>
      </c>
      <c r="AK1355" t="s">
        <v>27</v>
      </c>
      <c r="AL1355" t="s">
        <v>27</v>
      </c>
      <c r="AM1355" t="s">
        <v>27</v>
      </c>
      <c r="AN1355" t="s">
        <v>27</v>
      </c>
      <c r="AO1355" t="s">
        <v>27</v>
      </c>
      <c r="AP1355" t="s">
        <v>27</v>
      </c>
      <c r="AQ1355" t="s">
        <v>27</v>
      </c>
      <c r="AR1355" t="s">
        <v>27</v>
      </c>
      <c r="AS1355" t="s">
        <v>27</v>
      </c>
      <c r="AT1355" t="s">
        <v>27</v>
      </c>
      <c r="AU1355" t="s">
        <v>27</v>
      </c>
      <c r="AV1355" t="s">
        <v>27</v>
      </c>
      <c r="AW1355" t="s">
        <v>27</v>
      </c>
      <c r="AX1355" t="s">
        <v>27</v>
      </c>
      <c r="AY1355" t="s">
        <v>27</v>
      </c>
      <c r="AZ1355" t="s">
        <v>27</v>
      </c>
      <c r="BA1355" t="s">
        <v>27</v>
      </c>
      <c r="BB1355" t="s">
        <v>27</v>
      </c>
      <c r="BC1355" t="s">
        <v>27</v>
      </c>
      <c r="BD1355" t="s">
        <v>27</v>
      </c>
      <c r="BE1355" t="s">
        <v>27</v>
      </c>
      <c r="BF1355" t="s">
        <v>27</v>
      </c>
      <c r="BG1355" t="s">
        <v>27</v>
      </c>
      <c r="BH1355" t="s">
        <v>27</v>
      </c>
      <c r="BI1355" t="s">
        <v>27</v>
      </c>
      <c r="BJ1355" t="s">
        <v>27</v>
      </c>
      <c r="BK1355" t="s">
        <v>27</v>
      </c>
      <c r="BL1355" t="s">
        <v>27</v>
      </c>
    </row>
    <row r="1356" spans="1:64" x14ac:dyDescent="0.25">
      <c r="A1356" t="s">
        <v>27</v>
      </c>
      <c r="AC1356" t="s">
        <v>27</v>
      </c>
      <c r="AD1356" t="s">
        <v>27</v>
      </c>
      <c r="AE1356" t="s">
        <v>27</v>
      </c>
      <c r="AF1356" t="s">
        <v>27</v>
      </c>
      <c r="AG1356" t="s">
        <v>27</v>
      </c>
      <c r="AH1356" t="s">
        <v>27</v>
      </c>
      <c r="AI1356" t="s">
        <v>27</v>
      </c>
      <c r="AJ1356" t="s">
        <v>27</v>
      </c>
      <c r="AK1356" t="s">
        <v>27</v>
      </c>
      <c r="AL1356" t="s">
        <v>27</v>
      </c>
      <c r="AM1356" t="s">
        <v>27</v>
      </c>
      <c r="AN1356" t="s">
        <v>27</v>
      </c>
      <c r="AO1356" t="s">
        <v>27</v>
      </c>
      <c r="AP1356" t="s">
        <v>27</v>
      </c>
      <c r="AQ1356" t="s">
        <v>27</v>
      </c>
      <c r="AR1356" t="s">
        <v>27</v>
      </c>
      <c r="AS1356" t="s">
        <v>27</v>
      </c>
      <c r="AT1356" t="s">
        <v>27</v>
      </c>
      <c r="AU1356" t="s">
        <v>27</v>
      </c>
      <c r="AV1356" t="s">
        <v>27</v>
      </c>
      <c r="AW1356" t="s">
        <v>27</v>
      </c>
      <c r="AX1356" t="s">
        <v>27</v>
      </c>
      <c r="AY1356" t="s">
        <v>27</v>
      </c>
      <c r="AZ1356" t="s">
        <v>27</v>
      </c>
      <c r="BA1356" t="s">
        <v>27</v>
      </c>
      <c r="BB1356" t="s">
        <v>27</v>
      </c>
      <c r="BC1356" t="s">
        <v>27</v>
      </c>
      <c r="BD1356" t="s">
        <v>27</v>
      </c>
      <c r="BE1356" t="s">
        <v>27</v>
      </c>
      <c r="BF1356" t="s">
        <v>27</v>
      </c>
      <c r="BG1356" t="s">
        <v>27</v>
      </c>
      <c r="BH1356" t="s">
        <v>27</v>
      </c>
      <c r="BI1356" t="s">
        <v>27</v>
      </c>
      <c r="BJ1356" t="s">
        <v>27</v>
      </c>
      <c r="BK1356" t="s">
        <v>27</v>
      </c>
      <c r="BL1356" t="s">
        <v>27</v>
      </c>
    </row>
    <row r="1357" spans="1:64" x14ac:dyDescent="0.25">
      <c r="A1357" t="s">
        <v>27</v>
      </c>
      <c r="AC1357" t="s">
        <v>27</v>
      </c>
      <c r="AD1357" t="s">
        <v>27</v>
      </c>
      <c r="AE1357" t="s">
        <v>27</v>
      </c>
      <c r="AF1357" t="s">
        <v>27</v>
      </c>
      <c r="AG1357" t="s">
        <v>27</v>
      </c>
      <c r="AH1357" t="s">
        <v>27</v>
      </c>
      <c r="AI1357" t="s">
        <v>27</v>
      </c>
      <c r="AJ1357" t="s">
        <v>27</v>
      </c>
      <c r="AK1357" t="s">
        <v>27</v>
      </c>
      <c r="AL1357" t="s">
        <v>27</v>
      </c>
      <c r="AM1357" t="s">
        <v>27</v>
      </c>
      <c r="AN1357" t="s">
        <v>27</v>
      </c>
      <c r="AO1357" t="s">
        <v>27</v>
      </c>
      <c r="AP1357" t="s">
        <v>27</v>
      </c>
      <c r="AQ1357" t="s">
        <v>27</v>
      </c>
      <c r="AR1357" t="s">
        <v>27</v>
      </c>
      <c r="AS1357" t="s">
        <v>27</v>
      </c>
      <c r="AT1357" t="s">
        <v>27</v>
      </c>
      <c r="AU1357" t="s">
        <v>27</v>
      </c>
      <c r="AV1357" t="s">
        <v>27</v>
      </c>
      <c r="AW1357" t="s">
        <v>27</v>
      </c>
      <c r="AX1357" t="s">
        <v>27</v>
      </c>
      <c r="AY1357" t="s">
        <v>27</v>
      </c>
      <c r="AZ1357" t="s">
        <v>27</v>
      </c>
      <c r="BA1357" t="s">
        <v>27</v>
      </c>
      <c r="BB1357" t="s">
        <v>27</v>
      </c>
      <c r="BC1357" t="s">
        <v>27</v>
      </c>
      <c r="BD1357" t="s">
        <v>27</v>
      </c>
      <c r="BE1357" t="s">
        <v>27</v>
      </c>
      <c r="BF1357" t="s">
        <v>27</v>
      </c>
      <c r="BG1357" t="s">
        <v>27</v>
      </c>
      <c r="BH1357" t="s">
        <v>27</v>
      </c>
      <c r="BI1357" t="s">
        <v>27</v>
      </c>
      <c r="BJ1357" t="s">
        <v>27</v>
      </c>
      <c r="BK1357" t="s">
        <v>27</v>
      </c>
      <c r="BL1357" t="s">
        <v>27</v>
      </c>
    </row>
    <row r="1358" spans="1:64" x14ac:dyDescent="0.25">
      <c r="A1358" t="s">
        <v>27</v>
      </c>
      <c r="AC1358" t="s">
        <v>27</v>
      </c>
      <c r="AD1358" t="s">
        <v>27</v>
      </c>
      <c r="AE1358" t="s">
        <v>27</v>
      </c>
      <c r="AF1358" t="s">
        <v>27</v>
      </c>
      <c r="AG1358" t="s">
        <v>27</v>
      </c>
      <c r="AH1358" t="s">
        <v>27</v>
      </c>
      <c r="AI1358" t="s">
        <v>27</v>
      </c>
      <c r="AJ1358" t="s">
        <v>27</v>
      </c>
      <c r="AK1358" t="s">
        <v>27</v>
      </c>
      <c r="AL1358" t="s">
        <v>27</v>
      </c>
      <c r="AM1358" t="s">
        <v>27</v>
      </c>
      <c r="AN1358" t="s">
        <v>27</v>
      </c>
      <c r="AO1358" t="s">
        <v>27</v>
      </c>
      <c r="AP1358" t="s">
        <v>27</v>
      </c>
      <c r="AQ1358" t="s">
        <v>27</v>
      </c>
      <c r="AR1358" t="s">
        <v>27</v>
      </c>
      <c r="AS1358" t="s">
        <v>27</v>
      </c>
      <c r="AT1358" t="s">
        <v>27</v>
      </c>
      <c r="AU1358" t="s">
        <v>27</v>
      </c>
      <c r="AV1358" t="s">
        <v>27</v>
      </c>
      <c r="AW1358" t="s">
        <v>27</v>
      </c>
      <c r="AX1358" t="s">
        <v>27</v>
      </c>
      <c r="AY1358" t="s">
        <v>27</v>
      </c>
      <c r="AZ1358" t="s">
        <v>27</v>
      </c>
      <c r="BA1358" t="s">
        <v>27</v>
      </c>
      <c r="BB1358" t="s">
        <v>27</v>
      </c>
      <c r="BC1358" t="s">
        <v>27</v>
      </c>
      <c r="BD1358" t="s">
        <v>27</v>
      </c>
      <c r="BE1358" t="s">
        <v>27</v>
      </c>
      <c r="BF1358" t="s">
        <v>27</v>
      </c>
      <c r="BG1358" t="s">
        <v>27</v>
      </c>
      <c r="BH1358" t="s">
        <v>27</v>
      </c>
      <c r="BI1358" t="s">
        <v>27</v>
      </c>
      <c r="BJ1358" t="s">
        <v>27</v>
      </c>
      <c r="BK1358" t="s">
        <v>27</v>
      </c>
      <c r="BL1358" t="s">
        <v>27</v>
      </c>
    </row>
    <row r="1359" spans="1:64" x14ac:dyDescent="0.25">
      <c r="A1359" t="s">
        <v>27</v>
      </c>
      <c r="AC1359" t="s">
        <v>27</v>
      </c>
      <c r="AD1359" t="s">
        <v>27</v>
      </c>
      <c r="AE1359" t="s">
        <v>27</v>
      </c>
      <c r="AF1359" t="s">
        <v>27</v>
      </c>
      <c r="AG1359" t="s">
        <v>27</v>
      </c>
      <c r="AH1359" t="s">
        <v>27</v>
      </c>
      <c r="AI1359" t="s">
        <v>27</v>
      </c>
      <c r="AJ1359" t="s">
        <v>27</v>
      </c>
      <c r="AK1359" t="s">
        <v>27</v>
      </c>
      <c r="AL1359" t="s">
        <v>27</v>
      </c>
      <c r="AM1359" t="s">
        <v>27</v>
      </c>
      <c r="AN1359" t="s">
        <v>27</v>
      </c>
      <c r="AO1359" t="s">
        <v>27</v>
      </c>
      <c r="AP1359" t="s">
        <v>27</v>
      </c>
      <c r="AQ1359" t="s">
        <v>27</v>
      </c>
      <c r="AR1359" t="s">
        <v>27</v>
      </c>
      <c r="AS1359" t="s">
        <v>27</v>
      </c>
      <c r="AT1359" t="s">
        <v>27</v>
      </c>
      <c r="AU1359" t="s">
        <v>27</v>
      </c>
      <c r="AV1359" t="s">
        <v>27</v>
      </c>
      <c r="AW1359" t="s">
        <v>27</v>
      </c>
      <c r="AX1359" t="s">
        <v>27</v>
      </c>
      <c r="AY1359" t="s">
        <v>27</v>
      </c>
      <c r="AZ1359" t="s">
        <v>27</v>
      </c>
      <c r="BA1359" t="s">
        <v>27</v>
      </c>
      <c r="BB1359" t="s">
        <v>27</v>
      </c>
      <c r="BC1359" t="s">
        <v>27</v>
      </c>
      <c r="BD1359" t="s">
        <v>27</v>
      </c>
      <c r="BE1359" t="s">
        <v>27</v>
      </c>
      <c r="BF1359" t="s">
        <v>27</v>
      </c>
      <c r="BG1359" t="s">
        <v>27</v>
      </c>
      <c r="BH1359" t="s">
        <v>27</v>
      </c>
      <c r="BI1359" t="s">
        <v>27</v>
      </c>
      <c r="BJ1359" t="s">
        <v>27</v>
      </c>
      <c r="BK1359" t="s">
        <v>27</v>
      </c>
      <c r="BL1359" t="s">
        <v>27</v>
      </c>
    </row>
    <row r="1360" spans="1:64" x14ac:dyDescent="0.25">
      <c r="A1360" t="s">
        <v>27</v>
      </c>
      <c r="AC1360" t="s">
        <v>27</v>
      </c>
      <c r="AD1360" t="s">
        <v>27</v>
      </c>
      <c r="AE1360" t="s">
        <v>27</v>
      </c>
      <c r="AF1360" t="s">
        <v>27</v>
      </c>
      <c r="AG1360" t="s">
        <v>27</v>
      </c>
      <c r="AH1360" t="s">
        <v>27</v>
      </c>
      <c r="AI1360" t="s">
        <v>27</v>
      </c>
      <c r="AJ1360" t="s">
        <v>27</v>
      </c>
      <c r="AK1360" t="s">
        <v>27</v>
      </c>
      <c r="AL1360" t="s">
        <v>27</v>
      </c>
      <c r="AM1360" t="s">
        <v>27</v>
      </c>
      <c r="AN1360" t="s">
        <v>27</v>
      </c>
      <c r="AO1360" t="s">
        <v>27</v>
      </c>
      <c r="AP1360" t="s">
        <v>27</v>
      </c>
      <c r="AQ1360" t="s">
        <v>27</v>
      </c>
      <c r="AR1360" t="s">
        <v>27</v>
      </c>
      <c r="AS1360" t="s">
        <v>27</v>
      </c>
      <c r="AT1360" t="s">
        <v>27</v>
      </c>
      <c r="AU1360" t="s">
        <v>27</v>
      </c>
      <c r="AV1360" t="s">
        <v>27</v>
      </c>
      <c r="AW1360" t="s">
        <v>27</v>
      </c>
      <c r="AX1360" t="s">
        <v>27</v>
      </c>
      <c r="AY1360" t="s">
        <v>27</v>
      </c>
      <c r="AZ1360" t="s">
        <v>27</v>
      </c>
      <c r="BA1360" t="s">
        <v>27</v>
      </c>
      <c r="BB1360" t="s">
        <v>27</v>
      </c>
      <c r="BC1360" t="s">
        <v>27</v>
      </c>
      <c r="BD1360" t="s">
        <v>27</v>
      </c>
      <c r="BE1360" t="s">
        <v>27</v>
      </c>
      <c r="BF1360" t="s">
        <v>27</v>
      </c>
      <c r="BG1360" t="s">
        <v>27</v>
      </c>
      <c r="BH1360" t="s">
        <v>27</v>
      </c>
      <c r="BI1360" t="s">
        <v>27</v>
      </c>
      <c r="BJ1360" t="s">
        <v>27</v>
      </c>
      <c r="BK1360" t="s">
        <v>27</v>
      </c>
      <c r="BL1360" t="s">
        <v>27</v>
      </c>
    </row>
    <row r="1361" spans="1:64" x14ac:dyDescent="0.25">
      <c r="A1361" t="s">
        <v>27</v>
      </c>
      <c r="AC1361" t="s">
        <v>27</v>
      </c>
      <c r="AD1361" t="s">
        <v>27</v>
      </c>
      <c r="AE1361" t="s">
        <v>27</v>
      </c>
      <c r="AF1361" t="s">
        <v>27</v>
      </c>
      <c r="AG1361" t="s">
        <v>27</v>
      </c>
      <c r="AH1361" t="s">
        <v>27</v>
      </c>
      <c r="AI1361" t="s">
        <v>27</v>
      </c>
      <c r="AJ1361" t="s">
        <v>27</v>
      </c>
      <c r="AK1361" t="s">
        <v>27</v>
      </c>
      <c r="AL1361" t="s">
        <v>27</v>
      </c>
      <c r="AM1361" t="s">
        <v>27</v>
      </c>
      <c r="AN1361" t="s">
        <v>27</v>
      </c>
      <c r="AO1361" t="s">
        <v>27</v>
      </c>
      <c r="AP1361" t="s">
        <v>27</v>
      </c>
      <c r="AQ1361" t="s">
        <v>27</v>
      </c>
      <c r="AR1361" t="s">
        <v>27</v>
      </c>
      <c r="AS1361" t="s">
        <v>27</v>
      </c>
      <c r="AT1361" t="s">
        <v>27</v>
      </c>
      <c r="AU1361" t="s">
        <v>27</v>
      </c>
      <c r="AV1361" t="s">
        <v>27</v>
      </c>
      <c r="AW1361" t="s">
        <v>27</v>
      </c>
      <c r="AX1361" t="s">
        <v>27</v>
      </c>
      <c r="AY1361" t="s">
        <v>27</v>
      </c>
      <c r="AZ1361" t="s">
        <v>27</v>
      </c>
      <c r="BA1361" t="s">
        <v>27</v>
      </c>
      <c r="BB1361" t="s">
        <v>27</v>
      </c>
      <c r="BC1361" t="s">
        <v>27</v>
      </c>
      <c r="BD1361" t="s">
        <v>27</v>
      </c>
      <c r="BE1361" t="s">
        <v>27</v>
      </c>
      <c r="BF1361" t="s">
        <v>27</v>
      </c>
      <c r="BG1361" t="s">
        <v>27</v>
      </c>
      <c r="BH1361" t="s">
        <v>27</v>
      </c>
      <c r="BI1361" t="s">
        <v>27</v>
      </c>
      <c r="BJ1361" t="s">
        <v>27</v>
      </c>
      <c r="BK1361" t="s">
        <v>27</v>
      </c>
      <c r="BL1361" t="s">
        <v>27</v>
      </c>
    </row>
    <row r="1362" spans="1:64" x14ac:dyDescent="0.25">
      <c r="A1362" t="s">
        <v>27</v>
      </c>
      <c r="AC1362" t="s">
        <v>27</v>
      </c>
      <c r="AD1362" t="s">
        <v>27</v>
      </c>
      <c r="AE1362" t="s">
        <v>27</v>
      </c>
      <c r="AF1362" t="s">
        <v>27</v>
      </c>
      <c r="AG1362" t="s">
        <v>27</v>
      </c>
      <c r="AH1362" t="s">
        <v>27</v>
      </c>
      <c r="AI1362" t="s">
        <v>27</v>
      </c>
      <c r="AJ1362" t="s">
        <v>27</v>
      </c>
      <c r="AK1362" t="s">
        <v>27</v>
      </c>
      <c r="AL1362" t="s">
        <v>27</v>
      </c>
      <c r="AM1362" t="s">
        <v>27</v>
      </c>
      <c r="AN1362" t="s">
        <v>27</v>
      </c>
      <c r="AO1362" t="s">
        <v>27</v>
      </c>
      <c r="AP1362" t="s">
        <v>27</v>
      </c>
      <c r="AQ1362" t="s">
        <v>27</v>
      </c>
      <c r="AR1362" t="s">
        <v>27</v>
      </c>
      <c r="AS1362" t="s">
        <v>27</v>
      </c>
      <c r="AT1362" t="s">
        <v>27</v>
      </c>
      <c r="AU1362" t="s">
        <v>27</v>
      </c>
      <c r="AV1362" t="s">
        <v>27</v>
      </c>
      <c r="AW1362" t="s">
        <v>27</v>
      </c>
      <c r="AX1362" t="s">
        <v>27</v>
      </c>
      <c r="AY1362" t="s">
        <v>27</v>
      </c>
      <c r="AZ1362" t="s">
        <v>27</v>
      </c>
      <c r="BA1362" t="s">
        <v>27</v>
      </c>
      <c r="BB1362" t="s">
        <v>27</v>
      </c>
      <c r="BC1362" t="s">
        <v>27</v>
      </c>
      <c r="BD1362" t="s">
        <v>27</v>
      </c>
      <c r="BE1362" t="s">
        <v>27</v>
      </c>
      <c r="BF1362" t="s">
        <v>27</v>
      </c>
      <c r="BG1362" t="s">
        <v>27</v>
      </c>
      <c r="BH1362" t="s">
        <v>27</v>
      </c>
      <c r="BI1362" t="s">
        <v>27</v>
      </c>
      <c r="BJ1362" t="s">
        <v>27</v>
      </c>
      <c r="BK1362" t="s">
        <v>27</v>
      </c>
      <c r="BL1362" t="s">
        <v>27</v>
      </c>
    </row>
    <row r="1363" spans="1:64" x14ac:dyDescent="0.25">
      <c r="A1363" t="s">
        <v>27</v>
      </c>
      <c r="AC1363" t="s">
        <v>27</v>
      </c>
      <c r="AD1363" t="s">
        <v>27</v>
      </c>
      <c r="AE1363" t="s">
        <v>27</v>
      </c>
      <c r="AF1363" t="s">
        <v>27</v>
      </c>
      <c r="AG1363" t="s">
        <v>27</v>
      </c>
      <c r="AH1363" t="s">
        <v>27</v>
      </c>
      <c r="AI1363" t="s">
        <v>27</v>
      </c>
      <c r="AJ1363" t="s">
        <v>27</v>
      </c>
      <c r="AK1363" t="s">
        <v>27</v>
      </c>
      <c r="AL1363" t="s">
        <v>27</v>
      </c>
      <c r="AM1363" t="s">
        <v>27</v>
      </c>
      <c r="AN1363" t="s">
        <v>27</v>
      </c>
      <c r="AO1363" t="s">
        <v>27</v>
      </c>
      <c r="AP1363" t="s">
        <v>27</v>
      </c>
      <c r="AQ1363" t="s">
        <v>27</v>
      </c>
      <c r="AR1363" t="s">
        <v>27</v>
      </c>
      <c r="AS1363" t="s">
        <v>27</v>
      </c>
      <c r="AT1363" t="s">
        <v>27</v>
      </c>
      <c r="AU1363" t="s">
        <v>27</v>
      </c>
      <c r="AV1363" t="s">
        <v>27</v>
      </c>
      <c r="AW1363" t="s">
        <v>27</v>
      </c>
      <c r="AX1363" t="s">
        <v>27</v>
      </c>
      <c r="AY1363" t="s">
        <v>27</v>
      </c>
      <c r="AZ1363" t="s">
        <v>27</v>
      </c>
      <c r="BA1363" t="s">
        <v>27</v>
      </c>
      <c r="BB1363" t="s">
        <v>27</v>
      </c>
      <c r="BC1363" t="s">
        <v>27</v>
      </c>
      <c r="BD1363" t="s">
        <v>27</v>
      </c>
      <c r="BE1363" t="s">
        <v>27</v>
      </c>
      <c r="BF1363" t="s">
        <v>27</v>
      </c>
      <c r="BG1363" t="s">
        <v>27</v>
      </c>
      <c r="BH1363" t="s">
        <v>27</v>
      </c>
      <c r="BI1363" t="s">
        <v>27</v>
      </c>
      <c r="BJ1363" t="s">
        <v>27</v>
      </c>
      <c r="BK1363" t="s">
        <v>27</v>
      </c>
      <c r="BL1363" t="s">
        <v>27</v>
      </c>
    </row>
    <row r="1364" spans="1:64" x14ac:dyDescent="0.25">
      <c r="A1364" t="s">
        <v>27</v>
      </c>
      <c r="AC1364" t="s">
        <v>27</v>
      </c>
      <c r="AD1364" t="s">
        <v>27</v>
      </c>
      <c r="AE1364" t="s">
        <v>27</v>
      </c>
      <c r="AF1364" t="s">
        <v>27</v>
      </c>
      <c r="AG1364" t="s">
        <v>27</v>
      </c>
      <c r="AH1364" t="s">
        <v>27</v>
      </c>
      <c r="AI1364" t="s">
        <v>27</v>
      </c>
      <c r="AJ1364" t="s">
        <v>27</v>
      </c>
      <c r="AK1364" t="s">
        <v>27</v>
      </c>
      <c r="AL1364" t="s">
        <v>27</v>
      </c>
      <c r="AM1364" t="s">
        <v>27</v>
      </c>
      <c r="AN1364" t="s">
        <v>27</v>
      </c>
      <c r="AO1364" t="s">
        <v>27</v>
      </c>
      <c r="AP1364" t="s">
        <v>27</v>
      </c>
      <c r="AQ1364" t="s">
        <v>27</v>
      </c>
      <c r="AR1364" t="s">
        <v>27</v>
      </c>
      <c r="AS1364" t="s">
        <v>27</v>
      </c>
      <c r="AT1364" t="s">
        <v>27</v>
      </c>
      <c r="AU1364" t="s">
        <v>27</v>
      </c>
      <c r="AV1364" t="s">
        <v>27</v>
      </c>
      <c r="AW1364" t="s">
        <v>27</v>
      </c>
      <c r="AX1364" t="s">
        <v>27</v>
      </c>
      <c r="AY1364" t="s">
        <v>27</v>
      </c>
      <c r="AZ1364" t="s">
        <v>27</v>
      </c>
      <c r="BA1364" t="s">
        <v>27</v>
      </c>
      <c r="BB1364" t="s">
        <v>27</v>
      </c>
      <c r="BC1364" t="s">
        <v>27</v>
      </c>
      <c r="BD1364" t="s">
        <v>27</v>
      </c>
      <c r="BE1364" t="s">
        <v>27</v>
      </c>
      <c r="BF1364" t="s">
        <v>27</v>
      </c>
      <c r="BG1364" t="s">
        <v>27</v>
      </c>
      <c r="BH1364" t="s">
        <v>27</v>
      </c>
      <c r="BI1364" t="s">
        <v>27</v>
      </c>
      <c r="BJ1364" t="s">
        <v>27</v>
      </c>
      <c r="BK1364" t="s">
        <v>27</v>
      </c>
      <c r="BL1364" t="s">
        <v>27</v>
      </c>
    </row>
    <row r="1365" spans="1:64" x14ac:dyDescent="0.25">
      <c r="A1365" t="s">
        <v>27</v>
      </c>
      <c r="AC1365" t="s">
        <v>27</v>
      </c>
      <c r="AD1365" t="s">
        <v>27</v>
      </c>
      <c r="AE1365" t="s">
        <v>27</v>
      </c>
      <c r="AF1365" t="s">
        <v>27</v>
      </c>
      <c r="AG1365" t="s">
        <v>27</v>
      </c>
      <c r="AH1365" t="s">
        <v>27</v>
      </c>
      <c r="AI1365" t="s">
        <v>27</v>
      </c>
      <c r="AJ1365" t="s">
        <v>27</v>
      </c>
      <c r="AK1365" t="s">
        <v>27</v>
      </c>
      <c r="AL1365" t="s">
        <v>27</v>
      </c>
      <c r="AM1365" t="s">
        <v>27</v>
      </c>
      <c r="AN1365" t="s">
        <v>27</v>
      </c>
      <c r="AO1365" t="s">
        <v>27</v>
      </c>
      <c r="AP1365" t="s">
        <v>27</v>
      </c>
      <c r="AQ1365" t="s">
        <v>27</v>
      </c>
      <c r="AR1365" t="s">
        <v>27</v>
      </c>
      <c r="AS1365" t="s">
        <v>27</v>
      </c>
      <c r="AT1365" t="s">
        <v>27</v>
      </c>
      <c r="AU1365" t="s">
        <v>27</v>
      </c>
      <c r="AV1365" t="s">
        <v>27</v>
      </c>
      <c r="AW1365" t="s">
        <v>27</v>
      </c>
      <c r="AX1365" t="s">
        <v>27</v>
      </c>
      <c r="AY1365" t="s">
        <v>27</v>
      </c>
      <c r="AZ1365" t="s">
        <v>27</v>
      </c>
      <c r="BA1365" t="s">
        <v>27</v>
      </c>
      <c r="BB1365" t="s">
        <v>27</v>
      </c>
      <c r="BC1365" t="s">
        <v>27</v>
      </c>
      <c r="BD1365" t="s">
        <v>27</v>
      </c>
      <c r="BE1365" t="s">
        <v>27</v>
      </c>
      <c r="BF1365" t="s">
        <v>27</v>
      </c>
      <c r="BG1365" t="s">
        <v>27</v>
      </c>
      <c r="BH1365" t="s">
        <v>27</v>
      </c>
      <c r="BI1365" t="s">
        <v>27</v>
      </c>
      <c r="BJ1365" t="s">
        <v>27</v>
      </c>
      <c r="BK1365" t="s">
        <v>27</v>
      </c>
      <c r="BL1365" t="s">
        <v>27</v>
      </c>
    </row>
    <row r="1366" spans="1:64" x14ac:dyDescent="0.25">
      <c r="A1366" t="s">
        <v>27</v>
      </c>
      <c r="AC1366" t="s">
        <v>27</v>
      </c>
      <c r="AD1366" t="s">
        <v>27</v>
      </c>
      <c r="AE1366" t="s">
        <v>27</v>
      </c>
      <c r="AF1366" t="s">
        <v>27</v>
      </c>
      <c r="AG1366" t="s">
        <v>27</v>
      </c>
      <c r="AH1366" t="s">
        <v>27</v>
      </c>
      <c r="AI1366" t="s">
        <v>27</v>
      </c>
      <c r="AJ1366" t="s">
        <v>27</v>
      </c>
      <c r="AK1366" t="s">
        <v>27</v>
      </c>
      <c r="AL1366" t="s">
        <v>27</v>
      </c>
      <c r="AM1366" t="s">
        <v>27</v>
      </c>
      <c r="AN1366" t="s">
        <v>27</v>
      </c>
      <c r="AO1366" t="s">
        <v>27</v>
      </c>
      <c r="AP1366" t="s">
        <v>27</v>
      </c>
      <c r="AQ1366" t="s">
        <v>27</v>
      </c>
      <c r="AR1366" t="s">
        <v>27</v>
      </c>
      <c r="AS1366" t="s">
        <v>27</v>
      </c>
      <c r="AT1366" t="s">
        <v>27</v>
      </c>
      <c r="AU1366" t="s">
        <v>27</v>
      </c>
      <c r="AV1366" t="s">
        <v>27</v>
      </c>
      <c r="AW1366" t="s">
        <v>27</v>
      </c>
      <c r="AX1366" t="s">
        <v>27</v>
      </c>
      <c r="AY1366" t="s">
        <v>27</v>
      </c>
      <c r="AZ1366" t="s">
        <v>27</v>
      </c>
      <c r="BA1366" t="s">
        <v>27</v>
      </c>
      <c r="BB1366" t="s">
        <v>27</v>
      </c>
      <c r="BC1366" t="s">
        <v>27</v>
      </c>
      <c r="BD1366" t="s">
        <v>27</v>
      </c>
      <c r="BE1366" t="s">
        <v>27</v>
      </c>
      <c r="BF1366" t="s">
        <v>27</v>
      </c>
      <c r="BG1366" t="s">
        <v>27</v>
      </c>
      <c r="BH1366" t="s">
        <v>27</v>
      </c>
      <c r="BI1366" t="s">
        <v>27</v>
      </c>
      <c r="BJ1366" t="s">
        <v>27</v>
      </c>
      <c r="BK1366" t="s">
        <v>27</v>
      </c>
      <c r="BL1366" t="s">
        <v>27</v>
      </c>
    </row>
    <row r="1367" spans="1:64" x14ac:dyDescent="0.25">
      <c r="A1367" t="s">
        <v>27</v>
      </c>
      <c r="AC1367" t="s">
        <v>27</v>
      </c>
      <c r="AD1367" t="s">
        <v>27</v>
      </c>
      <c r="AE1367" t="s">
        <v>27</v>
      </c>
      <c r="AF1367" t="s">
        <v>27</v>
      </c>
      <c r="AG1367" t="s">
        <v>27</v>
      </c>
      <c r="AH1367" t="s">
        <v>27</v>
      </c>
      <c r="AI1367" t="s">
        <v>27</v>
      </c>
      <c r="AJ1367" t="s">
        <v>27</v>
      </c>
      <c r="AK1367" t="s">
        <v>27</v>
      </c>
      <c r="AL1367" t="s">
        <v>27</v>
      </c>
      <c r="AM1367" t="s">
        <v>27</v>
      </c>
      <c r="AN1367" t="s">
        <v>27</v>
      </c>
      <c r="AO1367" t="s">
        <v>27</v>
      </c>
      <c r="AP1367" t="s">
        <v>27</v>
      </c>
      <c r="AQ1367" t="s">
        <v>27</v>
      </c>
      <c r="AR1367" t="s">
        <v>27</v>
      </c>
      <c r="AS1367" t="s">
        <v>27</v>
      </c>
      <c r="AT1367" t="s">
        <v>27</v>
      </c>
      <c r="AU1367" t="s">
        <v>27</v>
      </c>
      <c r="AV1367" t="s">
        <v>27</v>
      </c>
      <c r="AW1367" t="s">
        <v>27</v>
      </c>
      <c r="AX1367" t="s">
        <v>27</v>
      </c>
      <c r="AY1367" t="s">
        <v>27</v>
      </c>
      <c r="AZ1367" t="s">
        <v>27</v>
      </c>
      <c r="BA1367" t="s">
        <v>27</v>
      </c>
      <c r="BB1367" t="s">
        <v>27</v>
      </c>
      <c r="BC1367" t="s">
        <v>27</v>
      </c>
      <c r="BD1367" t="s">
        <v>27</v>
      </c>
      <c r="BE1367" t="s">
        <v>27</v>
      </c>
      <c r="BF1367" t="s">
        <v>27</v>
      </c>
      <c r="BG1367" t="s">
        <v>27</v>
      </c>
      <c r="BH1367" t="s">
        <v>27</v>
      </c>
      <c r="BI1367" t="s">
        <v>27</v>
      </c>
      <c r="BJ1367" t="s">
        <v>27</v>
      </c>
      <c r="BK1367" t="s">
        <v>27</v>
      </c>
      <c r="BL1367" t="s">
        <v>27</v>
      </c>
    </row>
    <row r="1368" spans="1:64" x14ac:dyDescent="0.25">
      <c r="A1368" t="s">
        <v>27</v>
      </c>
      <c r="AC1368" t="s">
        <v>27</v>
      </c>
      <c r="AD1368" t="s">
        <v>27</v>
      </c>
      <c r="AE1368" t="s">
        <v>27</v>
      </c>
      <c r="AF1368" t="s">
        <v>27</v>
      </c>
      <c r="AG1368" t="s">
        <v>27</v>
      </c>
      <c r="AH1368" t="s">
        <v>27</v>
      </c>
      <c r="AI1368" t="s">
        <v>27</v>
      </c>
      <c r="AJ1368" t="s">
        <v>27</v>
      </c>
      <c r="AK1368" t="s">
        <v>27</v>
      </c>
      <c r="AL1368" t="s">
        <v>27</v>
      </c>
      <c r="AM1368" t="s">
        <v>27</v>
      </c>
      <c r="AN1368" t="s">
        <v>27</v>
      </c>
      <c r="AO1368" t="s">
        <v>27</v>
      </c>
      <c r="AP1368" t="s">
        <v>27</v>
      </c>
      <c r="AQ1368" t="s">
        <v>27</v>
      </c>
      <c r="AR1368" t="s">
        <v>27</v>
      </c>
      <c r="AS1368" t="s">
        <v>27</v>
      </c>
      <c r="AT1368" t="s">
        <v>27</v>
      </c>
      <c r="AU1368" t="s">
        <v>27</v>
      </c>
      <c r="AV1368" t="s">
        <v>27</v>
      </c>
      <c r="AW1368" t="s">
        <v>27</v>
      </c>
      <c r="AX1368" t="s">
        <v>27</v>
      </c>
      <c r="AY1368" t="s">
        <v>27</v>
      </c>
      <c r="AZ1368" t="s">
        <v>27</v>
      </c>
      <c r="BA1368" t="s">
        <v>27</v>
      </c>
      <c r="BB1368" t="s">
        <v>27</v>
      </c>
      <c r="BC1368" t="s">
        <v>27</v>
      </c>
      <c r="BD1368" t="s">
        <v>27</v>
      </c>
      <c r="BE1368" t="s">
        <v>27</v>
      </c>
      <c r="BF1368" t="s">
        <v>27</v>
      </c>
      <c r="BG1368" t="s">
        <v>27</v>
      </c>
      <c r="BH1368" t="s">
        <v>27</v>
      </c>
      <c r="BI1368" t="s">
        <v>27</v>
      </c>
      <c r="BJ1368" t="s">
        <v>27</v>
      </c>
      <c r="BK1368" t="s">
        <v>27</v>
      </c>
      <c r="BL1368" t="s">
        <v>27</v>
      </c>
    </row>
    <row r="1369" spans="1:64" x14ac:dyDescent="0.25">
      <c r="A1369" t="s">
        <v>27</v>
      </c>
      <c r="AC1369" t="s">
        <v>27</v>
      </c>
      <c r="AD1369" t="s">
        <v>27</v>
      </c>
      <c r="AE1369" t="s">
        <v>27</v>
      </c>
      <c r="AF1369" t="s">
        <v>27</v>
      </c>
      <c r="AG1369" t="s">
        <v>27</v>
      </c>
      <c r="AH1369" t="s">
        <v>27</v>
      </c>
      <c r="AI1369" t="s">
        <v>27</v>
      </c>
      <c r="AJ1369" t="s">
        <v>27</v>
      </c>
      <c r="AK1369" t="s">
        <v>27</v>
      </c>
      <c r="AL1369" t="s">
        <v>27</v>
      </c>
      <c r="AM1369" t="s">
        <v>27</v>
      </c>
      <c r="AN1369" t="s">
        <v>27</v>
      </c>
      <c r="AO1369" t="s">
        <v>27</v>
      </c>
      <c r="AP1369" t="s">
        <v>27</v>
      </c>
      <c r="AQ1369" t="s">
        <v>27</v>
      </c>
      <c r="AR1369" t="s">
        <v>27</v>
      </c>
      <c r="AS1369" t="s">
        <v>27</v>
      </c>
      <c r="AT1369" t="s">
        <v>27</v>
      </c>
      <c r="AU1369" t="s">
        <v>27</v>
      </c>
      <c r="AV1369" t="s">
        <v>27</v>
      </c>
      <c r="AW1369" t="s">
        <v>27</v>
      </c>
      <c r="AX1369" t="s">
        <v>27</v>
      </c>
      <c r="AY1369" t="s">
        <v>27</v>
      </c>
      <c r="AZ1369" t="s">
        <v>27</v>
      </c>
      <c r="BA1369" t="s">
        <v>27</v>
      </c>
      <c r="BB1369" t="s">
        <v>27</v>
      </c>
      <c r="BC1369" t="s">
        <v>27</v>
      </c>
      <c r="BD1369" t="s">
        <v>27</v>
      </c>
      <c r="BE1369" t="s">
        <v>27</v>
      </c>
      <c r="BF1369" t="s">
        <v>27</v>
      </c>
      <c r="BG1369" t="s">
        <v>27</v>
      </c>
      <c r="BH1369" t="s">
        <v>27</v>
      </c>
      <c r="BI1369" t="s">
        <v>27</v>
      </c>
      <c r="BJ1369" t="s">
        <v>27</v>
      </c>
      <c r="BK1369" t="s">
        <v>27</v>
      </c>
      <c r="BL1369" t="s">
        <v>27</v>
      </c>
    </row>
    <row r="1370" spans="1:64" x14ac:dyDescent="0.25">
      <c r="A1370" t="s">
        <v>27</v>
      </c>
      <c r="AC1370" t="s">
        <v>27</v>
      </c>
      <c r="AD1370" t="s">
        <v>27</v>
      </c>
      <c r="AE1370" t="s">
        <v>27</v>
      </c>
      <c r="AF1370" t="s">
        <v>27</v>
      </c>
      <c r="AG1370" t="s">
        <v>27</v>
      </c>
      <c r="AH1370" t="s">
        <v>27</v>
      </c>
      <c r="AI1370" t="s">
        <v>27</v>
      </c>
      <c r="AJ1370" t="s">
        <v>27</v>
      </c>
      <c r="AK1370" t="s">
        <v>27</v>
      </c>
      <c r="AL1370" t="s">
        <v>27</v>
      </c>
      <c r="AM1370" t="s">
        <v>27</v>
      </c>
      <c r="AN1370" t="s">
        <v>27</v>
      </c>
      <c r="AO1370" t="s">
        <v>27</v>
      </c>
      <c r="AP1370" t="s">
        <v>27</v>
      </c>
      <c r="AQ1370" t="s">
        <v>27</v>
      </c>
      <c r="AR1370" t="s">
        <v>27</v>
      </c>
      <c r="AS1370" t="s">
        <v>27</v>
      </c>
      <c r="AT1370" t="s">
        <v>27</v>
      </c>
      <c r="AU1370" t="s">
        <v>27</v>
      </c>
      <c r="AV1370" t="s">
        <v>27</v>
      </c>
      <c r="AW1370" t="s">
        <v>27</v>
      </c>
      <c r="AX1370" t="s">
        <v>27</v>
      </c>
      <c r="AY1370" t="s">
        <v>27</v>
      </c>
      <c r="AZ1370" t="s">
        <v>27</v>
      </c>
      <c r="BA1370" t="s">
        <v>27</v>
      </c>
      <c r="BB1370" t="s">
        <v>27</v>
      </c>
      <c r="BC1370" t="s">
        <v>27</v>
      </c>
      <c r="BD1370" t="s">
        <v>27</v>
      </c>
      <c r="BE1370" t="s">
        <v>27</v>
      </c>
      <c r="BF1370" t="s">
        <v>27</v>
      </c>
      <c r="BG1370" t="s">
        <v>27</v>
      </c>
      <c r="BH1370" t="s">
        <v>27</v>
      </c>
      <c r="BI1370" t="s">
        <v>27</v>
      </c>
      <c r="BJ1370" t="s">
        <v>27</v>
      </c>
      <c r="BK1370" t="s">
        <v>27</v>
      </c>
      <c r="BL1370" t="s">
        <v>27</v>
      </c>
    </row>
    <row r="1371" spans="1:64" x14ac:dyDescent="0.25">
      <c r="A1371" t="s">
        <v>27</v>
      </c>
      <c r="AC1371" t="s">
        <v>27</v>
      </c>
      <c r="AD1371" t="s">
        <v>27</v>
      </c>
      <c r="AE1371" t="s">
        <v>27</v>
      </c>
      <c r="AF1371" t="s">
        <v>27</v>
      </c>
      <c r="AG1371" t="s">
        <v>27</v>
      </c>
      <c r="AH1371" t="s">
        <v>27</v>
      </c>
      <c r="AI1371" t="s">
        <v>27</v>
      </c>
      <c r="AJ1371" t="s">
        <v>27</v>
      </c>
      <c r="AK1371" t="s">
        <v>27</v>
      </c>
      <c r="AL1371" t="s">
        <v>27</v>
      </c>
      <c r="AM1371" t="s">
        <v>27</v>
      </c>
      <c r="AN1371" t="s">
        <v>27</v>
      </c>
      <c r="AO1371" t="s">
        <v>27</v>
      </c>
      <c r="AP1371" t="s">
        <v>27</v>
      </c>
      <c r="AQ1371" t="s">
        <v>27</v>
      </c>
      <c r="AR1371" t="s">
        <v>27</v>
      </c>
      <c r="AS1371" t="s">
        <v>27</v>
      </c>
      <c r="AT1371" t="s">
        <v>27</v>
      </c>
      <c r="AU1371" t="s">
        <v>27</v>
      </c>
      <c r="AV1371" t="s">
        <v>27</v>
      </c>
      <c r="AW1371" t="s">
        <v>27</v>
      </c>
      <c r="AX1371" t="s">
        <v>27</v>
      </c>
      <c r="AY1371" t="s">
        <v>27</v>
      </c>
      <c r="AZ1371" t="s">
        <v>27</v>
      </c>
      <c r="BA1371" t="s">
        <v>27</v>
      </c>
      <c r="BB1371" t="s">
        <v>27</v>
      </c>
      <c r="BC1371" t="s">
        <v>27</v>
      </c>
      <c r="BD1371" t="s">
        <v>27</v>
      </c>
      <c r="BE1371" t="s">
        <v>27</v>
      </c>
      <c r="BF1371" t="s">
        <v>27</v>
      </c>
      <c r="BG1371" t="s">
        <v>27</v>
      </c>
      <c r="BH1371" t="s">
        <v>27</v>
      </c>
      <c r="BI1371" t="s">
        <v>27</v>
      </c>
      <c r="BJ1371" t="s">
        <v>27</v>
      </c>
      <c r="BK1371" t="s">
        <v>27</v>
      </c>
      <c r="BL1371" t="s">
        <v>27</v>
      </c>
    </row>
    <row r="1372" spans="1:64" x14ac:dyDescent="0.25">
      <c r="A1372" t="s">
        <v>27</v>
      </c>
      <c r="AC1372" t="s">
        <v>27</v>
      </c>
      <c r="AD1372" t="s">
        <v>27</v>
      </c>
      <c r="AE1372" t="s">
        <v>27</v>
      </c>
      <c r="AF1372" t="s">
        <v>27</v>
      </c>
      <c r="AG1372" t="s">
        <v>27</v>
      </c>
      <c r="AH1372" t="s">
        <v>27</v>
      </c>
      <c r="AI1372" t="s">
        <v>27</v>
      </c>
      <c r="AJ1372" t="s">
        <v>27</v>
      </c>
      <c r="AK1372" t="s">
        <v>27</v>
      </c>
      <c r="AL1372" t="s">
        <v>27</v>
      </c>
      <c r="AM1372" t="s">
        <v>27</v>
      </c>
      <c r="AN1372" t="s">
        <v>27</v>
      </c>
      <c r="AO1372" t="s">
        <v>27</v>
      </c>
      <c r="AP1372" t="s">
        <v>27</v>
      </c>
      <c r="AQ1372" t="s">
        <v>27</v>
      </c>
      <c r="AR1372" t="s">
        <v>27</v>
      </c>
      <c r="AS1372" t="s">
        <v>27</v>
      </c>
      <c r="AT1372" t="s">
        <v>27</v>
      </c>
      <c r="AU1372" t="s">
        <v>27</v>
      </c>
      <c r="AV1372" t="s">
        <v>27</v>
      </c>
      <c r="AW1372" t="s">
        <v>27</v>
      </c>
      <c r="AX1372" t="s">
        <v>27</v>
      </c>
      <c r="AY1372" t="s">
        <v>27</v>
      </c>
      <c r="AZ1372" t="s">
        <v>27</v>
      </c>
      <c r="BA1372" t="s">
        <v>27</v>
      </c>
      <c r="BB1372" t="s">
        <v>27</v>
      </c>
      <c r="BC1372" t="s">
        <v>27</v>
      </c>
      <c r="BD1372" t="s">
        <v>27</v>
      </c>
      <c r="BE1372" t="s">
        <v>27</v>
      </c>
      <c r="BF1372" t="s">
        <v>27</v>
      </c>
      <c r="BG1372" t="s">
        <v>27</v>
      </c>
      <c r="BH1372" t="s">
        <v>27</v>
      </c>
      <c r="BI1372" t="s">
        <v>27</v>
      </c>
      <c r="BJ1372" t="s">
        <v>27</v>
      </c>
      <c r="BK1372" t="s">
        <v>27</v>
      </c>
      <c r="BL1372" t="s">
        <v>27</v>
      </c>
    </row>
    <row r="1373" spans="1:64" x14ac:dyDescent="0.25">
      <c r="A1373" t="s">
        <v>27</v>
      </c>
      <c r="AC1373" t="s">
        <v>27</v>
      </c>
      <c r="AD1373" t="s">
        <v>27</v>
      </c>
      <c r="AE1373" t="s">
        <v>27</v>
      </c>
      <c r="AF1373" t="s">
        <v>27</v>
      </c>
      <c r="AG1373" t="s">
        <v>27</v>
      </c>
      <c r="AH1373" t="s">
        <v>27</v>
      </c>
      <c r="AI1373" t="s">
        <v>27</v>
      </c>
      <c r="AJ1373" t="s">
        <v>27</v>
      </c>
      <c r="AK1373" t="s">
        <v>27</v>
      </c>
      <c r="AL1373" t="s">
        <v>27</v>
      </c>
      <c r="AM1373" t="s">
        <v>27</v>
      </c>
      <c r="AN1373" t="s">
        <v>27</v>
      </c>
      <c r="AO1373" t="s">
        <v>27</v>
      </c>
      <c r="AP1373" t="s">
        <v>27</v>
      </c>
      <c r="AQ1373" t="s">
        <v>27</v>
      </c>
      <c r="AR1373" t="s">
        <v>27</v>
      </c>
      <c r="AS1373" t="s">
        <v>27</v>
      </c>
      <c r="AT1373" t="s">
        <v>27</v>
      </c>
      <c r="AU1373" t="s">
        <v>27</v>
      </c>
      <c r="AV1373" t="s">
        <v>27</v>
      </c>
      <c r="AW1373" t="s">
        <v>27</v>
      </c>
      <c r="AX1373" t="s">
        <v>27</v>
      </c>
      <c r="AY1373" t="s">
        <v>27</v>
      </c>
      <c r="AZ1373" t="s">
        <v>27</v>
      </c>
      <c r="BA1373" t="s">
        <v>27</v>
      </c>
      <c r="BB1373" t="s">
        <v>27</v>
      </c>
      <c r="BC1373" t="s">
        <v>27</v>
      </c>
      <c r="BD1373" t="s">
        <v>27</v>
      </c>
      <c r="BE1373" t="s">
        <v>27</v>
      </c>
      <c r="BF1373" t="s">
        <v>27</v>
      </c>
      <c r="BG1373" t="s">
        <v>27</v>
      </c>
      <c r="BH1373" t="s">
        <v>27</v>
      </c>
      <c r="BI1373" t="s">
        <v>27</v>
      </c>
      <c r="BJ1373" t="s">
        <v>27</v>
      </c>
      <c r="BK1373" t="s">
        <v>27</v>
      </c>
      <c r="BL1373" t="s">
        <v>27</v>
      </c>
    </row>
    <row r="1374" spans="1:64" x14ac:dyDescent="0.25">
      <c r="A1374" t="s">
        <v>27</v>
      </c>
      <c r="AC1374" t="s">
        <v>27</v>
      </c>
      <c r="AD1374" t="s">
        <v>27</v>
      </c>
      <c r="AE1374" t="s">
        <v>27</v>
      </c>
      <c r="AF1374" t="s">
        <v>27</v>
      </c>
      <c r="AG1374" t="s">
        <v>27</v>
      </c>
      <c r="AH1374" t="s">
        <v>27</v>
      </c>
      <c r="AI1374" t="s">
        <v>27</v>
      </c>
      <c r="AJ1374" t="s">
        <v>27</v>
      </c>
      <c r="AK1374" t="s">
        <v>27</v>
      </c>
      <c r="AL1374" t="s">
        <v>27</v>
      </c>
      <c r="AM1374" t="s">
        <v>27</v>
      </c>
      <c r="AN1374" t="s">
        <v>27</v>
      </c>
      <c r="AO1374" t="s">
        <v>27</v>
      </c>
      <c r="AP1374" t="s">
        <v>27</v>
      </c>
      <c r="AQ1374" t="s">
        <v>27</v>
      </c>
      <c r="AR1374" t="s">
        <v>27</v>
      </c>
      <c r="AS1374" t="s">
        <v>27</v>
      </c>
      <c r="AT1374" t="s">
        <v>27</v>
      </c>
      <c r="AU1374" t="s">
        <v>27</v>
      </c>
      <c r="AV1374" t="s">
        <v>27</v>
      </c>
      <c r="AW1374" t="s">
        <v>27</v>
      </c>
      <c r="AX1374" t="s">
        <v>27</v>
      </c>
      <c r="AY1374" t="s">
        <v>27</v>
      </c>
      <c r="AZ1374" t="s">
        <v>27</v>
      </c>
      <c r="BA1374" t="s">
        <v>27</v>
      </c>
      <c r="BB1374" t="s">
        <v>27</v>
      </c>
      <c r="BC1374" t="s">
        <v>27</v>
      </c>
      <c r="BD1374" t="s">
        <v>27</v>
      </c>
      <c r="BE1374" t="s">
        <v>27</v>
      </c>
      <c r="BF1374" t="s">
        <v>27</v>
      </c>
      <c r="BG1374" t="s">
        <v>27</v>
      </c>
      <c r="BH1374" t="s">
        <v>27</v>
      </c>
      <c r="BI1374" t="s">
        <v>27</v>
      </c>
      <c r="BJ1374" t="s">
        <v>27</v>
      </c>
      <c r="BK1374" t="s">
        <v>27</v>
      </c>
      <c r="BL1374" t="s">
        <v>27</v>
      </c>
    </row>
    <row r="1375" spans="1:64" x14ac:dyDescent="0.25">
      <c r="A1375" t="s">
        <v>27</v>
      </c>
      <c r="AC1375" t="s">
        <v>27</v>
      </c>
      <c r="AD1375" t="s">
        <v>27</v>
      </c>
      <c r="AE1375" t="s">
        <v>27</v>
      </c>
      <c r="AF1375" t="s">
        <v>27</v>
      </c>
      <c r="AG1375" t="s">
        <v>27</v>
      </c>
      <c r="AH1375" t="s">
        <v>27</v>
      </c>
      <c r="AI1375" t="s">
        <v>27</v>
      </c>
      <c r="AJ1375" t="s">
        <v>27</v>
      </c>
      <c r="AK1375" t="s">
        <v>27</v>
      </c>
      <c r="AL1375" t="s">
        <v>27</v>
      </c>
      <c r="AM1375" t="s">
        <v>27</v>
      </c>
      <c r="AN1375" t="s">
        <v>27</v>
      </c>
      <c r="AO1375" t="s">
        <v>27</v>
      </c>
      <c r="AP1375" t="s">
        <v>27</v>
      </c>
      <c r="AQ1375" t="s">
        <v>27</v>
      </c>
      <c r="AR1375" t="s">
        <v>27</v>
      </c>
      <c r="AS1375" t="s">
        <v>27</v>
      </c>
      <c r="AT1375" t="s">
        <v>27</v>
      </c>
      <c r="AU1375" t="s">
        <v>27</v>
      </c>
      <c r="AV1375" t="s">
        <v>27</v>
      </c>
      <c r="AW1375" t="s">
        <v>27</v>
      </c>
      <c r="AX1375" t="s">
        <v>27</v>
      </c>
      <c r="AY1375" t="s">
        <v>27</v>
      </c>
      <c r="AZ1375" t="s">
        <v>27</v>
      </c>
      <c r="BA1375" t="s">
        <v>27</v>
      </c>
      <c r="BB1375" t="s">
        <v>27</v>
      </c>
      <c r="BC1375" t="s">
        <v>27</v>
      </c>
      <c r="BD1375" t="s">
        <v>27</v>
      </c>
      <c r="BE1375" t="s">
        <v>27</v>
      </c>
      <c r="BF1375" t="s">
        <v>27</v>
      </c>
      <c r="BG1375" t="s">
        <v>27</v>
      </c>
      <c r="BH1375" t="s">
        <v>27</v>
      </c>
      <c r="BI1375" t="s">
        <v>27</v>
      </c>
      <c r="BJ1375" t="s">
        <v>27</v>
      </c>
      <c r="BK1375" t="s">
        <v>27</v>
      </c>
      <c r="BL1375" t="s">
        <v>27</v>
      </c>
    </row>
    <row r="1376" spans="1:64" x14ac:dyDescent="0.25">
      <c r="A1376" t="s">
        <v>27</v>
      </c>
      <c r="AC1376" t="s">
        <v>27</v>
      </c>
      <c r="AD1376" t="s">
        <v>27</v>
      </c>
      <c r="AE1376" t="s">
        <v>27</v>
      </c>
      <c r="AF1376" t="s">
        <v>27</v>
      </c>
      <c r="AG1376" t="s">
        <v>27</v>
      </c>
      <c r="AH1376" t="s">
        <v>27</v>
      </c>
      <c r="AI1376" t="s">
        <v>27</v>
      </c>
      <c r="AJ1376" t="s">
        <v>27</v>
      </c>
      <c r="AK1376" t="s">
        <v>27</v>
      </c>
      <c r="AL1376" t="s">
        <v>27</v>
      </c>
      <c r="AM1376" t="s">
        <v>27</v>
      </c>
      <c r="AN1376" t="s">
        <v>27</v>
      </c>
      <c r="AO1376" t="s">
        <v>27</v>
      </c>
      <c r="AP1376" t="s">
        <v>27</v>
      </c>
      <c r="AQ1376" t="s">
        <v>27</v>
      </c>
      <c r="AR1376" t="s">
        <v>27</v>
      </c>
      <c r="AS1376" t="s">
        <v>27</v>
      </c>
      <c r="AT1376" t="s">
        <v>27</v>
      </c>
      <c r="AU1376" t="s">
        <v>27</v>
      </c>
      <c r="AV1376" t="s">
        <v>27</v>
      </c>
      <c r="AW1376" t="s">
        <v>27</v>
      </c>
      <c r="AX1376" t="s">
        <v>27</v>
      </c>
      <c r="AY1376" t="s">
        <v>27</v>
      </c>
      <c r="AZ1376" t="s">
        <v>27</v>
      </c>
      <c r="BA1376" t="s">
        <v>27</v>
      </c>
      <c r="BB1376" t="s">
        <v>27</v>
      </c>
      <c r="BC1376" t="s">
        <v>27</v>
      </c>
      <c r="BD1376" t="s">
        <v>27</v>
      </c>
      <c r="BE1376" t="s">
        <v>27</v>
      </c>
      <c r="BF1376" t="s">
        <v>27</v>
      </c>
      <c r="BG1376" t="s">
        <v>27</v>
      </c>
      <c r="BH1376" t="s">
        <v>27</v>
      </c>
      <c r="BI1376" t="s">
        <v>27</v>
      </c>
      <c r="BJ1376" t="s">
        <v>27</v>
      </c>
      <c r="BK1376" t="s">
        <v>27</v>
      </c>
      <c r="BL1376" t="s">
        <v>27</v>
      </c>
    </row>
    <row r="1377" spans="1:64" x14ac:dyDescent="0.25">
      <c r="A1377" t="s">
        <v>27</v>
      </c>
      <c r="AC1377" t="s">
        <v>27</v>
      </c>
      <c r="AD1377" t="s">
        <v>27</v>
      </c>
      <c r="AE1377" t="s">
        <v>27</v>
      </c>
      <c r="AF1377" t="s">
        <v>27</v>
      </c>
      <c r="AG1377" t="s">
        <v>27</v>
      </c>
      <c r="AH1377" t="s">
        <v>27</v>
      </c>
      <c r="AI1377" t="s">
        <v>27</v>
      </c>
      <c r="AJ1377" t="s">
        <v>27</v>
      </c>
      <c r="AK1377" t="s">
        <v>27</v>
      </c>
      <c r="AL1377" t="s">
        <v>27</v>
      </c>
      <c r="AM1377" t="s">
        <v>27</v>
      </c>
      <c r="AN1377" t="s">
        <v>27</v>
      </c>
      <c r="AO1377" t="s">
        <v>27</v>
      </c>
      <c r="AP1377" t="s">
        <v>27</v>
      </c>
      <c r="AQ1377" t="s">
        <v>27</v>
      </c>
      <c r="AR1377" t="s">
        <v>27</v>
      </c>
      <c r="AS1377" t="s">
        <v>27</v>
      </c>
      <c r="AT1377" t="s">
        <v>27</v>
      </c>
      <c r="AU1377" t="s">
        <v>27</v>
      </c>
      <c r="AV1377" t="s">
        <v>27</v>
      </c>
      <c r="AW1377" t="s">
        <v>27</v>
      </c>
      <c r="AX1377" t="s">
        <v>27</v>
      </c>
      <c r="AY1377" t="s">
        <v>27</v>
      </c>
      <c r="AZ1377" t="s">
        <v>27</v>
      </c>
      <c r="BA1377" t="s">
        <v>27</v>
      </c>
      <c r="BB1377" t="s">
        <v>27</v>
      </c>
      <c r="BC1377" t="s">
        <v>27</v>
      </c>
      <c r="BD1377" t="s">
        <v>27</v>
      </c>
      <c r="BE1377" t="s">
        <v>27</v>
      </c>
      <c r="BF1377" t="s">
        <v>27</v>
      </c>
      <c r="BG1377" t="s">
        <v>27</v>
      </c>
      <c r="BH1377" t="s">
        <v>27</v>
      </c>
      <c r="BI1377" t="s">
        <v>27</v>
      </c>
      <c r="BJ1377" t="s">
        <v>27</v>
      </c>
      <c r="BK1377" t="s">
        <v>27</v>
      </c>
      <c r="BL1377" t="s">
        <v>27</v>
      </c>
    </row>
    <row r="1378" spans="1:64" x14ac:dyDescent="0.25">
      <c r="A1378" t="s">
        <v>27</v>
      </c>
      <c r="AC1378" t="s">
        <v>27</v>
      </c>
      <c r="AD1378" t="s">
        <v>27</v>
      </c>
      <c r="AE1378" t="s">
        <v>27</v>
      </c>
      <c r="AF1378" t="s">
        <v>27</v>
      </c>
      <c r="AG1378" t="s">
        <v>27</v>
      </c>
      <c r="AH1378" t="s">
        <v>27</v>
      </c>
      <c r="AI1378" t="s">
        <v>27</v>
      </c>
      <c r="AJ1378" t="s">
        <v>27</v>
      </c>
      <c r="AK1378" t="s">
        <v>27</v>
      </c>
      <c r="AL1378" t="s">
        <v>27</v>
      </c>
      <c r="AM1378" t="s">
        <v>27</v>
      </c>
      <c r="AN1378" t="s">
        <v>27</v>
      </c>
      <c r="AO1378" t="s">
        <v>27</v>
      </c>
      <c r="AP1378" t="s">
        <v>27</v>
      </c>
      <c r="AQ1378" t="s">
        <v>27</v>
      </c>
      <c r="AR1378" t="s">
        <v>27</v>
      </c>
      <c r="AS1378" t="s">
        <v>27</v>
      </c>
      <c r="AT1378" t="s">
        <v>27</v>
      </c>
      <c r="AU1378" t="s">
        <v>27</v>
      </c>
      <c r="AV1378" t="s">
        <v>27</v>
      </c>
      <c r="AW1378" t="s">
        <v>27</v>
      </c>
      <c r="AX1378" t="s">
        <v>27</v>
      </c>
      <c r="AY1378" t="s">
        <v>27</v>
      </c>
      <c r="AZ1378" t="s">
        <v>27</v>
      </c>
      <c r="BA1378" t="s">
        <v>27</v>
      </c>
      <c r="BB1378" t="s">
        <v>27</v>
      </c>
      <c r="BC1378" t="s">
        <v>27</v>
      </c>
      <c r="BD1378" t="s">
        <v>27</v>
      </c>
      <c r="BE1378" t="s">
        <v>27</v>
      </c>
      <c r="BF1378" t="s">
        <v>27</v>
      </c>
      <c r="BG1378" t="s">
        <v>27</v>
      </c>
      <c r="BH1378" t="s">
        <v>27</v>
      </c>
      <c r="BI1378" t="s">
        <v>27</v>
      </c>
      <c r="BJ1378" t="s">
        <v>27</v>
      </c>
      <c r="BK1378" t="s">
        <v>27</v>
      </c>
      <c r="BL1378" t="s">
        <v>27</v>
      </c>
    </row>
    <row r="1379" spans="1:64" x14ac:dyDescent="0.25">
      <c r="A1379" t="s">
        <v>27</v>
      </c>
      <c r="AC1379" t="s">
        <v>27</v>
      </c>
      <c r="AD1379" t="s">
        <v>27</v>
      </c>
      <c r="AE1379" t="s">
        <v>27</v>
      </c>
      <c r="AF1379" t="s">
        <v>27</v>
      </c>
      <c r="AG1379" t="s">
        <v>27</v>
      </c>
      <c r="AH1379" t="s">
        <v>27</v>
      </c>
      <c r="AI1379" t="s">
        <v>27</v>
      </c>
      <c r="AJ1379" t="s">
        <v>27</v>
      </c>
      <c r="AK1379" t="s">
        <v>27</v>
      </c>
      <c r="AL1379" t="s">
        <v>27</v>
      </c>
      <c r="AM1379" t="s">
        <v>27</v>
      </c>
      <c r="AN1379" t="s">
        <v>27</v>
      </c>
      <c r="AO1379" t="s">
        <v>27</v>
      </c>
      <c r="AP1379" t="s">
        <v>27</v>
      </c>
      <c r="AQ1379" t="s">
        <v>27</v>
      </c>
      <c r="AR1379" t="s">
        <v>27</v>
      </c>
      <c r="AS1379" t="s">
        <v>27</v>
      </c>
      <c r="AT1379" t="s">
        <v>27</v>
      </c>
      <c r="AU1379" t="s">
        <v>27</v>
      </c>
      <c r="AV1379" t="s">
        <v>27</v>
      </c>
      <c r="AW1379" t="s">
        <v>27</v>
      </c>
      <c r="AX1379" t="s">
        <v>27</v>
      </c>
      <c r="AY1379" t="s">
        <v>27</v>
      </c>
      <c r="AZ1379" t="s">
        <v>27</v>
      </c>
      <c r="BA1379" t="s">
        <v>27</v>
      </c>
      <c r="BB1379" t="s">
        <v>27</v>
      </c>
      <c r="BC1379" t="s">
        <v>27</v>
      </c>
      <c r="BD1379" t="s">
        <v>27</v>
      </c>
      <c r="BE1379" t="s">
        <v>27</v>
      </c>
      <c r="BF1379" t="s">
        <v>27</v>
      </c>
      <c r="BG1379" t="s">
        <v>27</v>
      </c>
      <c r="BH1379" t="s">
        <v>27</v>
      </c>
      <c r="BI1379" t="s">
        <v>27</v>
      </c>
      <c r="BJ1379" t="s">
        <v>27</v>
      </c>
      <c r="BK1379" t="s">
        <v>27</v>
      </c>
      <c r="BL1379" t="s">
        <v>27</v>
      </c>
    </row>
    <row r="1380" spans="1:64" x14ac:dyDescent="0.25">
      <c r="A1380" t="s">
        <v>27</v>
      </c>
      <c r="AC1380" t="s">
        <v>27</v>
      </c>
      <c r="AD1380" t="s">
        <v>27</v>
      </c>
      <c r="AE1380" t="s">
        <v>27</v>
      </c>
      <c r="AF1380" t="s">
        <v>27</v>
      </c>
      <c r="AG1380" t="s">
        <v>27</v>
      </c>
      <c r="AH1380" t="s">
        <v>27</v>
      </c>
      <c r="AI1380" t="s">
        <v>27</v>
      </c>
      <c r="AJ1380" t="s">
        <v>27</v>
      </c>
      <c r="AK1380" t="s">
        <v>27</v>
      </c>
      <c r="AL1380" t="s">
        <v>27</v>
      </c>
      <c r="AM1380" t="s">
        <v>27</v>
      </c>
      <c r="AN1380" t="s">
        <v>27</v>
      </c>
      <c r="AO1380" t="s">
        <v>27</v>
      </c>
      <c r="AP1380" t="s">
        <v>27</v>
      </c>
      <c r="AQ1380" t="s">
        <v>27</v>
      </c>
      <c r="AR1380" t="s">
        <v>27</v>
      </c>
      <c r="AS1380" t="s">
        <v>27</v>
      </c>
      <c r="AT1380" t="s">
        <v>27</v>
      </c>
      <c r="AU1380" t="s">
        <v>27</v>
      </c>
      <c r="AV1380" t="s">
        <v>27</v>
      </c>
      <c r="AW1380" t="s">
        <v>27</v>
      </c>
      <c r="AX1380" t="s">
        <v>27</v>
      </c>
      <c r="AY1380" t="s">
        <v>27</v>
      </c>
      <c r="AZ1380" t="s">
        <v>27</v>
      </c>
      <c r="BA1380" t="s">
        <v>27</v>
      </c>
      <c r="BB1380" t="s">
        <v>27</v>
      </c>
      <c r="BC1380" t="s">
        <v>27</v>
      </c>
      <c r="BD1380" t="s">
        <v>27</v>
      </c>
      <c r="BE1380" t="s">
        <v>27</v>
      </c>
      <c r="BF1380" t="s">
        <v>27</v>
      </c>
      <c r="BG1380" t="s">
        <v>27</v>
      </c>
      <c r="BH1380" t="s">
        <v>27</v>
      </c>
      <c r="BI1380" t="s">
        <v>27</v>
      </c>
      <c r="BJ1380" t="s">
        <v>27</v>
      </c>
      <c r="BK1380" t="s">
        <v>27</v>
      </c>
      <c r="BL1380" t="s">
        <v>27</v>
      </c>
    </row>
    <row r="1381" spans="1:64" x14ac:dyDescent="0.25">
      <c r="A1381" t="s">
        <v>27</v>
      </c>
      <c r="AC1381" t="s">
        <v>27</v>
      </c>
      <c r="AD1381" t="s">
        <v>27</v>
      </c>
      <c r="AE1381" t="s">
        <v>27</v>
      </c>
      <c r="AF1381" t="s">
        <v>27</v>
      </c>
      <c r="AG1381" t="s">
        <v>27</v>
      </c>
      <c r="AH1381" t="s">
        <v>27</v>
      </c>
      <c r="AI1381" t="s">
        <v>27</v>
      </c>
      <c r="AJ1381" t="s">
        <v>27</v>
      </c>
      <c r="AK1381" t="s">
        <v>27</v>
      </c>
      <c r="AL1381" t="s">
        <v>27</v>
      </c>
      <c r="AM1381" t="s">
        <v>27</v>
      </c>
      <c r="AN1381" t="s">
        <v>27</v>
      </c>
      <c r="AO1381" t="s">
        <v>27</v>
      </c>
      <c r="AP1381" t="s">
        <v>27</v>
      </c>
      <c r="AQ1381" t="s">
        <v>27</v>
      </c>
      <c r="AR1381" t="s">
        <v>27</v>
      </c>
      <c r="AS1381" t="s">
        <v>27</v>
      </c>
      <c r="AT1381" t="s">
        <v>27</v>
      </c>
      <c r="AU1381" t="s">
        <v>27</v>
      </c>
      <c r="AV1381" t="s">
        <v>27</v>
      </c>
      <c r="AW1381" t="s">
        <v>27</v>
      </c>
      <c r="AX1381" t="s">
        <v>27</v>
      </c>
      <c r="AY1381" t="s">
        <v>27</v>
      </c>
      <c r="AZ1381" t="s">
        <v>27</v>
      </c>
      <c r="BA1381" t="s">
        <v>27</v>
      </c>
      <c r="BB1381" t="s">
        <v>27</v>
      </c>
      <c r="BC1381" t="s">
        <v>27</v>
      </c>
      <c r="BD1381" t="s">
        <v>27</v>
      </c>
      <c r="BE1381" t="s">
        <v>27</v>
      </c>
      <c r="BF1381" t="s">
        <v>27</v>
      </c>
      <c r="BG1381" t="s">
        <v>27</v>
      </c>
      <c r="BH1381" t="s">
        <v>27</v>
      </c>
      <c r="BI1381" t="s">
        <v>27</v>
      </c>
      <c r="BJ1381" t="s">
        <v>27</v>
      </c>
      <c r="BK1381" t="s">
        <v>27</v>
      </c>
      <c r="BL1381" t="s">
        <v>27</v>
      </c>
    </row>
    <row r="1382" spans="1:64" x14ac:dyDescent="0.25">
      <c r="A1382" t="s">
        <v>27</v>
      </c>
      <c r="AC1382" t="s">
        <v>27</v>
      </c>
      <c r="AD1382" t="s">
        <v>27</v>
      </c>
      <c r="AE1382" t="s">
        <v>27</v>
      </c>
      <c r="AF1382" t="s">
        <v>27</v>
      </c>
      <c r="AG1382" t="s">
        <v>27</v>
      </c>
      <c r="AH1382" t="s">
        <v>27</v>
      </c>
      <c r="AI1382" t="s">
        <v>27</v>
      </c>
      <c r="AJ1382" t="s">
        <v>27</v>
      </c>
      <c r="AK1382" t="s">
        <v>27</v>
      </c>
      <c r="AL1382" t="s">
        <v>27</v>
      </c>
      <c r="AM1382" t="s">
        <v>27</v>
      </c>
      <c r="AN1382" t="s">
        <v>27</v>
      </c>
      <c r="AO1382" t="s">
        <v>27</v>
      </c>
      <c r="AP1382" t="s">
        <v>27</v>
      </c>
      <c r="AQ1382" t="s">
        <v>27</v>
      </c>
      <c r="AR1382" t="s">
        <v>27</v>
      </c>
      <c r="AS1382" t="s">
        <v>27</v>
      </c>
      <c r="AT1382" t="s">
        <v>27</v>
      </c>
      <c r="AU1382" t="s">
        <v>27</v>
      </c>
      <c r="AV1382" t="s">
        <v>27</v>
      </c>
      <c r="AW1382" t="s">
        <v>27</v>
      </c>
      <c r="AX1382" t="s">
        <v>27</v>
      </c>
      <c r="AY1382" t="s">
        <v>27</v>
      </c>
      <c r="AZ1382" t="s">
        <v>27</v>
      </c>
      <c r="BA1382" t="s">
        <v>27</v>
      </c>
      <c r="BB1382" t="s">
        <v>27</v>
      </c>
      <c r="BC1382" t="s">
        <v>27</v>
      </c>
      <c r="BD1382" t="s">
        <v>27</v>
      </c>
      <c r="BE1382" t="s">
        <v>27</v>
      </c>
      <c r="BF1382" t="s">
        <v>27</v>
      </c>
      <c r="BG1382" t="s">
        <v>27</v>
      </c>
      <c r="BH1382" t="s">
        <v>27</v>
      </c>
      <c r="BI1382" t="s">
        <v>27</v>
      </c>
      <c r="BJ1382" t="s">
        <v>27</v>
      </c>
      <c r="BK1382" t="s">
        <v>27</v>
      </c>
      <c r="BL1382" t="s">
        <v>27</v>
      </c>
    </row>
    <row r="1383" spans="1:64" x14ac:dyDescent="0.25">
      <c r="A1383" t="s">
        <v>27</v>
      </c>
      <c r="AC1383" t="s">
        <v>27</v>
      </c>
      <c r="AD1383" t="s">
        <v>27</v>
      </c>
      <c r="AE1383" t="s">
        <v>27</v>
      </c>
      <c r="AF1383" t="s">
        <v>27</v>
      </c>
      <c r="AG1383" t="s">
        <v>27</v>
      </c>
      <c r="AH1383" t="s">
        <v>27</v>
      </c>
      <c r="AI1383" t="s">
        <v>27</v>
      </c>
      <c r="AJ1383" t="s">
        <v>27</v>
      </c>
      <c r="AK1383" t="s">
        <v>27</v>
      </c>
      <c r="AL1383" t="s">
        <v>27</v>
      </c>
      <c r="AM1383" t="s">
        <v>27</v>
      </c>
      <c r="AN1383" t="s">
        <v>27</v>
      </c>
      <c r="AO1383" t="s">
        <v>27</v>
      </c>
      <c r="AP1383" t="s">
        <v>27</v>
      </c>
      <c r="AQ1383" t="s">
        <v>27</v>
      </c>
      <c r="AR1383" t="s">
        <v>27</v>
      </c>
      <c r="AS1383" t="s">
        <v>27</v>
      </c>
      <c r="AT1383" t="s">
        <v>27</v>
      </c>
      <c r="AU1383" t="s">
        <v>27</v>
      </c>
      <c r="AV1383" t="s">
        <v>27</v>
      </c>
      <c r="AW1383" t="s">
        <v>27</v>
      </c>
      <c r="AX1383" t="s">
        <v>27</v>
      </c>
      <c r="AY1383" t="s">
        <v>27</v>
      </c>
      <c r="AZ1383" t="s">
        <v>27</v>
      </c>
      <c r="BA1383" t="s">
        <v>27</v>
      </c>
      <c r="BB1383" t="s">
        <v>27</v>
      </c>
      <c r="BC1383" t="s">
        <v>27</v>
      </c>
      <c r="BD1383" t="s">
        <v>27</v>
      </c>
      <c r="BE1383" t="s">
        <v>27</v>
      </c>
      <c r="BF1383" t="s">
        <v>27</v>
      </c>
      <c r="BG1383" t="s">
        <v>27</v>
      </c>
      <c r="BH1383" t="s">
        <v>27</v>
      </c>
      <c r="BI1383" t="s">
        <v>27</v>
      </c>
      <c r="BJ1383" t="s">
        <v>27</v>
      </c>
      <c r="BK1383" t="s">
        <v>27</v>
      </c>
      <c r="BL1383" t="s">
        <v>27</v>
      </c>
    </row>
    <row r="1384" spans="1:64" x14ac:dyDescent="0.25">
      <c r="A1384" t="s">
        <v>27</v>
      </c>
      <c r="AC1384" t="s">
        <v>27</v>
      </c>
      <c r="AD1384" t="s">
        <v>27</v>
      </c>
      <c r="AE1384" t="s">
        <v>27</v>
      </c>
      <c r="AF1384" t="s">
        <v>27</v>
      </c>
      <c r="AG1384" t="s">
        <v>27</v>
      </c>
      <c r="AH1384" t="s">
        <v>27</v>
      </c>
      <c r="AI1384" t="s">
        <v>27</v>
      </c>
      <c r="AJ1384" t="s">
        <v>27</v>
      </c>
      <c r="AK1384" t="s">
        <v>27</v>
      </c>
      <c r="AL1384" t="s">
        <v>27</v>
      </c>
      <c r="AM1384" t="s">
        <v>27</v>
      </c>
      <c r="AN1384" t="s">
        <v>27</v>
      </c>
      <c r="AO1384" t="s">
        <v>27</v>
      </c>
      <c r="AP1384" t="s">
        <v>27</v>
      </c>
      <c r="AQ1384" t="s">
        <v>27</v>
      </c>
      <c r="AR1384" t="s">
        <v>27</v>
      </c>
      <c r="AS1384" t="s">
        <v>27</v>
      </c>
      <c r="AT1384" t="s">
        <v>27</v>
      </c>
      <c r="AU1384" t="s">
        <v>27</v>
      </c>
      <c r="AV1384" t="s">
        <v>27</v>
      </c>
      <c r="AW1384" t="s">
        <v>27</v>
      </c>
      <c r="AX1384" t="s">
        <v>27</v>
      </c>
      <c r="AY1384" t="s">
        <v>27</v>
      </c>
      <c r="AZ1384" t="s">
        <v>27</v>
      </c>
      <c r="BA1384" t="s">
        <v>27</v>
      </c>
      <c r="BB1384" t="s">
        <v>27</v>
      </c>
      <c r="BC1384" t="s">
        <v>27</v>
      </c>
      <c r="BD1384" t="s">
        <v>27</v>
      </c>
      <c r="BE1384" t="s">
        <v>27</v>
      </c>
      <c r="BF1384" t="s">
        <v>27</v>
      </c>
      <c r="BG1384" t="s">
        <v>27</v>
      </c>
      <c r="BH1384" t="s">
        <v>27</v>
      </c>
      <c r="BI1384" t="s">
        <v>27</v>
      </c>
      <c r="BJ1384" t="s">
        <v>27</v>
      </c>
      <c r="BK1384" t="s">
        <v>27</v>
      </c>
      <c r="BL1384" t="s">
        <v>27</v>
      </c>
    </row>
    <row r="1385" spans="1:64" x14ac:dyDescent="0.25">
      <c r="A1385" t="s">
        <v>27</v>
      </c>
      <c r="AC1385" t="s">
        <v>27</v>
      </c>
      <c r="AD1385" t="s">
        <v>27</v>
      </c>
      <c r="AE1385" t="s">
        <v>27</v>
      </c>
      <c r="AF1385" t="s">
        <v>27</v>
      </c>
      <c r="AG1385" t="s">
        <v>27</v>
      </c>
      <c r="AH1385" t="s">
        <v>27</v>
      </c>
      <c r="AI1385" t="s">
        <v>27</v>
      </c>
      <c r="AJ1385" t="s">
        <v>27</v>
      </c>
      <c r="AK1385" t="s">
        <v>27</v>
      </c>
      <c r="AL1385" t="s">
        <v>27</v>
      </c>
      <c r="AM1385" t="s">
        <v>27</v>
      </c>
      <c r="AN1385" t="s">
        <v>27</v>
      </c>
      <c r="AO1385" t="s">
        <v>27</v>
      </c>
      <c r="AP1385" t="s">
        <v>27</v>
      </c>
      <c r="AQ1385" t="s">
        <v>27</v>
      </c>
      <c r="AR1385" t="s">
        <v>27</v>
      </c>
      <c r="AS1385" t="s">
        <v>27</v>
      </c>
      <c r="AT1385" t="s">
        <v>27</v>
      </c>
      <c r="AU1385" t="s">
        <v>27</v>
      </c>
      <c r="AV1385" t="s">
        <v>27</v>
      </c>
      <c r="AW1385" t="s">
        <v>27</v>
      </c>
      <c r="AX1385" t="s">
        <v>27</v>
      </c>
      <c r="AY1385" t="s">
        <v>27</v>
      </c>
      <c r="AZ1385" t="s">
        <v>27</v>
      </c>
      <c r="BA1385" t="s">
        <v>27</v>
      </c>
      <c r="BB1385" t="s">
        <v>27</v>
      </c>
      <c r="BC1385" t="s">
        <v>27</v>
      </c>
      <c r="BD1385" t="s">
        <v>27</v>
      </c>
      <c r="BE1385" t="s">
        <v>27</v>
      </c>
      <c r="BF1385" t="s">
        <v>27</v>
      </c>
      <c r="BG1385" t="s">
        <v>27</v>
      </c>
      <c r="BH1385" t="s">
        <v>27</v>
      </c>
      <c r="BI1385" t="s">
        <v>27</v>
      </c>
      <c r="BJ1385" t="s">
        <v>27</v>
      </c>
      <c r="BK1385" t="s">
        <v>27</v>
      </c>
      <c r="BL1385" t="s">
        <v>27</v>
      </c>
    </row>
    <row r="1386" spans="1:64" x14ac:dyDescent="0.25">
      <c r="A1386" t="s">
        <v>27</v>
      </c>
      <c r="AC1386" t="s">
        <v>27</v>
      </c>
      <c r="AD1386" t="s">
        <v>27</v>
      </c>
      <c r="AE1386" t="s">
        <v>27</v>
      </c>
      <c r="AF1386" t="s">
        <v>27</v>
      </c>
      <c r="AG1386" t="s">
        <v>27</v>
      </c>
      <c r="AH1386" t="s">
        <v>27</v>
      </c>
      <c r="AI1386" t="s">
        <v>27</v>
      </c>
      <c r="AJ1386" t="s">
        <v>27</v>
      </c>
      <c r="AK1386" t="s">
        <v>27</v>
      </c>
      <c r="AL1386" t="s">
        <v>27</v>
      </c>
      <c r="AM1386" t="s">
        <v>27</v>
      </c>
      <c r="AN1386" t="s">
        <v>27</v>
      </c>
      <c r="AO1386" t="s">
        <v>27</v>
      </c>
      <c r="AP1386" t="s">
        <v>27</v>
      </c>
      <c r="AQ1386" t="s">
        <v>27</v>
      </c>
      <c r="AR1386" t="s">
        <v>27</v>
      </c>
      <c r="AS1386" t="s">
        <v>27</v>
      </c>
      <c r="AT1386" t="s">
        <v>27</v>
      </c>
      <c r="AU1386" t="s">
        <v>27</v>
      </c>
      <c r="AV1386" t="s">
        <v>27</v>
      </c>
      <c r="AW1386" t="s">
        <v>27</v>
      </c>
      <c r="AX1386" t="s">
        <v>27</v>
      </c>
      <c r="AY1386" t="s">
        <v>27</v>
      </c>
      <c r="AZ1386" t="s">
        <v>27</v>
      </c>
      <c r="BA1386" t="s">
        <v>27</v>
      </c>
      <c r="BB1386" t="s">
        <v>27</v>
      </c>
      <c r="BC1386" t="s">
        <v>27</v>
      </c>
      <c r="BD1386" t="s">
        <v>27</v>
      </c>
      <c r="BE1386" t="s">
        <v>27</v>
      </c>
      <c r="BF1386" t="s">
        <v>27</v>
      </c>
      <c r="BG1386" t="s">
        <v>27</v>
      </c>
      <c r="BH1386" t="s">
        <v>27</v>
      </c>
      <c r="BI1386" t="s">
        <v>27</v>
      </c>
      <c r="BJ1386" t="s">
        <v>27</v>
      </c>
      <c r="BK1386" t="s">
        <v>27</v>
      </c>
      <c r="BL1386" t="s">
        <v>27</v>
      </c>
    </row>
    <row r="1387" spans="1:64" x14ac:dyDescent="0.25">
      <c r="A1387" t="s">
        <v>27</v>
      </c>
      <c r="AC1387" t="s">
        <v>27</v>
      </c>
      <c r="AD1387" t="s">
        <v>27</v>
      </c>
      <c r="AE1387" t="s">
        <v>27</v>
      </c>
      <c r="AF1387" t="s">
        <v>27</v>
      </c>
      <c r="AG1387" t="s">
        <v>27</v>
      </c>
      <c r="AH1387" t="s">
        <v>27</v>
      </c>
      <c r="AI1387" t="s">
        <v>27</v>
      </c>
      <c r="AJ1387" t="s">
        <v>27</v>
      </c>
      <c r="AK1387" t="s">
        <v>27</v>
      </c>
      <c r="AL1387" t="s">
        <v>27</v>
      </c>
      <c r="AM1387" t="s">
        <v>27</v>
      </c>
      <c r="AN1387" t="s">
        <v>27</v>
      </c>
      <c r="AO1387" t="s">
        <v>27</v>
      </c>
      <c r="AP1387" t="s">
        <v>27</v>
      </c>
      <c r="AQ1387" t="s">
        <v>27</v>
      </c>
      <c r="AR1387" t="s">
        <v>27</v>
      </c>
      <c r="AS1387" t="s">
        <v>27</v>
      </c>
      <c r="AT1387" t="s">
        <v>27</v>
      </c>
      <c r="AU1387" t="s">
        <v>27</v>
      </c>
      <c r="AV1387" t="s">
        <v>27</v>
      </c>
      <c r="AW1387" t="s">
        <v>27</v>
      </c>
      <c r="AX1387" t="s">
        <v>27</v>
      </c>
      <c r="AY1387" t="s">
        <v>27</v>
      </c>
      <c r="AZ1387" t="s">
        <v>27</v>
      </c>
      <c r="BA1387" t="s">
        <v>27</v>
      </c>
      <c r="BB1387" t="s">
        <v>27</v>
      </c>
      <c r="BC1387" t="s">
        <v>27</v>
      </c>
      <c r="BD1387" t="s">
        <v>27</v>
      </c>
      <c r="BE1387" t="s">
        <v>27</v>
      </c>
      <c r="BF1387" t="s">
        <v>27</v>
      </c>
      <c r="BG1387" t="s">
        <v>27</v>
      </c>
      <c r="BH1387" t="s">
        <v>27</v>
      </c>
      <c r="BI1387" t="s">
        <v>27</v>
      </c>
      <c r="BJ1387" t="s">
        <v>27</v>
      </c>
      <c r="BK1387" t="s">
        <v>27</v>
      </c>
      <c r="BL1387" t="s">
        <v>27</v>
      </c>
    </row>
    <row r="1388" spans="1:64" x14ac:dyDescent="0.25">
      <c r="A1388" t="s">
        <v>27</v>
      </c>
      <c r="AC1388" t="s">
        <v>27</v>
      </c>
      <c r="AD1388" t="s">
        <v>27</v>
      </c>
      <c r="AE1388" t="s">
        <v>27</v>
      </c>
      <c r="AF1388" t="s">
        <v>27</v>
      </c>
      <c r="AG1388" t="s">
        <v>27</v>
      </c>
      <c r="AH1388" t="s">
        <v>27</v>
      </c>
      <c r="AI1388" t="s">
        <v>27</v>
      </c>
      <c r="AJ1388" t="s">
        <v>27</v>
      </c>
      <c r="AK1388" t="s">
        <v>27</v>
      </c>
      <c r="AL1388" t="s">
        <v>27</v>
      </c>
      <c r="AM1388" t="s">
        <v>27</v>
      </c>
      <c r="AN1388" t="s">
        <v>27</v>
      </c>
      <c r="AO1388" t="s">
        <v>27</v>
      </c>
      <c r="AP1388" t="s">
        <v>27</v>
      </c>
      <c r="AQ1388" t="s">
        <v>27</v>
      </c>
      <c r="AR1388" t="s">
        <v>27</v>
      </c>
      <c r="AS1388" t="s">
        <v>27</v>
      </c>
      <c r="AT1388" t="s">
        <v>27</v>
      </c>
      <c r="AU1388" t="s">
        <v>27</v>
      </c>
      <c r="AV1388" t="s">
        <v>27</v>
      </c>
      <c r="AW1388" t="s">
        <v>27</v>
      </c>
      <c r="AX1388" t="s">
        <v>27</v>
      </c>
      <c r="AY1388" t="s">
        <v>27</v>
      </c>
      <c r="AZ1388" t="s">
        <v>27</v>
      </c>
      <c r="BA1388" t="s">
        <v>27</v>
      </c>
      <c r="BB1388" t="s">
        <v>27</v>
      </c>
      <c r="BC1388" t="s">
        <v>27</v>
      </c>
      <c r="BD1388" t="s">
        <v>27</v>
      </c>
      <c r="BE1388" t="s">
        <v>27</v>
      </c>
      <c r="BF1388" t="s">
        <v>27</v>
      </c>
      <c r="BG1388" t="s">
        <v>27</v>
      </c>
      <c r="BH1388" t="s">
        <v>27</v>
      </c>
      <c r="BI1388" t="s">
        <v>27</v>
      </c>
      <c r="BJ1388" t="s">
        <v>27</v>
      </c>
      <c r="BK1388" t="s">
        <v>27</v>
      </c>
      <c r="BL1388" t="s">
        <v>27</v>
      </c>
    </row>
    <row r="1389" spans="1:64" x14ac:dyDescent="0.25">
      <c r="A1389" t="s">
        <v>27</v>
      </c>
      <c r="AC1389" t="s">
        <v>27</v>
      </c>
      <c r="AD1389" t="s">
        <v>27</v>
      </c>
      <c r="AE1389" t="s">
        <v>27</v>
      </c>
      <c r="AF1389" t="s">
        <v>27</v>
      </c>
      <c r="AG1389" t="s">
        <v>27</v>
      </c>
      <c r="AH1389" t="s">
        <v>27</v>
      </c>
      <c r="AI1389" t="s">
        <v>27</v>
      </c>
      <c r="AJ1389" t="s">
        <v>27</v>
      </c>
      <c r="AK1389" t="s">
        <v>27</v>
      </c>
      <c r="AL1389" t="s">
        <v>27</v>
      </c>
      <c r="AM1389" t="s">
        <v>27</v>
      </c>
      <c r="AN1389" t="s">
        <v>27</v>
      </c>
      <c r="AO1389" t="s">
        <v>27</v>
      </c>
      <c r="AP1389" t="s">
        <v>27</v>
      </c>
      <c r="AQ1389" t="s">
        <v>27</v>
      </c>
      <c r="AR1389" t="s">
        <v>27</v>
      </c>
      <c r="AS1389" t="s">
        <v>27</v>
      </c>
      <c r="AT1389" t="s">
        <v>27</v>
      </c>
      <c r="AU1389" t="s">
        <v>27</v>
      </c>
      <c r="AV1389" t="s">
        <v>27</v>
      </c>
      <c r="AW1389" t="s">
        <v>27</v>
      </c>
      <c r="AX1389" t="s">
        <v>27</v>
      </c>
      <c r="AY1389" t="s">
        <v>27</v>
      </c>
      <c r="AZ1389" t="s">
        <v>27</v>
      </c>
      <c r="BA1389" t="s">
        <v>27</v>
      </c>
      <c r="BB1389" t="s">
        <v>27</v>
      </c>
      <c r="BC1389" t="s">
        <v>27</v>
      </c>
      <c r="BD1389" t="s">
        <v>27</v>
      </c>
      <c r="BE1389" t="s">
        <v>27</v>
      </c>
      <c r="BF1389" t="s">
        <v>27</v>
      </c>
      <c r="BG1389" t="s">
        <v>27</v>
      </c>
      <c r="BH1389" t="s">
        <v>27</v>
      </c>
      <c r="BI1389" t="s">
        <v>27</v>
      </c>
      <c r="BJ1389" t="s">
        <v>27</v>
      </c>
      <c r="BK1389" t="s">
        <v>27</v>
      </c>
      <c r="BL1389" t="s">
        <v>27</v>
      </c>
    </row>
    <row r="1390" spans="1:64" x14ac:dyDescent="0.25">
      <c r="A1390" t="s">
        <v>27</v>
      </c>
      <c r="AC1390" t="s">
        <v>27</v>
      </c>
      <c r="AD1390" t="s">
        <v>27</v>
      </c>
      <c r="AE1390" t="s">
        <v>27</v>
      </c>
      <c r="AF1390" t="s">
        <v>27</v>
      </c>
      <c r="AG1390" t="s">
        <v>27</v>
      </c>
      <c r="AH1390" t="s">
        <v>27</v>
      </c>
      <c r="AI1390" t="s">
        <v>27</v>
      </c>
      <c r="AJ1390" t="s">
        <v>27</v>
      </c>
      <c r="AK1390" t="s">
        <v>27</v>
      </c>
      <c r="AL1390" t="s">
        <v>27</v>
      </c>
      <c r="AM1390" t="s">
        <v>27</v>
      </c>
      <c r="AN1390" t="s">
        <v>27</v>
      </c>
      <c r="AO1390" t="s">
        <v>27</v>
      </c>
      <c r="AP1390" t="s">
        <v>27</v>
      </c>
      <c r="AQ1390" t="s">
        <v>27</v>
      </c>
      <c r="AR1390" t="s">
        <v>27</v>
      </c>
      <c r="AS1390" t="s">
        <v>27</v>
      </c>
      <c r="AT1390" t="s">
        <v>27</v>
      </c>
      <c r="AU1390" t="s">
        <v>27</v>
      </c>
      <c r="AV1390" t="s">
        <v>27</v>
      </c>
      <c r="AW1390" t="s">
        <v>27</v>
      </c>
      <c r="AX1390" t="s">
        <v>27</v>
      </c>
      <c r="AY1390" t="s">
        <v>27</v>
      </c>
      <c r="AZ1390" t="s">
        <v>27</v>
      </c>
      <c r="BA1390" t="s">
        <v>27</v>
      </c>
      <c r="BB1390" t="s">
        <v>27</v>
      </c>
      <c r="BC1390" t="s">
        <v>27</v>
      </c>
      <c r="BD1390" t="s">
        <v>27</v>
      </c>
      <c r="BE1390" t="s">
        <v>27</v>
      </c>
      <c r="BF1390" t="s">
        <v>27</v>
      </c>
      <c r="BG1390" t="s">
        <v>27</v>
      </c>
      <c r="BH1390" t="s">
        <v>27</v>
      </c>
      <c r="BI1390" t="s">
        <v>27</v>
      </c>
      <c r="BJ1390" t="s">
        <v>27</v>
      </c>
      <c r="BK1390" t="s">
        <v>27</v>
      </c>
      <c r="BL1390" t="s">
        <v>27</v>
      </c>
    </row>
    <row r="1391" spans="1:64" x14ac:dyDescent="0.25">
      <c r="A1391" t="s">
        <v>27</v>
      </c>
      <c r="AC1391" t="s">
        <v>27</v>
      </c>
      <c r="AD1391" t="s">
        <v>27</v>
      </c>
      <c r="AE1391" t="s">
        <v>27</v>
      </c>
      <c r="AF1391" t="s">
        <v>27</v>
      </c>
      <c r="AG1391" t="s">
        <v>27</v>
      </c>
      <c r="AH1391" t="s">
        <v>27</v>
      </c>
      <c r="AI1391" t="s">
        <v>27</v>
      </c>
      <c r="AJ1391" t="s">
        <v>27</v>
      </c>
      <c r="AK1391" t="s">
        <v>27</v>
      </c>
      <c r="AL1391" t="s">
        <v>27</v>
      </c>
      <c r="AM1391" t="s">
        <v>27</v>
      </c>
      <c r="AN1391" t="s">
        <v>27</v>
      </c>
      <c r="AO1391" t="s">
        <v>27</v>
      </c>
      <c r="AP1391" t="s">
        <v>27</v>
      </c>
      <c r="AQ1391" t="s">
        <v>27</v>
      </c>
      <c r="AR1391" t="s">
        <v>27</v>
      </c>
      <c r="AS1391" t="s">
        <v>27</v>
      </c>
      <c r="AT1391" t="s">
        <v>27</v>
      </c>
      <c r="AU1391" t="s">
        <v>27</v>
      </c>
      <c r="AV1391" t="s">
        <v>27</v>
      </c>
      <c r="AW1391" t="s">
        <v>27</v>
      </c>
      <c r="AX1391" t="s">
        <v>27</v>
      </c>
      <c r="AY1391" t="s">
        <v>27</v>
      </c>
      <c r="AZ1391" t="s">
        <v>27</v>
      </c>
      <c r="BA1391" t="s">
        <v>27</v>
      </c>
      <c r="BB1391" t="s">
        <v>27</v>
      </c>
      <c r="BC1391" t="s">
        <v>27</v>
      </c>
      <c r="BD1391" t="s">
        <v>27</v>
      </c>
      <c r="BE1391" t="s">
        <v>27</v>
      </c>
      <c r="BF1391" t="s">
        <v>27</v>
      </c>
      <c r="BG1391" t="s">
        <v>27</v>
      </c>
      <c r="BH1391" t="s">
        <v>27</v>
      </c>
      <c r="BI1391" t="s">
        <v>27</v>
      </c>
      <c r="BJ1391" t="s">
        <v>27</v>
      </c>
      <c r="BK1391" t="s">
        <v>27</v>
      </c>
      <c r="BL1391" t="s">
        <v>27</v>
      </c>
    </row>
    <row r="1392" spans="1:64" x14ac:dyDescent="0.25">
      <c r="A1392" t="s">
        <v>27</v>
      </c>
      <c r="AC1392" t="s">
        <v>27</v>
      </c>
      <c r="AD1392" t="s">
        <v>27</v>
      </c>
      <c r="AE1392" t="s">
        <v>27</v>
      </c>
      <c r="AF1392" t="s">
        <v>27</v>
      </c>
      <c r="AG1392" t="s">
        <v>27</v>
      </c>
      <c r="AH1392" t="s">
        <v>27</v>
      </c>
      <c r="AI1392" t="s">
        <v>27</v>
      </c>
      <c r="AJ1392" t="s">
        <v>27</v>
      </c>
      <c r="AK1392" t="s">
        <v>27</v>
      </c>
      <c r="AL1392" t="s">
        <v>27</v>
      </c>
      <c r="AM1392" t="s">
        <v>27</v>
      </c>
      <c r="AN1392" t="s">
        <v>27</v>
      </c>
      <c r="AO1392" t="s">
        <v>27</v>
      </c>
      <c r="AP1392" t="s">
        <v>27</v>
      </c>
      <c r="AQ1392" t="s">
        <v>27</v>
      </c>
      <c r="AR1392" t="s">
        <v>27</v>
      </c>
      <c r="AS1392" t="s">
        <v>27</v>
      </c>
      <c r="AT1392" t="s">
        <v>27</v>
      </c>
      <c r="AU1392" t="s">
        <v>27</v>
      </c>
      <c r="AV1392" t="s">
        <v>27</v>
      </c>
      <c r="AW1392" t="s">
        <v>27</v>
      </c>
      <c r="AX1392" t="s">
        <v>27</v>
      </c>
      <c r="AY1392" t="s">
        <v>27</v>
      </c>
      <c r="AZ1392" t="s">
        <v>27</v>
      </c>
      <c r="BA1392" t="s">
        <v>27</v>
      </c>
      <c r="BB1392" t="s">
        <v>27</v>
      </c>
      <c r="BC1392" t="s">
        <v>27</v>
      </c>
      <c r="BD1392" t="s">
        <v>27</v>
      </c>
      <c r="BE1392" t="s">
        <v>27</v>
      </c>
      <c r="BF1392" t="s">
        <v>27</v>
      </c>
      <c r="BG1392" t="s">
        <v>27</v>
      </c>
      <c r="BH1392" t="s">
        <v>27</v>
      </c>
      <c r="BI1392" t="s">
        <v>27</v>
      </c>
      <c r="BJ1392" t="s">
        <v>27</v>
      </c>
      <c r="BK1392" t="s">
        <v>27</v>
      </c>
      <c r="BL1392" t="s">
        <v>27</v>
      </c>
    </row>
    <row r="1393" spans="1:64" x14ac:dyDescent="0.25">
      <c r="A1393" t="s">
        <v>27</v>
      </c>
      <c r="AC1393" t="s">
        <v>27</v>
      </c>
      <c r="AD1393" t="s">
        <v>27</v>
      </c>
      <c r="AE1393" t="s">
        <v>27</v>
      </c>
      <c r="AF1393" t="s">
        <v>27</v>
      </c>
      <c r="AG1393" t="s">
        <v>27</v>
      </c>
      <c r="AH1393" t="s">
        <v>27</v>
      </c>
      <c r="AI1393" t="s">
        <v>27</v>
      </c>
      <c r="AJ1393" t="s">
        <v>27</v>
      </c>
      <c r="AK1393" t="s">
        <v>27</v>
      </c>
      <c r="AL1393" t="s">
        <v>27</v>
      </c>
      <c r="AM1393" t="s">
        <v>27</v>
      </c>
      <c r="AN1393" t="s">
        <v>27</v>
      </c>
      <c r="AO1393" t="s">
        <v>27</v>
      </c>
      <c r="AP1393" t="s">
        <v>27</v>
      </c>
      <c r="AQ1393" t="s">
        <v>27</v>
      </c>
      <c r="AR1393" t="s">
        <v>27</v>
      </c>
      <c r="AS1393" t="s">
        <v>27</v>
      </c>
      <c r="AT1393" t="s">
        <v>27</v>
      </c>
      <c r="AU1393" t="s">
        <v>27</v>
      </c>
      <c r="AV1393" t="s">
        <v>27</v>
      </c>
      <c r="AW1393" t="s">
        <v>27</v>
      </c>
      <c r="AX1393" t="s">
        <v>27</v>
      </c>
      <c r="AY1393" t="s">
        <v>27</v>
      </c>
      <c r="AZ1393" t="s">
        <v>27</v>
      </c>
      <c r="BA1393" t="s">
        <v>27</v>
      </c>
      <c r="BB1393" t="s">
        <v>27</v>
      </c>
      <c r="BC1393" t="s">
        <v>27</v>
      </c>
      <c r="BD1393" t="s">
        <v>27</v>
      </c>
      <c r="BE1393" t="s">
        <v>27</v>
      </c>
      <c r="BF1393" t="s">
        <v>27</v>
      </c>
      <c r="BG1393" t="s">
        <v>27</v>
      </c>
      <c r="BH1393" t="s">
        <v>27</v>
      </c>
      <c r="BI1393" t="s">
        <v>27</v>
      </c>
      <c r="BJ1393" t="s">
        <v>27</v>
      </c>
      <c r="BK1393" t="s">
        <v>27</v>
      </c>
      <c r="BL1393" t="s">
        <v>27</v>
      </c>
    </row>
    <row r="1394" spans="1:64" x14ac:dyDescent="0.25">
      <c r="A1394" t="s">
        <v>27</v>
      </c>
      <c r="AC1394" t="s">
        <v>27</v>
      </c>
      <c r="AD1394" t="s">
        <v>27</v>
      </c>
      <c r="AE1394" t="s">
        <v>27</v>
      </c>
      <c r="AF1394" t="s">
        <v>27</v>
      </c>
      <c r="AG1394" t="s">
        <v>27</v>
      </c>
      <c r="AH1394" t="s">
        <v>27</v>
      </c>
      <c r="AI1394" t="s">
        <v>27</v>
      </c>
      <c r="AJ1394" t="s">
        <v>27</v>
      </c>
      <c r="AK1394" t="s">
        <v>27</v>
      </c>
      <c r="AL1394" t="s">
        <v>27</v>
      </c>
      <c r="AM1394" t="s">
        <v>27</v>
      </c>
      <c r="AN1394" t="s">
        <v>27</v>
      </c>
      <c r="AO1394" t="s">
        <v>27</v>
      </c>
      <c r="AP1394" t="s">
        <v>27</v>
      </c>
      <c r="AQ1394" t="s">
        <v>27</v>
      </c>
      <c r="AR1394" t="s">
        <v>27</v>
      </c>
      <c r="AS1394" t="s">
        <v>27</v>
      </c>
      <c r="AT1394" t="s">
        <v>27</v>
      </c>
      <c r="AU1394" t="s">
        <v>27</v>
      </c>
      <c r="AV1394" t="s">
        <v>27</v>
      </c>
      <c r="AW1394" t="s">
        <v>27</v>
      </c>
      <c r="AX1394" t="s">
        <v>27</v>
      </c>
      <c r="AY1394" t="s">
        <v>27</v>
      </c>
      <c r="AZ1394" t="s">
        <v>27</v>
      </c>
      <c r="BA1394" t="s">
        <v>27</v>
      </c>
      <c r="BB1394" t="s">
        <v>27</v>
      </c>
      <c r="BC1394" t="s">
        <v>27</v>
      </c>
      <c r="BD1394" t="s">
        <v>27</v>
      </c>
      <c r="BE1394" t="s">
        <v>27</v>
      </c>
      <c r="BF1394" t="s">
        <v>27</v>
      </c>
      <c r="BG1394" t="s">
        <v>27</v>
      </c>
      <c r="BH1394" t="s">
        <v>27</v>
      </c>
      <c r="BI1394" t="s">
        <v>27</v>
      </c>
      <c r="BJ1394" t="s">
        <v>27</v>
      </c>
      <c r="BK1394" t="s">
        <v>27</v>
      </c>
      <c r="BL1394" t="s">
        <v>27</v>
      </c>
    </row>
    <row r="1395" spans="1:64" x14ac:dyDescent="0.25">
      <c r="A1395" t="s">
        <v>27</v>
      </c>
      <c r="AC1395" t="s">
        <v>27</v>
      </c>
      <c r="AD1395" t="s">
        <v>27</v>
      </c>
      <c r="AE1395" t="s">
        <v>27</v>
      </c>
      <c r="AF1395" t="s">
        <v>27</v>
      </c>
      <c r="AG1395" t="s">
        <v>27</v>
      </c>
      <c r="AH1395" t="s">
        <v>27</v>
      </c>
      <c r="AI1395" t="s">
        <v>27</v>
      </c>
      <c r="AJ1395" t="s">
        <v>27</v>
      </c>
      <c r="AK1395" t="s">
        <v>27</v>
      </c>
      <c r="AL1395" t="s">
        <v>27</v>
      </c>
      <c r="AM1395" t="s">
        <v>27</v>
      </c>
      <c r="AN1395" t="s">
        <v>27</v>
      </c>
      <c r="AO1395" t="s">
        <v>27</v>
      </c>
      <c r="AP1395" t="s">
        <v>27</v>
      </c>
      <c r="AQ1395" t="s">
        <v>27</v>
      </c>
      <c r="AR1395" t="s">
        <v>27</v>
      </c>
      <c r="AS1395" t="s">
        <v>27</v>
      </c>
      <c r="AT1395" t="s">
        <v>27</v>
      </c>
      <c r="AU1395" t="s">
        <v>27</v>
      </c>
      <c r="AV1395" t="s">
        <v>27</v>
      </c>
      <c r="AW1395" t="s">
        <v>27</v>
      </c>
      <c r="AX1395" t="s">
        <v>27</v>
      </c>
      <c r="AY1395" t="s">
        <v>27</v>
      </c>
      <c r="AZ1395" t="s">
        <v>27</v>
      </c>
      <c r="BA1395" t="s">
        <v>27</v>
      </c>
      <c r="BB1395" t="s">
        <v>27</v>
      </c>
      <c r="BC1395" t="s">
        <v>27</v>
      </c>
      <c r="BD1395" t="s">
        <v>27</v>
      </c>
      <c r="BE1395" t="s">
        <v>27</v>
      </c>
      <c r="BF1395" t="s">
        <v>27</v>
      </c>
      <c r="BG1395" t="s">
        <v>27</v>
      </c>
      <c r="BH1395" t="s">
        <v>27</v>
      </c>
      <c r="BI1395" t="s">
        <v>27</v>
      </c>
      <c r="BJ1395" t="s">
        <v>27</v>
      </c>
      <c r="BK1395" t="s">
        <v>27</v>
      </c>
      <c r="BL1395" t="s">
        <v>27</v>
      </c>
    </row>
    <row r="1396" spans="1:64" x14ac:dyDescent="0.25">
      <c r="A1396" t="s">
        <v>27</v>
      </c>
      <c r="AC1396" t="s">
        <v>27</v>
      </c>
      <c r="AD1396" t="s">
        <v>27</v>
      </c>
      <c r="AE1396" t="s">
        <v>27</v>
      </c>
      <c r="AF1396" t="s">
        <v>27</v>
      </c>
      <c r="AG1396" t="s">
        <v>27</v>
      </c>
      <c r="AH1396" t="s">
        <v>27</v>
      </c>
      <c r="AI1396" t="s">
        <v>27</v>
      </c>
      <c r="AJ1396" t="s">
        <v>27</v>
      </c>
      <c r="AK1396" t="s">
        <v>27</v>
      </c>
      <c r="AL1396" t="s">
        <v>27</v>
      </c>
      <c r="AM1396" t="s">
        <v>27</v>
      </c>
      <c r="AN1396" t="s">
        <v>27</v>
      </c>
      <c r="AO1396" t="s">
        <v>27</v>
      </c>
      <c r="AP1396" t="s">
        <v>27</v>
      </c>
      <c r="AQ1396" t="s">
        <v>27</v>
      </c>
      <c r="AR1396" t="s">
        <v>27</v>
      </c>
      <c r="AS1396" t="s">
        <v>27</v>
      </c>
      <c r="AT1396" t="s">
        <v>27</v>
      </c>
      <c r="AU1396" t="s">
        <v>27</v>
      </c>
      <c r="AV1396" t="s">
        <v>27</v>
      </c>
      <c r="AW1396" t="s">
        <v>27</v>
      </c>
      <c r="AX1396" t="s">
        <v>27</v>
      </c>
      <c r="AY1396" t="s">
        <v>27</v>
      </c>
      <c r="AZ1396" t="s">
        <v>27</v>
      </c>
      <c r="BA1396" t="s">
        <v>27</v>
      </c>
      <c r="BB1396" t="s">
        <v>27</v>
      </c>
      <c r="BC1396" t="s">
        <v>27</v>
      </c>
      <c r="BD1396" t="s">
        <v>27</v>
      </c>
      <c r="BE1396" t="s">
        <v>27</v>
      </c>
      <c r="BF1396" t="s">
        <v>27</v>
      </c>
      <c r="BG1396" t="s">
        <v>27</v>
      </c>
      <c r="BH1396" t="s">
        <v>27</v>
      </c>
      <c r="BI1396" t="s">
        <v>27</v>
      </c>
      <c r="BJ1396" t="s">
        <v>27</v>
      </c>
      <c r="BK1396" t="s">
        <v>27</v>
      </c>
      <c r="BL1396" t="s">
        <v>27</v>
      </c>
    </row>
    <row r="1397" spans="1:64" x14ac:dyDescent="0.25">
      <c r="A1397" t="s">
        <v>27</v>
      </c>
      <c r="AC1397" t="s">
        <v>27</v>
      </c>
      <c r="AD1397" t="s">
        <v>27</v>
      </c>
      <c r="AE1397" t="s">
        <v>27</v>
      </c>
      <c r="AF1397" t="s">
        <v>27</v>
      </c>
      <c r="AG1397" t="s">
        <v>27</v>
      </c>
      <c r="AH1397" t="s">
        <v>27</v>
      </c>
      <c r="AI1397" t="s">
        <v>27</v>
      </c>
      <c r="AJ1397" t="s">
        <v>27</v>
      </c>
      <c r="AK1397" t="s">
        <v>27</v>
      </c>
      <c r="AL1397" t="s">
        <v>27</v>
      </c>
      <c r="AM1397" t="s">
        <v>27</v>
      </c>
      <c r="AN1397" t="s">
        <v>27</v>
      </c>
      <c r="AO1397" t="s">
        <v>27</v>
      </c>
      <c r="AP1397" t="s">
        <v>27</v>
      </c>
      <c r="AQ1397" t="s">
        <v>27</v>
      </c>
      <c r="AR1397" t="s">
        <v>27</v>
      </c>
      <c r="AS1397" t="s">
        <v>27</v>
      </c>
      <c r="AT1397" t="s">
        <v>27</v>
      </c>
      <c r="AU1397" t="s">
        <v>27</v>
      </c>
      <c r="AV1397" t="s">
        <v>27</v>
      </c>
      <c r="AW1397" t="s">
        <v>27</v>
      </c>
      <c r="AX1397" t="s">
        <v>27</v>
      </c>
      <c r="AY1397" t="s">
        <v>27</v>
      </c>
      <c r="AZ1397" t="s">
        <v>27</v>
      </c>
      <c r="BA1397" t="s">
        <v>27</v>
      </c>
      <c r="BB1397" t="s">
        <v>27</v>
      </c>
      <c r="BC1397" t="s">
        <v>27</v>
      </c>
      <c r="BD1397" t="s">
        <v>27</v>
      </c>
      <c r="BE1397" t="s">
        <v>27</v>
      </c>
      <c r="BF1397" t="s">
        <v>27</v>
      </c>
      <c r="BG1397" t="s">
        <v>27</v>
      </c>
      <c r="BH1397" t="s">
        <v>27</v>
      </c>
      <c r="BI1397" t="s">
        <v>27</v>
      </c>
      <c r="BJ1397" t="s">
        <v>27</v>
      </c>
      <c r="BK1397" t="s">
        <v>27</v>
      </c>
      <c r="BL1397" t="s">
        <v>27</v>
      </c>
    </row>
    <row r="1398" spans="1:64" x14ac:dyDescent="0.25">
      <c r="A1398" t="s">
        <v>27</v>
      </c>
      <c r="AC1398" t="s">
        <v>27</v>
      </c>
      <c r="AD1398" t="s">
        <v>27</v>
      </c>
      <c r="AE1398" t="s">
        <v>27</v>
      </c>
      <c r="AF1398" t="s">
        <v>27</v>
      </c>
      <c r="AG1398" t="s">
        <v>27</v>
      </c>
      <c r="AH1398" t="s">
        <v>27</v>
      </c>
      <c r="AI1398" t="s">
        <v>27</v>
      </c>
      <c r="AJ1398" t="s">
        <v>27</v>
      </c>
      <c r="AK1398" t="s">
        <v>27</v>
      </c>
      <c r="AL1398" t="s">
        <v>27</v>
      </c>
      <c r="AM1398" t="s">
        <v>27</v>
      </c>
      <c r="AN1398" t="s">
        <v>27</v>
      </c>
      <c r="AO1398" t="s">
        <v>27</v>
      </c>
      <c r="AP1398" t="s">
        <v>27</v>
      </c>
      <c r="AQ1398" t="s">
        <v>27</v>
      </c>
      <c r="AR1398" t="s">
        <v>27</v>
      </c>
      <c r="AS1398" t="s">
        <v>27</v>
      </c>
      <c r="AT1398" t="s">
        <v>27</v>
      </c>
      <c r="AU1398" t="s">
        <v>27</v>
      </c>
      <c r="AV1398" t="s">
        <v>27</v>
      </c>
      <c r="AW1398" t="s">
        <v>27</v>
      </c>
      <c r="AX1398" t="s">
        <v>27</v>
      </c>
      <c r="AY1398" t="s">
        <v>27</v>
      </c>
      <c r="AZ1398" t="s">
        <v>27</v>
      </c>
      <c r="BA1398" t="s">
        <v>27</v>
      </c>
      <c r="BB1398" t="s">
        <v>27</v>
      </c>
      <c r="BC1398" t="s">
        <v>27</v>
      </c>
      <c r="BD1398" t="s">
        <v>27</v>
      </c>
      <c r="BE1398" t="s">
        <v>27</v>
      </c>
      <c r="BF1398" t="s">
        <v>27</v>
      </c>
      <c r="BG1398" t="s">
        <v>27</v>
      </c>
      <c r="BH1398" t="s">
        <v>27</v>
      </c>
      <c r="BI1398" t="s">
        <v>27</v>
      </c>
      <c r="BJ1398" t="s">
        <v>27</v>
      </c>
      <c r="BK1398" t="s">
        <v>27</v>
      </c>
      <c r="BL1398" t="s">
        <v>27</v>
      </c>
    </row>
    <row r="1399" spans="1:64" x14ac:dyDescent="0.25">
      <c r="A1399" t="s">
        <v>27</v>
      </c>
      <c r="AC1399" t="s">
        <v>27</v>
      </c>
      <c r="AD1399" t="s">
        <v>27</v>
      </c>
      <c r="AE1399" t="s">
        <v>27</v>
      </c>
      <c r="AF1399" t="s">
        <v>27</v>
      </c>
      <c r="AG1399" t="s">
        <v>27</v>
      </c>
      <c r="AH1399" t="s">
        <v>27</v>
      </c>
      <c r="AI1399" t="s">
        <v>27</v>
      </c>
      <c r="AJ1399" t="s">
        <v>27</v>
      </c>
      <c r="AK1399" t="s">
        <v>27</v>
      </c>
      <c r="AL1399" t="s">
        <v>27</v>
      </c>
      <c r="AM1399" t="s">
        <v>27</v>
      </c>
      <c r="AN1399" t="s">
        <v>27</v>
      </c>
      <c r="AO1399" t="s">
        <v>27</v>
      </c>
      <c r="AP1399" t="s">
        <v>27</v>
      </c>
      <c r="AQ1399" t="s">
        <v>27</v>
      </c>
      <c r="AR1399" t="s">
        <v>27</v>
      </c>
      <c r="AS1399" t="s">
        <v>27</v>
      </c>
      <c r="AT1399" t="s">
        <v>27</v>
      </c>
      <c r="AU1399" t="s">
        <v>27</v>
      </c>
      <c r="AV1399" t="s">
        <v>27</v>
      </c>
      <c r="AW1399" t="s">
        <v>27</v>
      </c>
      <c r="AX1399" t="s">
        <v>27</v>
      </c>
      <c r="AY1399" t="s">
        <v>27</v>
      </c>
      <c r="AZ1399" t="s">
        <v>27</v>
      </c>
      <c r="BA1399" t="s">
        <v>27</v>
      </c>
      <c r="BB1399" t="s">
        <v>27</v>
      </c>
      <c r="BC1399" t="s">
        <v>27</v>
      </c>
      <c r="BD1399" t="s">
        <v>27</v>
      </c>
      <c r="BE1399" t="s">
        <v>27</v>
      </c>
      <c r="BF1399" t="s">
        <v>27</v>
      </c>
      <c r="BG1399" t="s">
        <v>27</v>
      </c>
      <c r="BH1399" t="s">
        <v>27</v>
      </c>
      <c r="BI1399" t="s">
        <v>27</v>
      </c>
      <c r="BJ1399" t="s">
        <v>27</v>
      </c>
      <c r="BK1399" t="s">
        <v>27</v>
      </c>
      <c r="BL1399" t="s">
        <v>27</v>
      </c>
    </row>
    <row r="1400" spans="1:64" x14ac:dyDescent="0.25">
      <c r="A1400" t="s">
        <v>27</v>
      </c>
      <c r="AC1400" t="s">
        <v>27</v>
      </c>
      <c r="AD1400" t="s">
        <v>27</v>
      </c>
      <c r="AE1400" t="s">
        <v>27</v>
      </c>
      <c r="AF1400" t="s">
        <v>27</v>
      </c>
      <c r="AG1400" t="s">
        <v>27</v>
      </c>
      <c r="AH1400" t="s">
        <v>27</v>
      </c>
      <c r="AI1400" t="s">
        <v>27</v>
      </c>
      <c r="AJ1400" t="s">
        <v>27</v>
      </c>
      <c r="AK1400" t="s">
        <v>27</v>
      </c>
      <c r="AL1400" t="s">
        <v>27</v>
      </c>
      <c r="AM1400" t="s">
        <v>27</v>
      </c>
      <c r="AN1400" t="s">
        <v>27</v>
      </c>
      <c r="AO1400" t="s">
        <v>27</v>
      </c>
      <c r="AP1400" t="s">
        <v>27</v>
      </c>
      <c r="AQ1400" t="s">
        <v>27</v>
      </c>
      <c r="AR1400" t="s">
        <v>27</v>
      </c>
      <c r="AS1400" t="s">
        <v>27</v>
      </c>
      <c r="AT1400" t="s">
        <v>27</v>
      </c>
      <c r="AU1400" t="s">
        <v>27</v>
      </c>
      <c r="AV1400" t="s">
        <v>27</v>
      </c>
      <c r="AW1400" t="s">
        <v>27</v>
      </c>
      <c r="AX1400" t="s">
        <v>27</v>
      </c>
      <c r="AY1400" t="s">
        <v>27</v>
      </c>
      <c r="AZ1400" t="s">
        <v>27</v>
      </c>
      <c r="BA1400" t="s">
        <v>27</v>
      </c>
      <c r="BB1400" t="s">
        <v>27</v>
      </c>
      <c r="BC1400" t="s">
        <v>27</v>
      </c>
      <c r="BD1400" t="s">
        <v>27</v>
      </c>
      <c r="BE1400" t="s">
        <v>27</v>
      </c>
      <c r="BF1400" t="s">
        <v>27</v>
      </c>
      <c r="BG1400" t="s">
        <v>27</v>
      </c>
      <c r="BH1400" t="s">
        <v>27</v>
      </c>
      <c r="BI1400" t="s">
        <v>27</v>
      </c>
      <c r="BJ1400" t="s">
        <v>27</v>
      </c>
      <c r="BK1400" t="s">
        <v>27</v>
      </c>
      <c r="BL1400" t="s">
        <v>27</v>
      </c>
    </row>
    <row r="1401" spans="1:64" x14ac:dyDescent="0.25">
      <c r="A1401" t="s">
        <v>27</v>
      </c>
      <c r="AC1401" t="s">
        <v>27</v>
      </c>
      <c r="AD1401" t="s">
        <v>27</v>
      </c>
      <c r="AE1401" t="s">
        <v>27</v>
      </c>
      <c r="AF1401" t="s">
        <v>27</v>
      </c>
      <c r="AG1401" t="s">
        <v>27</v>
      </c>
      <c r="AH1401" t="s">
        <v>27</v>
      </c>
      <c r="AI1401" t="s">
        <v>27</v>
      </c>
      <c r="AJ1401" t="s">
        <v>27</v>
      </c>
      <c r="AK1401" t="s">
        <v>27</v>
      </c>
      <c r="AL1401" t="s">
        <v>27</v>
      </c>
      <c r="AM1401" t="s">
        <v>27</v>
      </c>
      <c r="AN1401" t="s">
        <v>27</v>
      </c>
      <c r="AO1401" t="s">
        <v>27</v>
      </c>
      <c r="AP1401" t="s">
        <v>27</v>
      </c>
      <c r="AQ1401" t="s">
        <v>27</v>
      </c>
      <c r="AR1401" t="s">
        <v>27</v>
      </c>
      <c r="AS1401" t="s">
        <v>27</v>
      </c>
      <c r="AT1401" t="s">
        <v>27</v>
      </c>
      <c r="AU1401" t="s">
        <v>27</v>
      </c>
      <c r="AV1401" t="s">
        <v>27</v>
      </c>
      <c r="AW1401" t="s">
        <v>27</v>
      </c>
      <c r="AX1401" t="s">
        <v>27</v>
      </c>
      <c r="AY1401" t="s">
        <v>27</v>
      </c>
      <c r="AZ1401" t="s">
        <v>27</v>
      </c>
      <c r="BA1401" t="s">
        <v>27</v>
      </c>
      <c r="BB1401" t="s">
        <v>27</v>
      </c>
      <c r="BC1401" t="s">
        <v>27</v>
      </c>
      <c r="BD1401" t="s">
        <v>27</v>
      </c>
      <c r="BE1401" t="s">
        <v>27</v>
      </c>
      <c r="BF1401" t="s">
        <v>27</v>
      </c>
      <c r="BG1401" t="s">
        <v>27</v>
      </c>
      <c r="BH1401" t="s">
        <v>27</v>
      </c>
      <c r="BI1401" t="s">
        <v>27</v>
      </c>
      <c r="BJ1401" t="s">
        <v>27</v>
      </c>
      <c r="BK1401" t="s">
        <v>27</v>
      </c>
      <c r="BL1401" t="s">
        <v>27</v>
      </c>
    </row>
    <row r="1402" spans="1:64" x14ac:dyDescent="0.25">
      <c r="A1402" t="s">
        <v>27</v>
      </c>
      <c r="AC1402" t="s">
        <v>27</v>
      </c>
      <c r="AD1402" t="s">
        <v>27</v>
      </c>
      <c r="AE1402" t="s">
        <v>27</v>
      </c>
      <c r="AF1402" t="s">
        <v>27</v>
      </c>
      <c r="AG1402" t="s">
        <v>27</v>
      </c>
      <c r="AH1402" t="s">
        <v>27</v>
      </c>
      <c r="AI1402" t="s">
        <v>27</v>
      </c>
      <c r="AJ1402" t="s">
        <v>27</v>
      </c>
      <c r="AK1402" t="s">
        <v>27</v>
      </c>
      <c r="AL1402" t="s">
        <v>27</v>
      </c>
      <c r="AM1402" t="s">
        <v>27</v>
      </c>
      <c r="AN1402" t="s">
        <v>27</v>
      </c>
      <c r="AO1402" t="s">
        <v>27</v>
      </c>
      <c r="AP1402" t="s">
        <v>27</v>
      </c>
      <c r="AQ1402" t="s">
        <v>27</v>
      </c>
      <c r="AR1402" t="s">
        <v>27</v>
      </c>
      <c r="AS1402" t="s">
        <v>27</v>
      </c>
      <c r="AT1402" t="s">
        <v>27</v>
      </c>
      <c r="AU1402" t="s">
        <v>27</v>
      </c>
      <c r="AV1402" t="s">
        <v>27</v>
      </c>
      <c r="AW1402" t="s">
        <v>27</v>
      </c>
      <c r="AX1402" t="s">
        <v>27</v>
      </c>
      <c r="AY1402" t="s">
        <v>27</v>
      </c>
      <c r="AZ1402" t="s">
        <v>27</v>
      </c>
      <c r="BA1402" t="s">
        <v>27</v>
      </c>
      <c r="BB1402" t="s">
        <v>27</v>
      </c>
      <c r="BC1402" t="s">
        <v>27</v>
      </c>
      <c r="BD1402" t="s">
        <v>27</v>
      </c>
      <c r="BE1402" t="s">
        <v>27</v>
      </c>
      <c r="BF1402" t="s">
        <v>27</v>
      </c>
      <c r="BG1402" t="s">
        <v>27</v>
      </c>
      <c r="BH1402" t="s">
        <v>27</v>
      </c>
      <c r="BI1402" t="s">
        <v>27</v>
      </c>
      <c r="BJ1402" t="s">
        <v>27</v>
      </c>
      <c r="BK1402" t="s">
        <v>27</v>
      </c>
      <c r="BL1402" t="s">
        <v>27</v>
      </c>
    </row>
    <row r="1403" spans="1:64" x14ac:dyDescent="0.25">
      <c r="A1403" t="s">
        <v>27</v>
      </c>
      <c r="AC1403" t="s">
        <v>27</v>
      </c>
      <c r="AD1403" t="s">
        <v>27</v>
      </c>
      <c r="AE1403" t="s">
        <v>27</v>
      </c>
      <c r="AF1403" t="s">
        <v>27</v>
      </c>
      <c r="AG1403" t="s">
        <v>27</v>
      </c>
      <c r="AH1403" t="s">
        <v>27</v>
      </c>
      <c r="AI1403" t="s">
        <v>27</v>
      </c>
      <c r="AJ1403" t="s">
        <v>27</v>
      </c>
      <c r="AK1403" t="s">
        <v>27</v>
      </c>
      <c r="AL1403" t="s">
        <v>27</v>
      </c>
      <c r="AM1403" t="s">
        <v>27</v>
      </c>
      <c r="AN1403" t="s">
        <v>27</v>
      </c>
      <c r="AO1403" t="s">
        <v>27</v>
      </c>
      <c r="AP1403" t="s">
        <v>27</v>
      </c>
      <c r="AQ1403" t="s">
        <v>27</v>
      </c>
      <c r="AR1403" t="s">
        <v>27</v>
      </c>
      <c r="AS1403" t="s">
        <v>27</v>
      </c>
      <c r="AT1403" t="s">
        <v>27</v>
      </c>
      <c r="AU1403" t="s">
        <v>27</v>
      </c>
      <c r="AV1403" t="s">
        <v>27</v>
      </c>
      <c r="AW1403" t="s">
        <v>27</v>
      </c>
      <c r="AX1403" t="s">
        <v>27</v>
      </c>
      <c r="AY1403" t="s">
        <v>27</v>
      </c>
      <c r="AZ1403" t="s">
        <v>27</v>
      </c>
      <c r="BA1403" t="s">
        <v>27</v>
      </c>
      <c r="BB1403" t="s">
        <v>27</v>
      </c>
      <c r="BC1403" t="s">
        <v>27</v>
      </c>
      <c r="BD1403" t="s">
        <v>27</v>
      </c>
      <c r="BE1403" t="s">
        <v>27</v>
      </c>
      <c r="BF1403" t="s">
        <v>27</v>
      </c>
      <c r="BG1403" t="s">
        <v>27</v>
      </c>
      <c r="BH1403" t="s">
        <v>27</v>
      </c>
      <c r="BI1403" t="s">
        <v>27</v>
      </c>
      <c r="BJ1403" t="s">
        <v>27</v>
      </c>
      <c r="BK1403" t="s">
        <v>27</v>
      </c>
      <c r="BL1403" t="s">
        <v>27</v>
      </c>
    </row>
    <row r="1404" spans="1:64" x14ac:dyDescent="0.25">
      <c r="A1404" t="s">
        <v>27</v>
      </c>
      <c r="AC1404" t="s">
        <v>27</v>
      </c>
      <c r="AD1404" t="s">
        <v>27</v>
      </c>
      <c r="AE1404" t="s">
        <v>27</v>
      </c>
      <c r="AF1404" t="s">
        <v>27</v>
      </c>
      <c r="AG1404" t="s">
        <v>27</v>
      </c>
      <c r="AH1404" t="s">
        <v>27</v>
      </c>
      <c r="AI1404" t="s">
        <v>27</v>
      </c>
      <c r="AJ1404" t="s">
        <v>27</v>
      </c>
      <c r="AK1404" t="s">
        <v>27</v>
      </c>
      <c r="AL1404" t="s">
        <v>27</v>
      </c>
      <c r="AM1404" t="s">
        <v>27</v>
      </c>
      <c r="AN1404" t="s">
        <v>27</v>
      </c>
      <c r="AO1404" t="s">
        <v>27</v>
      </c>
      <c r="AP1404" t="s">
        <v>27</v>
      </c>
      <c r="AQ1404" t="s">
        <v>27</v>
      </c>
      <c r="AR1404" t="s">
        <v>27</v>
      </c>
      <c r="AS1404" t="s">
        <v>27</v>
      </c>
      <c r="AT1404" t="s">
        <v>27</v>
      </c>
      <c r="AU1404" t="s">
        <v>27</v>
      </c>
      <c r="AV1404" t="s">
        <v>27</v>
      </c>
      <c r="AW1404" t="s">
        <v>27</v>
      </c>
      <c r="AX1404" t="s">
        <v>27</v>
      </c>
      <c r="AY1404" t="s">
        <v>27</v>
      </c>
      <c r="AZ1404" t="s">
        <v>27</v>
      </c>
      <c r="BA1404" t="s">
        <v>27</v>
      </c>
      <c r="BB1404" t="s">
        <v>27</v>
      </c>
      <c r="BC1404" t="s">
        <v>27</v>
      </c>
      <c r="BD1404" t="s">
        <v>27</v>
      </c>
      <c r="BE1404" t="s">
        <v>27</v>
      </c>
      <c r="BF1404" t="s">
        <v>27</v>
      </c>
      <c r="BG1404" t="s">
        <v>27</v>
      </c>
      <c r="BH1404" t="s">
        <v>27</v>
      </c>
      <c r="BI1404" t="s">
        <v>27</v>
      </c>
      <c r="BJ1404" t="s">
        <v>27</v>
      </c>
      <c r="BK1404" t="s">
        <v>27</v>
      </c>
      <c r="BL1404" t="s">
        <v>27</v>
      </c>
    </row>
    <row r="1405" spans="1:64" x14ac:dyDescent="0.25">
      <c r="A1405" t="s">
        <v>27</v>
      </c>
      <c r="AC1405" t="s">
        <v>27</v>
      </c>
      <c r="AD1405" t="s">
        <v>27</v>
      </c>
      <c r="AE1405" t="s">
        <v>27</v>
      </c>
      <c r="AF1405" t="s">
        <v>27</v>
      </c>
      <c r="AG1405" t="s">
        <v>27</v>
      </c>
      <c r="AH1405" t="s">
        <v>27</v>
      </c>
      <c r="AI1405" t="s">
        <v>27</v>
      </c>
      <c r="AJ1405" t="s">
        <v>27</v>
      </c>
      <c r="AK1405" t="s">
        <v>27</v>
      </c>
      <c r="AL1405" t="s">
        <v>27</v>
      </c>
      <c r="AM1405" t="s">
        <v>27</v>
      </c>
      <c r="AN1405" t="s">
        <v>27</v>
      </c>
      <c r="AO1405" t="s">
        <v>27</v>
      </c>
      <c r="AP1405" t="s">
        <v>27</v>
      </c>
      <c r="AQ1405" t="s">
        <v>27</v>
      </c>
      <c r="AR1405" t="s">
        <v>27</v>
      </c>
      <c r="AS1405" t="s">
        <v>27</v>
      </c>
      <c r="AT1405" t="s">
        <v>27</v>
      </c>
      <c r="AU1405" t="s">
        <v>27</v>
      </c>
      <c r="AV1405" t="s">
        <v>27</v>
      </c>
      <c r="AW1405" t="s">
        <v>27</v>
      </c>
      <c r="AX1405" t="s">
        <v>27</v>
      </c>
      <c r="AY1405" t="s">
        <v>27</v>
      </c>
      <c r="AZ1405" t="s">
        <v>27</v>
      </c>
      <c r="BA1405" t="s">
        <v>27</v>
      </c>
      <c r="BB1405" t="s">
        <v>27</v>
      </c>
      <c r="BC1405" t="s">
        <v>27</v>
      </c>
      <c r="BD1405" t="s">
        <v>27</v>
      </c>
      <c r="BE1405" t="s">
        <v>27</v>
      </c>
      <c r="BF1405" t="s">
        <v>27</v>
      </c>
      <c r="BG1405" t="s">
        <v>27</v>
      </c>
      <c r="BH1405" t="s">
        <v>27</v>
      </c>
      <c r="BI1405" t="s">
        <v>27</v>
      </c>
      <c r="BJ1405" t="s">
        <v>27</v>
      </c>
      <c r="BK1405" t="s">
        <v>27</v>
      </c>
      <c r="BL1405" t="s">
        <v>27</v>
      </c>
    </row>
    <row r="1406" spans="1:64" x14ac:dyDescent="0.25">
      <c r="A1406" t="s">
        <v>27</v>
      </c>
      <c r="AC1406" t="s">
        <v>27</v>
      </c>
      <c r="AD1406" t="s">
        <v>27</v>
      </c>
      <c r="AE1406" t="s">
        <v>27</v>
      </c>
      <c r="AF1406" t="s">
        <v>27</v>
      </c>
      <c r="AG1406" t="s">
        <v>27</v>
      </c>
      <c r="AH1406" t="s">
        <v>27</v>
      </c>
      <c r="AI1406" t="s">
        <v>27</v>
      </c>
      <c r="AJ1406" t="s">
        <v>27</v>
      </c>
      <c r="AK1406" t="s">
        <v>27</v>
      </c>
      <c r="AL1406" t="s">
        <v>27</v>
      </c>
      <c r="AM1406" t="s">
        <v>27</v>
      </c>
      <c r="AN1406" t="s">
        <v>27</v>
      </c>
      <c r="AO1406" t="s">
        <v>27</v>
      </c>
      <c r="AP1406" t="s">
        <v>27</v>
      </c>
      <c r="AQ1406" t="s">
        <v>27</v>
      </c>
      <c r="AR1406" t="s">
        <v>27</v>
      </c>
      <c r="AS1406" t="s">
        <v>27</v>
      </c>
      <c r="AT1406" t="s">
        <v>27</v>
      </c>
      <c r="AU1406" t="s">
        <v>27</v>
      </c>
      <c r="AV1406" t="s">
        <v>27</v>
      </c>
      <c r="AW1406" t="s">
        <v>27</v>
      </c>
      <c r="AX1406" t="s">
        <v>27</v>
      </c>
      <c r="AY1406" t="s">
        <v>27</v>
      </c>
      <c r="AZ1406" t="s">
        <v>27</v>
      </c>
      <c r="BA1406" t="s">
        <v>27</v>
      </c>
      <c r="BB1406" t="s">
        <v>27</v>
      </c>
      <c r="BC1406" t="s">
        <v>27</v>
      </c>
      <c r="BD1406" t="s">
        <v>27</v>
      </c>
      <c r="BE1406" t="s">
        <v>27</v>
      </c>
      <c r="BF1406" t="s">
        <v>27</v>
      </c>
      <c r="BG1406" t="s">
        <v>27</v>
      </c>
      <c r="BH1406" t="s">
        <v>27</v>
      </c>
      <c r="BI1406" t="s">
        <v>27</v>
      </c>
      <c r="BJ1406" t="s">
        <v>27</v>
      </c>
      <c r="BK1406" t="s">
        <v>27</v>
      </c>
      <c r="BL1406" t="s">
        <v>27</v>
      </c>
    </row>
    <row r="1407" spans="1:64" x14ac:dyDescent="0.25">
      <c r="A1407" t="s">
        <v>27</v>
      </c>
      <c r="AC1407" t="s">
        <v>27</v>
      </c>
      <c r="AD1407" t="s">
        <v>27</v>
      </c>
      <c r="AE1407" t="s">
        <v>27</v>
      </c>
      <c r="AF1407" t="s">
        <v>27</v>
      </c>
      <c r="AG1407" t="s">
        <v>27</v>
      </c>
      <c r="AH1407" t="s">
        <v>27</v>
      </c>
      <c r="AI1407" t="s">
        <v>27</v>
      </c>
      <c r="AJ1407" t="s">
        <v>27</v>
      </c>
      <c r="AK1407" t="s">
        <v>27</v>
      </c>
      <c r="AL1407" t="s">
        <v>27</v>
      </c>
      <c r="AM1407" t="s">
        <v>27</v>
      </c>
      <c r="AN1407" t="s">
        <v>27</v>
      </c>
      <c r="AO1407" t="s">
        <v>27</v>
      </c>
      <c r="AP1407" t="s">
        <v>27</v>
      </c>
      <c r="AQ1407" t="s">
        <v>27</v>
      </c>
      <c r="AR1407" t="s">
        <v>27</v>
      </c>
      <c r="AS1407" t="s">
        <v>27</v>
      </c>
      <c r="AT1407" t="s">
        <v>27</v>
      </c>
      <c r="AU1407" t="s">
        <v>27</v>
      </c>
      <c r="AV1407" t="s">
        <v>27</v>
      </c>
      <c r="AW1407" t="s">
        <v>27</v>
      </c>
      <c r="AX1407" t="s">
        <v>27</v>
      </c>
      <c r="AY1407" t="s">
        <v>27</v>
      </c>
      <c r="AZ1407" t="s">
        <v>27</v>
      </c>
      <c r="BA1407" t="s">
        <v>27</v>
      </c>
      <c r="BB1407" t="s">
        <v>27</v>
      </c>
      <c r="BC1407" t="s">
        <v>27</v>
      </c>
      <c r="BD1407" t="s">
        <v>27</v>
      </c>
      <c r="BE1407" t="s">
        <v>27</v>
      </c>
      <c r="BF1407" t="s">
        <v>27</v>
      </c>
      <c r="BG1407" t="s">
        <v>27</v>
      </c>
      <c r="BH1407" t="s">
        <v>27</v>
      </c>
      <c r="BI1407" t="s">
        <v>27</v>
      </c>
      <c r="BJ1407" t="s">
        <v>27</v>
      </c>
      <c r="BK1407" t="s">
        <v>27</v>
      </c>
      <c r="BL1407" t="s">
        <v>27</v>
      </c>
    </row>
    <row r="1408" spans="1:64" x14ac:dyDescent="0.25">
      <c r="A1408" t="s">
        <v>27</v>
      </c>
      <c r="AC1408" t="s">
        <v>27</v>
      </c>
      <c r="AD1408" t="s">
        <v>27</v>
      </c>
      <c r="AE1408" t="s">
        <v>27</v>
      </c>
      <c r="AF1408" t="s">
        <v>27</v>
      </c>
      <c r="AG1408" t="s">
        <v>27</v>
      </c>
      <c r="AH1408" t="s">
        <v>27</v>
      </c>
      <c r="AI1408" t="s">
        <v>27</v>
      </c>
      <c r="AJ1408" t="s">
        <v>27</v>
      </c>
      <c r="AK1408" t="s">
        <v>27</v>
      </c>
      <c r="AL1408" t="s">
        <v>27</v>
      </c>
      <c r="AM1408" t="s">
        <v>27</v>
      </c>
      <c r="AN1408" t="s">
        <v>27</v>
      </c>
      <c r="AO1408" t="s">
        <v>27</v>
      </c>
      <c r="AP1408" t="s">
        <v>27</v>
      </c>
      <c r="AQ1408" t="s">
        <v>27</v>
      </c>
      <c r="AR1408" t="s">
        <v>27</v>
      </c>
      <c r="AS1408" t="s">
        <v>27</v>
      </c>
      <c r="AT1408" t="s">
        <v>27</v>
      </c>
      <c r="AU1408" t="s">
        <v>27</v>
      </c>
      <c r="AV1408" t="s">
        <v>27</v>
      </c>
      <c r="AW1408" t="s">
        <v>27</v>
      </c>
      <c r="AX1408" t="s">
        <v>27</v>
      </c>
      <c r="AY1408" t="s">
        <v>27</v>
      </c>
      <c r="AZ1408" t="s">
        <v>27</v>
      </c>
      <c r="BA1408" t="s">
        <v>27</v>
      </c>
      <c r="BB1408" t="s">
        <v>27</v>
      </c>
      <c r="BC1408" t="s">
        <v>27</v>
      </c>
      <c r="BD1408" t="s">
        <v>27</v>
      </c>
      <c r="BE1408" t="s">
        <v>27</v>
      </c>
      <c r="BF1408" t="s">
        <v>27</v>
      </c>
      <c r="BG1408" t="s">
        <v>27</v>
      </c>
      <c r="BH1408" t="s">
        <v>27</v>
      </c>
      <c r="BI1408" t="s">
        <v>27</v>
      </c>
      <c r="BJ1408" t="s">
        <v>27</v>
      </c>
      <c r="BK1408" t="s">
        <v>27</v>
      </c>
      <c r="BL1408" t="s">
        <v>27</v>
      </c>
    </row>
    <row r="1409" spans="1:64" x14ac:dyDescent="0.25">
      <c r="A1409" t="s">
        <v>27</v>
      </c>
      <c r="AC1409" t="s">
        <v>27</v>
      </c>
      <c r="AD1409" t="s">
        <v>27</v>
      </c>
      <c r="AE1409" t="s">
        <v>27</v>
      </c>
      <c r="AF1409" t="s">
        <v>27</v>
      </c>
      <c r="AG1409" t="s">
        <v>27</v>
      </c>
      <c r="AH1409" t="s">
        <v>27</v>
      </c>
      <c r="AI1409" t="s">
        <v>27</v>
      </c>
      <c r="AJ1409" t="s">
        <v>27</v>
      </c>
      <c r="AK1409" t="s">
        <v>27</v>
      </c>
      <c r="AL1409" t="s">
        <v>27</v>
      </c>
      <c r="AM1409" t="s">
        <v>27</v>
      </c>
      <c r="AN1409" t="s">
        <v>27</v>
      </c>
      <c r="AO1409" t="s">
        <v>27</v>
      </c>
      <c r="AP1409" t="s">
        <v>27</v>
      </c>
      <c r="AQ1409" t="s">
        <v>27</v>
      </c>
      <c r="AR1409" t="s">
        <v>27</v>
      </c>
      <c r="AS1409" t="s">
        <v>27</v>
      </c>
      <c r="AT1409" t="s">
        <v>27</v>
      </c>
      <c r="AU1409" t="s">
        <v>27</v>
      </c>
      <c r="AV1409" t="s">
        <v>27</v>
      </c>
      <c r="AW1409" t="s">
        <v>27</v>
      </c>
      <c r="AX1409" t="s">
        <v>27</v>
      </c>
      <c r="AY1409" t="s">
        <v>27</v>
      </c>
      <c r="AZ1409" t="s">
        <v>27</v>
      </c>
      <c r="BA1409" t="s">
        <v>27</v>
      </c>
      <c r="BB1409" t="s">
        <v>27</v>
      </c>
      <c r="BC1409" t="s">
        <v>27</v>
      </c>
      <c r="BD1409" t="s">
        <v>27</v>
      </c>
      <c r="BE1409" t="s">
        <v>27</v>
      </c>
      <c r="BF1409" t="s">
        <v>27</v>
      </c>
      <c r="BG1409" t="s">
        <v>27</v>
      </c>
      <c r="BH1409" t="s">
        <v>27</v>
      </c>
      <c r="BI1409" t="s">
        <v>27</v>
      </c>
      <c r="BJ1409" t="s">
        <v>27</v>
      </c>
      <c r="BK1409" t="s">
        <v>27</v>
      </c>
      <c r="BL1409" t="s">
        <v>27</v>
      </c>
    </row>
    <row r="1410" spans="1:64" x14ac:dyDescent="0.25">
      <c r="A1410" t="s">
        <v>27</v>
      </c>
      <c r="AC1410" t="s">
        <v>27</v>
      </c>
      <c r="AD1410" t="s">
        <v>27</v>
      </c>
      <c r="AE1410" t="s">
        <v>27</v>
      </c>
      <c r="AF1410" t="s">
        <v>27</v>
      </c>
      <c r="AG1410" t="s">
        <v>27</v>
      </c>
      <c r="AH1410" t="s">
        <v>27</v>
      </c>
      <c r="AI1410" t="s">
        <v>27</v>
      </c>
      <c r="AJ1410" t="s">
        <v>27</v>
      </c>
      <c r="AK1410" t="s">
        <v>27</v>
      </c>
      <c r="AL1410" t="s">
        <v>27</v>
      </c>
      <c r="AM1410" t="s">
        <v>27</v>
      </c>
      <c r="AN1410" t="s">
        <v>27</v>
      </c>
      <c r="AO1410" t="s">
        <v>27</v>
      </c>
      <c r="AP1410" t="s">
        <v>27</v>
      </c>
      <c r="AQ1410" t="s">
        <v>27</v>
      </c>
      <c r="AR1410" t="s">
        <v>27</v>
      </c>
      <c r="AS1410" t="s">
        <v>27</v>
      </c>
      <c r="AT1410" t="s">
        <v>27</v>
      </c>
      <c r="AU1410" t="s">
        <v>27</v>
      </c>
      <c r="AV1410" t="s">
        <v>27</v>
      </c>
      <c r="AW1410" t="s">
        <v>27</v>
      </c>
      <c r="AX1410" t="s">
        <v>27</v>
      </c>
      <c r="AY1410" t="s">
        <v>27</v>
      </c>
      <c r="AZ1410" t="s">
        <v>27</v>
      </c>
      <c r="BA1410" t="s">
        <v>27</v>
      </c>
      <c r="BB1410" t="s">
        <v>27</v>
      </c>
      <c r="BC1410" t="s">
        <v>27</v>
      </c>
      <c r="BD1410" t="s">
        <v>27</v>
      </c>
      <c r="BE1410" t="s">
        <v>27</v>
      </c>
      <c r="BF1410" t="s">
        <v>27</v>
      </c>
      <c r="BG1410" t="s">
        <v>27</v>
      </c>
      <c r="BH1410" t="s">
        <v>27</v>
      </c>
      <c r="BI1410" t="s">
        <v>27</v>
      </c>
      <c r="BJ1410" t="s">
        <v>27</v>
      </c>
      <c r="BK1410" t="s">
        <v>27</v>
      </c>
      <c r="BL1410" t="s">
        <v>27</v>
      </c>
    </row>
    <row r="1411" spans="1:64" x14ac:dyDescent="0.25">
      <c r="A1411" t="s">
        <v>27</v>
      </c>
      <c r="AC1411" t="s">
        <v>27</v>
      </c>
      <c r="AD1411" t="s">
        <v>27</v>
      </c>
      <c r="AE1411" t="s">
        <v>27</v>
      </c>
      <c r="AF1411" t="s">
        <v>27</v>
      </c>
      <c r="AG1411" t="s">
        <v>27</v>
      </c>
      <c r="AH1411" t="s">
        <v>27</v>
      </c>
      <c r="AI1411" t="s">
        <v>27</v>
      </c>
      <c r="AJ1411" t="s">
        <v>27</v>
      </c>
      <c r="AK1411" t="s">
        <v>27</v>
      </c>
      <c r="AL1411" t="s">
        <v>27</v>
      </c>
      <c r="AM1411" t="s">
        <v>27</v>
      </c>
      <c r="AN1411" t="s">
        <v>27</v>
      </c>
      <c r="AO1411" t="s">
        <v>27</v>
      </c>
      <c r="AP1411" t="s">
        <v>27</v>
      </c>
      <c r="AQ1411" t="s">
        <v>27</v>
      </c>
      <c r="AR1411" t="s">
        <v>27</v>
      </c>
      <c r="AS1411" t="s">
        <v>27</v>
      </c>
      <c r="AT1411" t="s">
        <v>27</v>
      </c>
      <c r="AU1411" t="s">
        <v>27</v>
      </c>
      <c r="AV1411" t="s">
        <v>27</v>
      </c>
      <c r="AW1411" t="s">
        <v>27</v>
      </c>
      <c r="AX1411" t="s">
        <v>27</v>
      </c>
      <c r="AY1411" t="s">
        <v>27</v>
      </c>
      <c r="AZ1411" t="s">
        <v>27</v>
      </c>
      <c r="BA1411" t="s">
        <v>27</v>
      </c>
      <c r="BB1411" t="s">
        <v>27</v>
      </c>
      <c r="BC1411" t="s">
        <v>27</v>
      </c>
      <c r="BD1411" t="s">
        <v>27</v>
      </c>
      <c r="BE1411" t="s">
        <v>27</v>
      </c>
      <c r="BF1411" t="s">
        <v>27</v>
      </c>
      <c r="BG1411" t="s">
        <v>27</v>
      </c>
      <c r="BH1411" t="s">
        <v>27</v>
      </c>
      <c r="BI1411" t="s">
        <v>27</v>
      </c>
      <c r="BJ1411" t="s">
        <v>27</v>
      </c>
      <c r="BK1411" t="s">
        <v>27</v>
      </c>
      <c r="BL1411" t="s">
        <v>27</v>
      </c>
    </row>
    <row r="1412" spans="1:64" x14ac:dyDescent="0.25">
      <c r="A1412" t="s">
        <v>27</v>
      </c>
      <c r="AC1412" t="s">
        <v>27</v>
      </c>
      <c r="AD1412" t="s">
        <v>27</v>
      </c>
      <c r="AE1412" t="s">
        <v>27</v>
      </c>
      <c r="AF1412" t="s">
        <v>27</v>
      </c>
      <c r="AG1412" t="s">
        <v>27</v>
      </c>
      <c r="AH1412" t="s">
        <v>27</v>
      </c>
      <c r="AI1412" t="s">
        <v>27</v>
      </c>
      <c r="AJ1412" t="s">
        <v>27</v>
      </c>
      <c r="AK1412" t="s">
        <v>27</v>
      </c>
      <c r="AL1412" t="s">
        <v>27</v>
      </c>
      <c r="AM1412" t="s">
        <v>27</v>
      </c>
      <c r="AN1412" t="s">
        <v>27</v>
      </c>
      <c r="AO1412" t="s">
        <v>27</v>
      </c>
      <c r="AP1412" t="s">
        <v>27</v>
      </c>
      <c r="AQ1412" t="s">
        <v>27</v>
      </c>
      <c r="AR1412" t="s">
        <v>27</v>
      </c>
      <c r="AS1412" t="s">
        <v>27</v>
      </c>
      <c r="AT1412" t="s">
        <v>27</v>
      </c>
      <c r="AU1412" t="s">
        <v>27</v>
      </c>
      <c r="AV1412" t="s">
        <v>27</v>
      </c>
      <c r="AW1412" t="s">
        <v>27</v>
      </c>
      <c r="AX1412" t="s">
        <v>27</v>
      </c>
      <c r="AY1412" t="s">
        <v>27</v>
      </c>
      <c r="AZ1412" t="s">
        <v>27</v>
      </c>
      <c r="BA1412" t="s">
        <v>27</v>
      </c>
      <c r="BB1412" t="s">
        <v>27</v>
      </c>
      <c r="BC1412" t="s">
        <v>27</v>
      </c>
      <c r="BD1412" t="s">
        <v>27</v>
      </c>
      <c r="BE1412" t="s">
        <v>27</v>
      </c>
      <c r="BF1412" t="s">
        <v>27</v>
      </c>
      <c r="BG1412" t="s">
        <v>27</v>
      </c>
      <c r="BH1412" t="s">
        <v>27</v>
      </c>
      <c r="BI1412" t="s">
        <v>27</v>
      </c>
      <c r="BJ1412" t="s">
        <v>27</v>
      </c>
      <c r="BK1412" t="s">
        <v>27</v>
      </c>
      <c r="BL1412" t="s">
        <v>27</v>
      </c>
    </row>
    <row r="1413" spans="1:64" x14ac:dyDescent="0.25">
      <c r="A1413" t="s">
        <v>27</v>
      </c>
      <c r="AC1413" t="s">
        <v>27</v>
      </c>
      <c r="AD1413" t="s">
        <v>27</v>
      </c>
      <c r="AE1413" t="s">
        <v>27</v>
      </c>
      <c r="AF1413" t="s">
        <v>27</v>
      </c>
      <c r="AG1413" t="s">
        <v>27</v>
      </c>
      <c r="AH1413" t="s">
        <v>27</v>
      </c>
      <c r="AI1413" t="s">
        <v>27</v>
      </c>
      <c r="AJ1413" t="s">
        <v>27</v>
      </c>
      <c r="AK1413" t="s">
        <v>27</v>
      </c>
      <c r="AL1413" t="s">
        <v>27</v>
      </c>
      <c r="AM1413" t="s">
        <v>27</v>
      </c>
      <c r="AN1413" t="s">
        <v>27</v>
      </c>
      <c r="AO1413" t="s">
        <v>27</v>
      </c>
      <c r="AP1413" t="s">
        <v>27</v>
      </c>
      <c r="AQ1413" t="s">
        <v>27</v>
      </c>
      <c r="AR1413" t="s">
        <v>27</v>
      </c>
      <c r="AS1413" t="s">
        <v>27</v>
      </c>
      <c r="AT1413" t="s">
        <v>27</v>
      </c>
      <c r="AU1413" t="s">
        <v>27</v>
      </c>
      <c r="AV1413" t="s">
        <v>27</v>
      </c>
      <c r="AW1413" t="s">
        <v>27</v>
      </c>
      <c r="AX1413" t="s">
        <v>27</v>
      </c>
      <c r="AY1413" t="s">
        <v>27</v>
      </c>
      <c r="AZ1413" t="s">
        <v>27</v>
      </c>
      <c r="BA1413" t="s">
        <v>27</v>
      </c>
      <c r="BB1413" t="s">
        <v>27</v>
      </c>
      <c r="BC1413" t="s">
        <v>27</v>
      </c>
      <c r="BD1413" t="s">
        <v>27</v>
      </c>
      <c r="BE1413" t="s">
        <v>27</v>
      </c>
      <c r="BF1413" t="s">
        <v>27</v>
      </c>
      <c r="BG1413" t="s">
        <v>27</v>
      </c>
      <c r="BH1413" t="s">
        <v>27</v>
      </c>
      <c r="BI1413" t="s">
        <v>27</v>
      </c>
      <c r="BJ1413" t="s">
        <v>27</v>
      </c>
      <c r="BK1413" t="s">
        <v>27</v>
      </c>
      <c r="BL1413" t="s">
        <v>27</v>
      </c>
    </row>
    <row r="1414" spans="1:64" x14ac:dyDescent="0.25">
      <c r="A1414" t="s">
        <v>27</v>
      </c>
      <c r="AC1414" t="s">
        <v>27</v>
      </c>
      <c r="AD1414" t="s">
        <v>27</v>
      </c>
      <c r="AE1414" t="s">
        <v>27</v>
      </c>
      <c r="AF1414" t="s">
        <v>27</v>
      </c>
      <c r="AG1414" t="s">
        <v>27</v>
      </c>
      <c r="AH1414" t="s">
        <v>27</v>
      </c>
      <c r="AI1414" t="s">
        <v>27</v>
      </c>
      <c r="AJ1414" t="s">
        <v>27</v>
      </c>
      <c r="AK1414" t="s">
        <v>27</v>
      </c>
      <c r="AL1414" t="s">
        <v>27</v>
      </c>
      <c r="AM1414" t="s">
        <v>27</v>
      </c>
      <c r="AN1414" t="s">
        <v>27</v>
      </c>
      <c r="AO1414" t="s">
        <v>27</v>
      </c>
      <c r="AP1414" t="s">
        <v>27</v>
      </c>
      <c r="AQ1414" t="s">
        <v>27</v>
      </c>
      <c r="AR1414" t="s">
        <v>27</v>
      </c>
      <c r="AS1414" t="s">
        <v>27</v>
      </c>
      <c r="AT1414" t="s">
        <v>27</v>
      </c>
      <c r="AU1414" t="s">
        <v>27</v>
      </c>
      <c r="AV1414" t="s">
        <v>27</v>
      </c>
      <c r="AW1414" t="s">
        <v>27</v>
      </c>
      <c r="AX1414" t="s">
        <v>27</v>
      </c>
      <c r="AY1414" t="s">
        <v>27</v>
      </c>
      <c r="AZ1414" t="s">
        <v>27</v>
      </c>
      <c r="BA1414" t="s">
        <v>27</v>
      </c>
      <c r="BB1414" t="s">
        <v>27</v>
      </c>
      <c r="BC1414" t="s">
        <v>27</v>
      </c>
      <c r="BD1414" t="s">
        <v>27</v>
      </c>
      <c r="BE1414" t="s">
        <v>27</v>
      </c>
      <c r="BF1414" t="s">
        <v>27</v>
      </c>
      <c r="BG1414" t="s">
        <v>27</v>
      </c>
      <c r="BH1414" t="s">
        <v>27</v>
      </c>
      <c r="BI1414" t="s">
        <v>27</v>
      </c>
      <c r="BJ1414" t="s">
        <v>27</v>
      </c>
      <c r="BK1414" t="s">
        <v>27</v>
      </c>
      <c r="BL1414" t="s">
        <v>27</v>
      </c>
    </row>
    <row r="1415" spans="1:64" x14ac:dyDescent="0.25">
      <c r="A1415" t="s">
        <v>27</v>
      </c>
      <c r="AC1415" t="s">
        <v>27</v>
      </c>
      <c r="AD1415" t="s">
        <v>27</v>
      </c>
      <c r="AE1415" t="s">
        <v>27</v>
      </c>
      <c r="AF1415" t="s">
        <v>27</v>
      </c>
      <c r="AG1415" t="s">
        <v>27</v>
      </c>
      <c r="AH1415" t="s">
        <v>27</v>
      </c>
      <c r="AI1415" t="s">
        <v>27</v>
      </c>
      <c r="AJ1415" t="s">
        <v>27</v>
      </c>
      <c r="AK1415" t="s">
        <v>27</v>
      </c>
      <c r="AL1415" t="s">
        <v>27</v>
      </c>
      <c r="AM1415" t="s">
        <v>27</v>
      </c>
      <c r="AN1415" t="s">
        <v>27</v>
      </c>
      <c r="AO1415" t="s">
        <v>27</v>
      </c>
      <c r="AP1415" t="s">
        <v>27</v>
      </c>
      <c r="AQ1415" t="s">
        <v>27</v>
      </c>
      <c r="AR1415" t="s">
        <v>27</v>
      </c>
      <c r="AS1415" t="s">
        <v>27</v>
      </c>
      <c r="AT1415" t="s">
        <v>27</v>
      </c>
      <c r="AU1415" t="s">
        <v>27</v>
      </c>
      <c r="AV1415" t="s">
        <v>27</v>
      </c>
      <c r="AW1415" t="s">
        <v>27</v>
      </c>
      <c r="AX1415" t="s">
        <v>27</v>
      </c>
      <c r="AY1415" t="s">
        <v>27</v>
      </c>
      <c r="AZ1415" t="s">
        <v>27</v>
      </c>
      <c r="BA1415" t="s">
        <v>27</v>
      </c>
      <c r="BB1415" t="s">
        <v>27</v>
      </c>
      <c r="BC1415" t="s">
        <v>27</v>
      </c>
      <c r="BD1415" t="s">
        <v>27</v>
      </c>
      <c r="BE1415" t="s">
        <v>27</v>
      </c>
      <c r="BF1415" t="s">
        <v>27</v>
      </c>
      <c r="BG1415" t="s">
        <v>27</v>
      </c>
      <c r="BH1415" t="s">
        <v>27</v>
      </c>
      <c r="BI1415" t="s">
        <v>27</v>
      </c>
      <c r="BJ1415" t="s">
        <v>27</v>
      </c>
      <c r="BK1415" t="s">
        <v>27</v>
      </c>
      <c r="BL1415" t="s">
        <v>27</v>
      </c>
    </row>
    <row r="1416" spans="1:64" x14ac:dyDescent="0.25">
      <c r="A1416" t="s">
        <v>27</v>
      </c>
      <c r="AC1416" t="s">
        <v>27</v>
      </c>
      <c r="AD1416" t="s">
        <v>27</v>
      </c>
      <c r="AE1416" t="s">
        <v>27</v>
      </c>
      <c r="AF1416" t="s">
        <v>27</v>
      </c>
      <c r="AG1416" t="s">
        <v>27</v>
      </c>
      <c r="AH1416" t="s">
        <v>27</v>
      </c>
      <c r="AI1416" t="s">
        <v>27</v>
      </c>
      <c r="AJ1416" t="s">
        <v>27</v>
      </c>
      <c r="AK1416" t="s">
        <v>27</v>
      </c>
      <c r="AL1416" t="s">
        <v>27</v>
      </c>
      <c r="AM1416" t="s">
        <v>27</v>
      </c>
      <c r="AN1416" t="s">
        <v>27</v>
      </c>
      <c r="AO1416" t="s">
        <v>27</v>
      </c>
      <c r="AP1416" t="s">
        <v>27</v>
      </c>
      <c r="AQ1416" t="s">
        <v>27</v>
      </c>
      <c r="AR1416" t="s">
        <v>27</v>
      </c>
      <c r="AS1416" t="s">
        <v>27</v>
      </c>
      <c r="AT1416" t="s">
        <v>27</v>
      </c>
      <c r="AU1416" t="s">
        <v>27</v>
      </c>
      <c r="AV1416" t="s">
        <v>27</v>
      </c>
      <c r="AW1416" t="s">
        <v>27</v>
      </c>
      <c r="AX1416" t="s">
        <v>27</v>
      </c>
      <c r="AY1416" t="s">
        <v>27</v>
      </c>
      <c r="AZ1416" t="s">
        <v>27</v>
      </c>
      <c r="BA1416" t="s">
        <v>27</v>
      </c>
      <c r="BB1416" t="s">
        <v>27</v>
      </c>
      <c r="BC1416" t="s">
        <v>27</v>
      </c>
      <c r="BD1416" t="s">
        <v>27</v>
      </c>
      <c r="BE1416" t="s">
        <v>27</v>
      </c>
      <c r="BF1416" t="s">
        <v>27</v>
      </c>
      <c r="BG1416" t="s">
        <v>27</v>
      </c>
      <c r="BH1416" t="s">
        <v>27</v>
      </c>
      <c r="BI1416" t="s">
        <v>27</v>
      </c>
      <c r="BJ1416" t="s">
        <v>27</v>
      </c>
      <c r="BK1416" t="s">
        <v>27</v>
      </c>
      <c r="BL1416" t="s">
        <v>27</v>
      </c>
    </row>
    <row r="1417" spans="1:64" x14ac:dyDescent="0.25">
      <c r="A1417" t="s">
        <v>27</v>
      </c>
      <c r="AC1417" t="s">
        <v>27</v>
      </c>
      <c r="AD1417" t="s">
        <v>27</v>
      </c>
      <c r="AE1417" t="s">
        <v>27</v>
      </c>
      <c r="AF1417" t="s">
        <v>27</v>
      </c>
      <c r="AG1417" t="s">
        <v>27</v>
      </c>
      <c r="AH1417" t="s">
        <v>27</v>
      </c>
      <c r="AI1417" t="s">
        <v>27</v>
      </c>
      <c r="AJ1417" t="s">
        <v>27</v>
      </c>
      <c r="AK1417" t="s">
        <v>27</v>
      </c>
      <c r="AL1417" t="s">
        <v>27</v>
      </c>
      <c r="AM1417" t="s">
        <v>27</v>
      </c>
      <c r="AN1417" t="s">
        <v>27</v>
      </c>
      <c r="AO1417" t="s">
        <v>27</v>
      </c>
      <c r="AP1417" t="s">
        <v>27</v>
      </c>
      <c r="AQ1417" t="s">
        <v>27</v>
      </c>
      <c r="AR1417" t="s">
        <v>27</v>
      </c>
      <c r="AS1417" t="s">
        <v>27</v>
      </c>
      <c r="AT1417" t="s">
        <v>27</v>
      </c>
      <c r="AU1417" t="s">
        <v>27</v>
      </c>
      <c r="AV1417" t="s">
        <v>27</v>
      </c>
      <c r="AW1417" t="s">
        <v>27</v>
      </c>
      <c r="AX1417" t="s">
        <v>27</v>
      </c>
      <c r="AY1417" t="s">
        <v>27</v>
      </c>
      <c r="AZ1417" t="s">
        <v>27</v>
      </c>
      <c r="BA1417" t="s">
        <v>27</v>
      </c>
      <c r="BB1417" t="s">
        <v>27</v>
      </c>
      <c r="BC1417" t="s">
        <v>27</v>
      </c>
      <c r="BD1417" t="s">
        <v>27</v>
      </c>
      <c r="BE1417" t="s">
        <v>27</v>
      </c>
      <c r="BF1417" t="s">
        <v>27</v>
      </c>
      <c r="BG1417" t="s">
        <v>27</v>
      </c>
      <c r="BH1417" t="s">
        <v>27</v>
      </c>
      <c r="BI1417" t="s">
        <v>27</v>
      </c>
      <c r="BJ1417" t="s">
        <v>27</v>
      </c>
      <c r="BK1417" t="s">
        <v>27</v>
      </c>
      <c r="BL1417" t="s">
        <v>27</v>
      </c>
    </row>
    <row r="1418" spans="1:64" x14ac:dyDescent="0.25">
      <c r="A1418" t="s">
        <v>27</v>
      </c>
      <c r="AC1418" t="s">
        <v>27</v>
      </c>
      <c r="AD1418" t="s">
        <v>27</v>
      </c>
      <c r="AE1418" t="s">
        <v>27</v>
      </c>
      <c r="AF1418" t="s">
        <v>27</v>
      </c>
      <c r="AG1418" t="s">
        <v>27</v>
      </c>
      <c r="AH1418" t="s">
        <v>27</v>
      </c>
      <c r="AI1418" t="s">
        <v>27</v>
      </c>
      <c r="AJ1418" t="s">
        <v>27</v>
      </c>
      <c r="AK1418" t="s">
        <v>27</v>
      </c>
      <c r="AL1418" t="s">
        <v>27</v>
      </c>
      <c r="AM1418" t="s">
        <v>27</v>
      </c>
      <c r="AN1418" t="s">
        <v>27</v>
      </c>
      <c r="AO1418" t="s">
        <v>27</v>
      </c>
      <c r="AP1418" t="s">
        <v>27</v>
      </c>
      <c r="AQ1418" t="s">
        <v>27</v>
      </c>
      <c r="AR1418" t="s">
        <v>27</v>
      </c>
      <c r="AS1418" t="s">
        <v>27</v>
      </c>
      <c r="AT1418" t="s">
        <v>27</v>
      </c>
      <c r="AU1418" t="s">
        <v>27</v>
      </c>
      <c r="AV1418" t="s">
        <v>27</v>
      </c>
      <c r="AW1418" t="s">
        <v>27</v>
      </c>
      <c r="AX1418" t="s">
        <v>27</v>
      </c>
      <c r="AY1418" t="s">
        <v>27</v>
      </c>
      <c r="AZ1418" t="s">
        <v>27</v>
      </c>
      <c r="BA1418" t="s">
        <v>27</v>
      </c>
      <c r="BB1418" t="s">
        <v>27</v>
      </c>
      <c r="BC1418" t="s">
        <v>27</v>
      </c>
      <c r="BD1418" t="s">
        <v>27</v>
      </c>
      <c r="BE1418" t="s">
        <v>27</v>
      </c>
      <c r="BF1418" t="s">
        <v>27</v>
      </c>
      <c r="BG1418" t="s">
        <v>27</v>
      </c>
      <c r="BH1418" t="s">
        <v>27</v>
      </c>
      <c r="BI1418" t="s">
        <v>27</v>
      </c>
      <c r="BJ1418" t="s">
        <v>27</v>
      </c>
      <c r="BK1418" t="s">
        <v>27</v>
      </c>
      <c r="BL1418" t="s">
        <v>27</v>
      </c>
    </row>
    <row r="1419" spans="1:64" x14ac:dyDescent="0.25">
      <c r="A1419" t="s">
        <v>27</v>
      </c>
      <c r="AC1419" t="s">
        <v>27</v>
      </c>
      <c r="AD1419" t="s">
        <v>27</v>
      </c>
      <c r="AE1419" t="s">
        <v>27</v>
      </c>
      <c r="AF1419" t="s">
        <v>27</v>
      </c>
      <c r="AG1419" t="s">
        <v>27</v>
      </c>
      <c r="AH1419" t="s">
        <v>27</v>
      </c>
      <c r="AI1419" t="s">
        <v>27</v>
      </c>
      <c r="AJ1419" t="s">
        <v>27</v>
      </c>
      <c r="AK1419" t="s">
        <v>27</v>
      </c>
      <c r="AL1419" t="s">
        <v>27</v>
      </c>
      <c r="AM1419" t="s">
        <v>27</v>
      </c>
      <c r="AN1419" t="s">
        <v>27</v>
      </c>
      <c r="AO1419" t="s">
        <v>27</v>
      </c>
      <c r="AP1419" t="s">
        <v>27</v>
      </c>
      <c r="AQ1419" t="s">
        <v>27</v>
      </c>
      <c r="AR1419" t="s">
        <v>27</v>
      </c>
      <c r="AS1419" t="s">
        <v>27</v>
      </c>
      <c r="AT1419" t="s">
        <v>27</v>
      </c>
      <c r="AU1419" t="s">
        <v>27</v>
      </c>
      <c r="AV1419" t="s">
        <v>27</v>
      </c>
      <c r="AW1419" t="s">
        <v>27</v>
      </c>
      <c r="AX1419" t="s">
        <v>27</v>
      </c>
      <c r="AY1419" t="s">
        <v>27</v>
      </c>
      <c r="AZ1419" t="s">
        <v>27</v>
      </c>
      <c r="BA1419" t="s">
        <v>27</v>
      </c>
      <c r="BB1419" t="s">
        <v>27</v>
      </c>
      <c r="BC1419" t="s">
        <v>27</v>
      </c>
      <c r="BD1419" t="s">
        <v>27</v>
      </c>
      <c r="BE1419" t="s">
        <v>27</v>
      </c>
      <c r="BF1419" t="s">
        <v>27</v>
      </c>
      <c r="BG1419" t="s">
        <v>27</v>
      </c>
      <c r="BH1419" t="s">
        <v>27</v>
      </c>
      <c r="BI1419" t="s">
        <v>27</v>
      </c>
      <c r="BJ1419" t="s">
        <v>27</v>
      </c>
      <c r="BK1419" t="s">
        <v>27</v>
      </c>
      <c r="BL1419" t="s">
        <v>27</v>
      </c>
    </row>
    <row r="1420" spans="1:64" x14ac:dyDescent="0.25">
      <c r="A1420" t="s">
        <v>27</v>
      </c>
      <c r="AC1420" t="s">
        <v>27</v>
      </c>
      <c r="AD1420" t="s">
        <v>27</v>
      </c>
      <c r="AE1420" t="s">
        <v>27</v>
      </c>
      <c r="AF1420" t="s">
        <v>27</v>
      </c>
      <c r="AG1420" t="s">
        <v>27</v>
      </c>
      <c r="AH1420" t="s">
        <v>27</v>
      </c>
      <c r="AI1420" t="s">
        <v>27</v>
      </c>
      <c r="AJ1420" t="s">
        <v>27</v>
      </c>
      <c r="AK1420" t="s">
        <v>27</v>
      </c>
      <c r="AL1420" t="s">
        <v>27</v>
      </c>
      <c r="AM1420" t="s">
        <v>27</v>
      </c>
      <c r="AN1420" t="s">
        <v>27</v>
      </c>
      <c r="AO1420" t="s">
        <v>27</v>
      </c>
      <c r="AP1420" t="s">
        <v>27</v>
      </c>
      <c r="AQ1420" t="s">
        <v>27</v>
      </c>
      <c r="AR1420" t="s">
        <v>27</v>
      </c>
      <c r="AS1420" t="s">
        <v>27</v>
      </c>
      <c r="AT1420" t="s">
        <v>27</v>
      </c>
      <c r="AU1420" t="s">
        <v>27</v>
      </c>
      <c r="AV1420" t="s">
        <v>27</v>
      </c>
      <c r="AW1420" t="s">
        <v>27</v>
      </c>
      <c r="AX1420" t="s">
        <v>27</v>
      </c>
      <c r="AY1420" t="s">
        <v>27</v>
      </c>
      <c r="AZ1420" t="s">
        <v>27</v>
      </c>
      <c r="BA1420" t="s">
        <v>27</v>
      </c>
      <c r="BB1420" t="s">
        <v>27</v>
      </c>
      <c r="BC1420" t="s">
        <v>27</v>
      </c>
      <c r="BD1420" t="s">
        <v>27</v>
      </c>
      <c r="BE1420" t="s">
        <v>27</v>
      </c>
      <c r="BF1420" t="s">
        <v>27</v>
      </c>
      <c r="BG1420" t="s">
        <v>27</v>
      </c>
      <c r="BH1420" t="s">
        <v>27</v>
      </c>
      <c r="BI1420" t="s">
        <v>27</v>
      </c>
      <c r="BJ1420" t="s">
        <v>27</v>
      </c>
      <c r="BK1420" t="s">
        <v>27</v>
      </c>
      <c r="BL1420" t="s">
        <v>27</v>
      </c>
    </row>
    <row r="1421" spans="1:64" x14ac:dyDescent="0.25">
      <c r="A1421" t="s">
        <v>27</v>
      </c>
      <c r="AC1421" t="s">
        <v>27</v>
      </c>
      <c r="AD1421" t="s">
        <v>27</v>
      </c>
      <c r="AE1421" t="s">
        <v>27</v>
      </c>
      <c r="AF1421" t="s">
        <v>27</v>
      </c>
      <c r="AG1421" t="s">
        <v>27</v>
      </c>
      <c r="AH1421" t="s">
        <v>27</v>
      </c>
      <c r="AI1421" t="s">
        <v>27</v>
      </c>
      <c r="AJ1421" t="s">
        <v>27</v>
      </c>
      <c r="AK1421" t="s">
        <v>27</v>
      </c>
      <c r="AL1421" t="s">
        <v>27</v>
      </c>
      <c r="AM1421" t="s">
        <v>27</v>
      </c>
      <c r="AN1421" t="s">
        <v>27</v>
      </c>
      <c r="AO1421" t="s">
        <v>27</v>
      </c>
      <c r="AP1421" t="s">
        <v>27</v>
      </c>
      <c r="AQ1421" t="s">
        <v>27</v>
      </c>
      <c r="AR1421" t="s">
        <v>27</v>
      </c>
      <c r="AS1421" t="s">
        <v>27</v>
      </c>
      <c r="AT1421" t="s">
        <v>27</v>
      </c>
      <c r="AU1421" t="s">
        <v>27</v>
      </c>
      <c r="AV1421" t="s">
        <v>27</v>
      </c>
      <c r="AW1421" t="s">
        <v>27</v>
      </c>
      <c r="AX1421" t="s">
        <v>27</v>
      </c>
      <c r="AY1421" t="s">
        <v>27</v>
      </c>
      <c r="AZ1421" t="s">
        <v>27</v>
      </c>
      <c r="BA1421" t="s">
        <v>27</v>
      </c>
      <c r="BB1421" t="s">
        <v>27</v>
      </c>
      <c r="BC1421" t="s">
        <v>27</v>
      </c>
      <c r="BD1421" t="s">
        <v>27</v>
      </c>
      <c r="BE1421" t="s">
        <v>27</v>
      </c>
      <c r="BF1421" t="s">
        <v>27</v>
      </c>
      <c r="BG1421" t="s">
        <v>27</v>
      </c>
      <c r="BH1421" t="s">
        <v>27</v>
      </c>
      <c r="BI1421" t="s">
        <v>27</v>
      </c>
      <c r="BJ1421" t="s">
        <v>27</v>
      </c>
      <c r="BK1421" t="s">
        <v>27</v>
      </c>
      <c r="BL1421" t="s">
        <v>27</v>
      </c>
    </row>
    <row r="1422" spans="1:64" x14ac:dyDescent="0.25">
      <c r="A1422" t="s">
        <v>27</v>
      </c>
      <c r="AC1422" t="s">
        <v>27</v>
      </c>
      <c r="AD1422" t="s">
        <v>27</v>
      </c>
      <c r="AE1422" t="s">
        <v>27</v>
      </c>
      <c r="AF1422" t="s">
        <v>27</v>
      </c>
      <c r="AG1422" t="s">
        <v>27</v>
      </c>
      <c r="AH1422" t="s">
        <v>27</v>
      </c>
      <c r="AI1422" t="s">
        <v>27</v>
      </c>
      <c r="AJ1422" t="s">
        <v>27</v>
      </c>
      <c r="AK1422" t="s">
        <v>27</v>
      </c>
      <c r="AL1422" t="s">
        <v>27</v>
      </c>
      <c r="AM1422" t="s">
        <v>27</v>
      </c>
      <c r="AN1422" t="s">
        <v>27</v>
      </c>
      <c r="AO1422" t="s">
        <v>27</v>
      </c>
      <c r="AP1422" t="s">
        <v>27</v>
      </c>
      <c r="AQ1422" t="s">
        <v>27</v>
      </c>
      <c r="AR1422" t="s">
        <v>27</v>
      </c>
      <c r="AS1422" t="s">
        <v>27</v>
      </c>
      <c r="AT1422" t="s">
        <v>27</v>
      </c>
      <c r="AU1422" t="s">
        <v>27</v>
      </c>
      <c r="AV1422" t="s">
        <v>27</v>
      </c>
      <c r="AW1422" t="s">
        <v>27</v>
      </c>
      <c r="AX1422" t="s">
        <v>27</v>
      </c>
      <c r="AY1422" t="s">
        <v>27</v>
      </c>
      <c r="AZ1422" t="s">
        <v>27</v>
      </c>
      <c r="BA1422" t="s">
        <v>27</v>
      </c>
      <c r="BB1422" t="s">
        <v>27</v>
      </c>
      <c r="BC1422" t="s">
        <v>27</v>
      </c>
      <c r="BD1422" t="s">
        <v>27</v>
      </c>
      <c r="BE1422" t="s">
        <v>27</v>
      </c>
      <c r="BF1422" t="s">
        <v>27</v>
      </c>
      <c r="BG1422" t="s">
        <v>27</v>
      </c>
      <c r="BH1422" t="s">
        <v>27</v>
      </c>
      <c r="BI1422" t="s">
        <v>27</v>
      </c>
      <c r="BJ1422" t="s">
        <v>27</v>
      </c>
      <c r="BK1422" t="s">
        <v>27</v>
      </c>
      <c r="BL1422" t="s">
        <v>27</v>
      </c>
    </row>
    <row r="1423" spans="1:64" x14ac:dyDescent="0.25">
      <c r="A1423" t="s">
        <v>27</v>
      </c>
      <c r="AC1423" t="s">
        <v>27</v>
      </c>
      <c r="AD1423" t="s">
        <v>27</v>
      </c>
      <c r="AE1423" t="s">
        <v>27</v>
      </c>
      <c r="AF1423" t="s">
        <v>27</v>
      </c>
      <c r="AG1423" t="s">
        <v>27</v>
      </c>
      <c r="AH1423" t="s">
        <v>27</v>
      </c>
      <c r="AI1423" t="s">
        <v>27</v>
      </c>
      <c r="AJ1423" t="s">
        <v>27</v>
      </c>
      <c r="AK1423" t="s">
        <v>27</v>
      </c>
      <c r="AL1423" t="s">
        <v>27</v>
      </c>
      <c r="AM1423" t="s">
        <v>27</v>
      </c>
      <c r="AN1423" t="s">
        <v>27</v>
      </c>
      <c r="AO1423" t="s">
        <v>27</v>
      </c>
      <c r="AP1423" t="s">
        <v>27</v>
      </c>
      <c r="AQ1423" t="s">
        <v>27</v>
      </c>
      <c r="AR1423" t="s">
        <v>27</v>
      </c>
      <c r="AS1423" t="s">
        <v>27</v>
      </c>
      <c r="AT1423" t="s">
        <v>27</v>
      </c>
      <c r="AU1423" t="s">
        <v>27</v>
      </c>
      <c r="AV1423" t="s">
        <v>27</v>
      </c>
      <c r="AW1423" t="s">
        <v>27</v>
      </c>
      <c r="AX1423" t="s">
        <v>27</v>
      </c>
      <c r="AY1423" t="s">
        <v>27</v>
      </c>
      <c r="AZ1423" t="s">
        <v>27</v>
      </c>
      <c r="BA1423" t="s">
        <v>27</v>
      </c>
      <c r="BB1423" t="s">
        <v>27</v>
      </c>
      <c r="BC1423" t="s">
        <v>27</v>
      </c>
      <c r="BD1423" t="s">
        <v>27</v>
      </c>
      <c r="BE1423" t="s">
        <v>27</v>
      </c>
      <c r="BF1423" t="s">
        <v>27</v>
      </c>
      <c r="BG1423" t="s">
        <v>27</v>
      </c>
      <c r="BH1423" t="s">
        <v>27</v>
      </c>
      <c r="BI1423" t="s">
        <v>27</v>
      </c>
      <c r="BJ1423" t="s">
        <v>27</v>
      </c>
      <c r="BK1423" t="s">
        <v>27</v>
      </c>
      <c r="BL1423" t="s">
        <v>27</v>
      </c>
    </row>
    <row r="1424" spans="1:64" x14ac:dyDescent="0.25">
      <c r="A1424" t="s">
        <v>27</v>
      </c>
      <c r="AC1424" t="s">
        <v>27</v>
      </c>
      <c r="AD1424" t="s">
        <v>27</v>
      </c>
      <c r="AE1424" t="s">
        <v>27</v>
      </c>
      <c r="AF1424" t="s">
        <v>27</v>
      </c>
      <c r="AG1424" t="s">
        <v>27</v>
      </c>
      <c r="AH1424" t="s">
        <v>27</v>
      </c>
      <c r="AI1424" t="s">
        <v>27</v>
      </c>
      <c r="AJ1424" t="s">
        <v>27</v>
      </c>
      <c r="AK1424" t="s">
        <v>27</v>
      </c>
      <c r="AL1424" t="s">
        <v>27</v>
      </c>
      <c r="AM1424" t="s">
        <v>27</v>
      </c>
      <c r="AN1424" t="s">
        <v>27</v>
      </c>
      <c r="AO1424" t="s">
        <v>27</v>
      </c>
      <c r="AP1424" t="s">
        <v>27</v>
      </c>
      <c r="AQ1424" t="s">
        <v>27</v>
      </c>
      <c r="AR1424" t="s">
        <v>27</v>
      </c>
      <c r="AS1424" t="s">
        <v>27</v>
      </c>
      <c r="AT1424" t="s">
        <v>27</v>
      </c>
      <c r="AU1424" t="s">
        <v>27</v>
      </c>
      <c r="AV1424" t="s">
        <v>27</v>
      </c>
      <c r="AW1424" t="s">
        <v>27</v>
      </c>
      <c r="AX1424" t="s">
        <v>27</v>
      </c>
      <c r="AY1424" t="s">
        <v>27</v>
      </c>
      <c r="AZ1424" t="s">
        <v>27</v>
      </c>
      <c r="BA1424" t="s">
        <v>27</v>
      </c>
      <c r="BB1424" t="s">
        <v>27</v>
      </c>
      <c r="BC1424" t="s">
        <v>27</v>
      </c>
      <c r="BD1424" t="s">
        <v>27</v>
      </c>
      <c r="BE1424" t="s">
        <v>27</v>
      </c>
      <c r="BF1424" t="s">
        <v>27</v>
      </c>
      <c r="BG1424" t="s">
        <v>27</v>
      </c>
      <c r="BH1424" t="s">
        <v>27</v>
      </c>
      <c r="BI1424" t="s">
        <v>27</v>
      </c>
      <c r="BJ1424" t="s">
        <v>27</v>
      </c>
      <c r="BK1424" t="s">
        <v>27</v>
      </c>
      <c r="BL1424" t="s">
        <v>27</v>
      </c>
    </row>
    <row r="1425" spans="1:64" x14ac:dyDescent="0.25">
      <c r="A1425" t="s">
        <v>27</v>
      </c>
      <c r="AC1425" t="s">
        <v>27</v>
      </c>
      <c r="AD1425" t="s">
        <v>27</v>
      </c>
      <c r="AE1425" t="s">
        <v>27</v>
      </c>
      <c r="AF1425" t="s">
        <v>27</v>
      </c>
      <c r="AG1425" t="s">
        <v>27</v>
      </c>
      <c r="AH1425" t="s">
        <v>27</v>
      </c>
      <c r="AI1425" t="s">
        <v>27</v>
      </c>
      <c r="AJ1425" t="s">
        <v>27</v>
      </c>
      <c r="AK1425" t="s">
        <v>27</v>
      </c>
      <c r="AL1425" t="s">
        <v>27</v>
      </c>
      <c r="AM1425" t="s">
        <v>27</v>
      </c>
      <c r="AN1425" t="s">
        <v>27</v>
      </c>
      <c r="AO1425" t="s">
        <v>27</v>
      </c>
      <c r="AP1425" t="s">
        <v>27</v>
      </c>
      <c r="AQ1425" t="s">
        <v>27</v>
      </c>
      <c r="AR1425" t="s">
        <v>27</v>
      </c>
      <c r="AS1425" t="s">
        <v>27</v>
      </c>
      <c r="AT1425" t="s">
        <v>27</v>
      </c>
      <c r="AU1425" t="s">
        <v>27</v>
      </c>
      <c r="AV1425" t="s">
        <v>27</v>
      </c>
      <c r="AW1425" t="s">
        <v>27</v>
      </c>
      <c r="AX1425" t="s">
        <v>27</v>
      </c>
      <c r="AY1425" t="s">
        <v>27</v>
      </c>
      <c r="AZ1425" t="s">
        <v>27</v>
      </c>
      <c r="BA1425" t="s">
        <v>27</v>
      </c>
      <c r="BB1425" t="s">
        <v>27</v>
      </c>
      <c r="BC1425" t="s">
        <v>27</v>
      </c>
      <c r="BD1425" t="s">
        <v>27</v>
      </c>
      <c r="BE1425" t="s">
        <v>27</v>
      </c>
      <c r="BF1425" t="s">
        <v>27</v>
      </c>
      <c r="BG1425" t="s">
        <v>27</v>
      </c>
      <c r="BH1425" t="s">
        <v>27</v>
      </c>
      <c r="BI1425" t="s">
        <v>27</v>
      </c>
      <c r="BJ1425" t="s">
        <v>27</v>
      </c>
      <c r="BK1425" t="s">
        <v>27</v>
      </c>
      <c r="BL1425" t="s">
        <v>27</v>
      </c>
    </row>
    <row r="1426" spans="1:64" x14ac:dyDescent="0.25">
      <c r="A1426" t="s">
        <v>27</v>
      </c>
      <c r="AC1426" t="s">
        <v>27</v>
      </c>
      <c r="AD1426" t="s">
        <v>27</v>
      </c>
      <c r="AE1426" t="s">
        <v>27</v>
      </c>
      <c r="AF1426" t="s">
        <v>27</v>
      </c>
      <c r="AG1426" t="s">
        <v>27</v>
      </c>
      <c r="AH1426" t="s">
        <v>27</v>
      </c>
      <c r="AI1426" t="s">
        <v>27</v>
      </c>
      <c r="AJ1426" t="s">
        <v>27</v>
      </c>
      <c r="AK1426" t="s">
        <v>27</v>
      </c>
      <c r="AL1426" t="s">
        <v>27</v>
      </c>
      <c r="AM1426" t="s">
        <v>27</v>
      </c>
      <c r="AN1426" t="s">
        <v>27</v>
      </c>
      <c r="AO1426" t="s">
        <v>27</v>
      </c>
      <c r="AP1426" t="s">
        <v>27</v>
      </c>
      <c r="AQ1426" t="s">
        <v>27</v>
      </c>
      <c r="AR1426" t="s">
        <v>27</v>
      </c>
      <c r="AS1426" t="s">
        <v>27</v>
      </c>
      <c r="AT1426" t="s">
        <v>27</v>
      </c>
      <c r="AU1426" t="s">
        <v>27</v>
      </c>
      <c r="AV1426" t="s">
        <v>27</v>
      </c>
      <c r="AW1426" t="s">
        <v>27</v>
      </c>
      <c r="AX1426" t="s">
        <v>27</v>
      </c>
      <c r="AY1426" t="s">
        <v>27</v>
      </c>
      <c r="AZ1426" t="s">
        <v>27</v>
      </c>
      <c r="BA1426" t="s">
        <v>27</v>
      </c>
      <c r="BB1426" t="s">
        <v>27</v>
      </c>
      <c r="BC1426" t="s">
        <v>27</v>
      </c>
      <c r="BD1426" t="s">
        <v>27</v>
      </c>
      <c r="BE1426" t="s">
        <v>27</v>
      </c>
      <c r="BF1426" t="s">
        <v>27</v>
      </c>
      <c r="BG1426" t="s">
        <v>27</v>
      </c>
      <c r="BH1426" t="s">
        <v>27</v>
      </c>
      <c r="BI1426" t="s">
        <v>27</v>
      </c>
      <c r="BJ1426" t="s">
        <v>27</v>
      </c>
      <c r="BK1426" t="s">
        <v>27</v>
      </c>
      <c r="BL1426" t="s">
        <v>27</v>
      </c>
    </row>
    <row r="1427" spans="1:64" x14ac:dyDescent="0.25">
      <c r="A1427" t="s">
        <v>27</v>
      </c>
      <c r="AC1427" t="s">
        <v>27</v>
      </c>
      <c r="AD1427" t="s">
        <v>27</v>
      </c>
      <c r="AE1427" t="s">
        <v>27</v>
      </c>
      <c r="AF1427" t="s">
        <v>27</v>
      </c>
      <c r="AG1427" t="s">
        <v>27</v>
      </c>
      <c r="AH1427" t="s">
        <v>27</v>
      </c>
      <c r="AI1427" t="s">
        <v>27</v>
      </c>
      <c r="AJ1427" t="s">
        <v>27</v>
      </c>
      <c r="AK1427" t="s">
        <v>27</v>
      </c>
      <c r="AL1427" t="s">
        <v>27</v>
      </c>
      <c r="AM1427" t="s">
        <v>27</v>
      </c>
      <c r="AN1427" t="s">
        <v>27</v>
      </c>
      <c r="AO1427" t="s">
        <v>27</v>
      </c>
      <c r="AP1427" t="s">
        <v>27</v>
      </c>
      <c r="AQ1427" t="s">
        <v>27</v>
      </c>
      <c r="AR1427" t="s">
        <v>27</v>
      </c>
      <c r="AS1427" t="s">
        <v>27</v>
      </c>
      <c r="AT1427" t="s">
        <v>27</v>
      </c>
      <c r="AU1427" t="s">
        <v>27</v>
      </c>
      <c r="AV1427" t="s">
        <v>27</v>
      </c>
      <c r="AW1427" t="s">
        <v>27</v>
      </c>
      <c r="AX1427" t="s">
        <v>27</v>
      </c>
      <c r="AY1427" t="s">
        <v>27</v>
      </c>
      <c r="AZ1427" t="s">
        <v>27</v>
      </c>
      <c r="BA1427" t="s">
        <v>27</v>
      </c>
      <c r="BB1427" t="s">
        <v>27</v>
      </c>
      <c r="BC1427" t="s">
        <v>27</v>
      </c>
      <c r="BD1427" t="s">
        <v>27</v>
      </c>
      <c r="BE1427" t="s">
        <v>27</v>
      </c>
      <c r="BF1427" t="s">
        <v>27</v>
      </c>
      <c r="BG1427" t="s">
        <v>27</v>
      </c>
      <c r="BH1427" t="s">
        <v>27</v>
      </c>
      <c r="BI1427" t="s">
        <v>27</v>
      </c>
      <c r="BJ1427" t="s">
        <v>27</v>
      </c>
      <c r="BK1427" t="s">
        <v>27</v>
      </c>
      <c r="BL1427" t="s">
        <v>27</v>
      </c>
    </row>
    <row r="1428" spans="1:64" x14ac:dyDescent="0.25">
      <c r="A1428" t="s">
        <v>27</v>
      </c>
      <c r="AC1428" t="s">
        <v>27</v>
      </c>
      <c r="AD1428" t="s">
        <v>27</v>
      </c>
      <c r="AE1428" t="s">
        <v>27</v>
      </c>
      <c r="AF1428" t="s">
        <v>27</v>
      </c>
      <c r="AG1428" t="s">
        <v>27</v>
      </c>
      <c r="AH1428" t="s">
        <v>27</v>
      </c>
      <c r="AI1428" t="s">
        <v>27</v>
      </c>
      <c r="AJ1428" t="s">
        <v>27</v>
      </c>
      <c r="AK1428" t="s">
        <v>27</v>
      </c>
      <c r="AL1428" t="s">
        <v>27</v>
      </c>
      <c r="AM1428" t="s">
        <v>27</v>
      </c>
      <c r="AN1428" t="s">
        <v>27</v>
      </c>
      <c r="AO1428" t="s">
        <v>27</v>
      </c>
      <c r="AP1428" t="s">
        <v>27</v>
      </c>
      <c r="AQ1428" t="s">
        <v>27</v>
      </c>
      <c r="AR1428" t="s">
        <v>27</v>
      </c>
      <c r="AS1428" t="s">
        <v>27</v>
      </c>
      <c r="AT1428" t="s">
        <v>27</v>
      </c>
      <c r="AU1428" t="s">
        <v>27</v>
      </c>
      <c r="AV1428" t="s">
        <v>27</v>
      </c>
      <c r="AW1428" t="s">
        <v>27</v>
      </c>
      <c r="AX1428" t="s">
        <v>27</v>
      </c>
      <c r="AY1428" t="s">
        <v>27</v>
      </c>
      <c r="AZ1428" t="s">
        <v>27</v>
      </c>
      <c r="BA1428" t="s">
        <v>27</v>
      </c>
      <c r="BB1428" t="s">
        <v>27</v>
      </c>
      <c r="BC1428" t="s">
        <v>27</v>
      </c>
      <c r="BD1428" t="s">
        <v>27</v>
      </c>
      <c r="BE1428" t="s">
        <v>27</v>
      </c>
      <c r="BF1428" t="s">
        <v>27</v>
      </c>
      <c r="BG1428" t="s">
        <v>27</v>
      </c>
      <c r="BH1428" t="s">
        <v>27</v>
      </c>
      <c r="BI1428" t="s">
        <v>27</v>
      </c>
      <c r="BJ1428" t="s">
        <v>27</v>
      </c>
      <c r="BK1428" t="s">
        <v>27</v>
      </c>
      <c r="BL1428" t="s">
        <v>27</v>
      </c>
    </row>
    <row r="1429" spans="1:64" x14ac:dyDescent="0.25">
      <c r="A1429" t="s">
        <v>27</v>
      </c>
      <c r="AC1429" t="s">
        <v>27</v>
      </c>
      <c r="AD1429" t="s">
        <v>27</v>
      </c>
      <c r="AE1429" t="s">
        <v>27</v>
      </c>
      <c r="AF1429" t="s">
        <v>27</v>
      </c>
      <c r="AG1429" t="s">
        <v>27</v>
      </c>
      <c r="AH1429" t="s">
        <v>27</v>
      </c>
      <c r="AI1429" t="s">
        <v>27</v>
      </c>
      <c r="AJ1429" t="s">
        <v>27</v>
      </c>
      <c r="AK1429" t="s">
        <v>27</v>
      </c>
      <c r="AL1429" t="s">
        <v>27</v>
      </c>
      <c r="AM1429" t="s">
        <v>27</v>
      </c>
      <c r="AN1429" t="s">
        <v>27</v>
      </c>
      <c r="AO1429" t="s">
        <v>27</v>
      </c>
      <c r="AP1429" t="s">
        <v>27</v>
      </c>
      <c r="AQ1429" t="s">
        <v>27</v>
      </c>
      <c r="AR1429" t="s">
        <v>27</v>
      </c>
      <c r="AS1429" t="s">
        <v>27</v>
      </c>
      <c r="AT1429" t="s">
        <v>27</v>
      </c>
      <c r="AU1429" t="s">
        <v>27</v>
      </c>
      <c r="AV1429" t="s">
        <v>27</v>
      </c>
      <c r="AW1429" t="s">
        <v>27</v>
      </c>
      <c r="AX1429" t="s">
        <v>27</v>
      </c>
      <c r="AY1429" t="s">
        <v>27</v>
      </c>
      <c r="AZ1429" t="s">
        <v>27</v>
      </c>
      <c r="BA1429" t="s">
        <v>27</v>
      </c>
      <c r="BB1429" t="s">
        <v>27</v>
      </c>
      <c r="BC1429" t="s">
        <v>27</v>
      </c>
      <c r="BD1429" t="s">
        <v>27</v>
      </c>
      <c r="BE1429" t="s">
        <v>27</v>
      </c>
      <c r="BF1429" t="s">
        <v>27</v>
      </c>
      <c r="BG1429" t="s">
        <v>27</v>
      </c>
      <c r="BH1429" t="s">
        <v>27</v>
      </c>
      <c r="BI1429" t="s">
        <v>27</v>
      </c>
      <c r="BJ1429" t="s">
        <v>27</v>
      </c>
      <c r="BK1429" t="s">
        <v>27</v>
      </c>
      <c r="BL1429" t="s">
        <v>27</v>
      </c>
    </row>
    <row r="1430" spans="1:64" x14ac:dyDescent="0.25">
      <c r="A1430" t="s">
        <v>27</v>
      </c>
      <c r="AC1430" t="s">
        <v>27</v>
      </c>
      <c r="AD1430" t="s">
        <v>27</v>
      </c>
      <c r="AE1430" t="s">
        <v>27</v>
      </c>
      <c r="AF1430" t="s">
        <v>27</v>
      </c>
      <c r="AG1430" t="s">
        <v>27</v>
      </c>
      <c r="AH1430" t="s">
        <v>27</v>
      </c>
      <c r="AI1430" t="s">
        <v>27</v>
      </c>
      <c r="AJ1430" t="s">
        <v>27</v>
      </c>
      <c r="AK1430" t="s">
        <v>27</v>
      </c>
      <c r="AL1430" t="s">
        <v>27</v>
      </c>
      <c r="AM1430" t="s">
        <v>27</v>
      </c>
      <c r="AN1430" t="s">
        <v>27</v>
      </c>
      <c r="AO1430" t="s">
        <v>27</v>
      </c>
      <c r="AP1430" t="s">
        <v>27</v>
      </c>
      <c r="AQ1430" t="s">
        <v>27</v>
      </c>
      <c r="AR1430" t="s">
        <v>27</v>
      </c>
      <c r="AS1430" t="s">
        <v>27</v>
      </c>
      <c r="AT1430" t="s">
        <v>27</v>
      </c>
      <c r="AU1430" t="s">
        <v>27</v>
      </c>
      <c r="AV1430" t="s">
        <v>27</v>
      </c>
      <c r="AW1430" t="s">
        <v>27</v>
      </c>
      <c r="AX1430" t="s">
        <v>27</v>
      </c>
      <c r="AY1430" t="s">
        <v>27</v>
      </c>
      <c r="AZ1430" t="s">
        <v>27</v>
      </c>
      <c r="BA1430" t="s">
        <v>27</v>
      </c>
      <c r="BB1430" t="s">
        <v>27</v>
      </c>
      <c r="BC1430" t="s">
        <v>27</v>
      </c>
      <c r="BD1430" t="s">
        <v>27</v>
      </c>
      <c r="BE1430" t="s">
        <v>27</v>
      </c>
      <c r="BF1430" t="s">
        <v>27</v>
      </c>
      <c r="BG1430" t="s">
        <v>27</v>
      </c>
      <c r="BH1430" t="s">
        <v>27</v>
      </c>
      <c r="BI1430" t="s">
        <v>27</v>
      </c>
      <c r="BJ1430" t="s">
        <v>27</v>
      </c>
      <c r="BK1430" t="s">
        <v>27</v>
      </c>
      <c r="BL1430" t="s">
        <v>27</v>
      </c>
    </row>
    <row r="1431" spans="1:64" x14ac:dyDescent="0.25">
      <c r="A1431" t="s">
        <v>27</v>
      </c>
      <c r="AC1431" t="s">
        <v>27</v>
      </c>
      <c r="AD1431" t="s">
        <v>27</v>
      </c>
      <c r="AE1431" t="s">
        <v>27</v>
      </c>
      <c r="AF1431" t="s">
        <v>27</v>
      </c>
      <c r="AG1431" t="s">
        <v>27</v>
      </c>
      <c r="AH1431" t="s">
        <v>27</v>
      </c>
      <c r="AI1431" t="s">
        <v>27</v>
      </c>
      <c r="AJ1431" t="s">
        <v>27</v>
      </c>
      <c r="AK1431" t="s">
        <v>27</v>
      </c>
      <c r="AL1431" t="s">
        <v>27</v>
      </c>
      <c r="AM1431" t="s">
        <v>27</v>
      </c>
      <c r="AN1431" t="s">
        <v>27</v>
      </c>
      <c r="AO1431" t="s">
        <v>27</v>
      </c>
      <c r="AP1431" t="s">
        <v>27</v>
      </c>
      <c r="AQ1431" t="s">
        <v>27</v>
      </c>
      <c r="AR1431" t="s">
        <v>27</v>
      </c>
      <c r="AS1431" t="s">
        <v>27</v>
      </c>
      <c r="AT1431" t="s">
        <v>27</v>
      </c>
      <c r="AU1431" t="s">
        <v>27</v>
      </c>
      <c r="AV1431" t="s">
        <v>27</v>
      </c>
      <c r="AW1431" t="s">
        <v>27</v>
      </c>
      <c r="AX1431" t="s">
        <v>27</v>
      </c>
      <c r="AY1431" t="s">
        <v>27</v>
      </c>
      <c r="AZ1431" t="s">
        <v>27</v>
      </c>
      <c r="BA1431" t="s">
        <v>27</v>
      </c>
      <c r="BB1431" t="s">
        <v>27</v>
      </c>
      <c r="BC1431" t="s">
        <v>27</v>
      </c>
      <c r="BD1431" t="s">
        <v>27</v>
      </c>
      <c r="BE1431" t="s">
        <v>27</v>
      </c>
      <c r="BF1431" t="s">
        <v>27</v>
      </c>
      <c r="BG1431" t="s">
        <v>27</v>
      </c>
      <c r="BH1431" t="s">
        <v>27</v>
      </c>
      <c r="BI1431" t="s">
        <v>27</v>
      </c>
      <c r="BJ1431" t="s">
        <v>27</v>
      </c>
      <c r="BK1431" t="s">
        <v>27</v>
      </c>
      <c r="BL1431" t="s">
        <v>27</v>
      </c>
    </row>
    <row r="1432" spans="1:64" x14ac:dyDescent="0.25">
      <c r="A1432" t="s">
        <v>27</v>
      </c>
      <c r="AC1432" t="s">
        <v>27</v>
      </c>
      <c r="AD1432" t="s">
        <v>27</v>
      </c>
      <c r="AE1432" t="s">
        <v>27</v>
      </c>
      <c r="AF1432" t="s">
        <v>27</v>
      </c>
      <c r="AG1432" t="s">
        <v>27</v>
      </c>
      <c r="AH1432" t="s">
        <v>27</v>
      </c>
      <c r="AI1432" t="s">
        <v>27</v>
      </c>
      <c r="AJ1432" t="s">
        <v>27</v>
      </c>
      <c r="AK1432" t="s">
        <v>27</v>
      </c>
      <c r="AL1432" t="s">
        <v>27</v>
      </c>
      <c r="AM1432" t="s">
        <v>27</v>
      </c>
      <c r="AN1432" t="s">
        <v>27</v>
      </c>
      <c r="AO1432" t="s">
        <v>27</v>
      </c>
      <c r="AP1432" t="s">
        <v>27</v>
      </c>
      <c r="AQ1432" t="s">
        <v>27</v>
      </c>
      <c r="AR1432" t="s">
        <v>27</v>
      </c>
      <c r="AS1432" t="s">
        <v>27</v>
      </c>
      <c r="AT1432" t="s">
        <v>27</v>
      </c>
      <c r="AU1432" t="s">
        <v>27</v>
      </c>
      <c r="AV1432" t="s">
        <v>27</v>
      </c>
      <c r="AW1432" t="s">
        <v>27</v>
      </c>
      <c r="AX1432" t="s">
        <v>27</v>
      </c>
      <c r="AY1432" t="s">
        <v>27</v>
      </c>
      <c r="AZ1432" t="s">
        <v>27</v>
      </c>
      <c r="BA1432" t="s">
        <v>27</v>
      </c>
      <c r="BB1432" t="s">
        <v>27</v>
      </c>
      <c r="BC1432" t="s">
        <v>27</v>
      </c>
      <c r="BD1432" t="s">
        <v>27</v>
      </c>
      <c r="BE1432" t="s">
        <v>27</v>
      </c>
      <c r="BF1432" t="s">
        <v>27</v>
      </c>
      <c r="BG1432" t="s">
        <v>27</v>
      </c>
      <c r="BH1432" t="s">
        <v>27</v>
      </c>
      <c r="BI1432" t="s">
        <v>27</v>
      </c>
      <c r="BJ1432" t="s">
        <v>27</v>
      </c>
      <c r="BK1432" t="s">
        <v>27</v>
      </c>
      <c r="BL1432" t="s">
        <v>27</v>
      </c>
    </row>
    <row r="1433" spans="1:64" x14ac:dyDescent="0.25">
      <c r="A1433" t="s">
        <v>27</v>
      </c>
      <c r="AC1433" t="s">
        <v>27</v>
      </c>
      <c r="AD1433" t="s">
        <v>27</v>
      </c>
      <c r="AE1433" t="s">
        <v>27</v>
      </c>
      <c r="AF1433" t="s">
        <v>27</v>
      </c>
      <c r="AG1433" t="s">
        <v>27</v>
      </c>
      <c r="AH1433" t="s">
        <v>27</v>
      </c>
      <c r="AI1433" t="s">
        <v>27</v>
      </c>
      <c r="AJ1433" t="s">
        <v>27</v>
      </c>
      <c r="AK1433" t="s">
        <v>27</v>
      </c>
      <c r="AL1433" t="s">
        <v>27</v>
      </c>
      <c r="AM1433" t="s">
        <v>27</v>
      </c>
      <c r="AN1433" t="s">
        <v>27</v>
      </c>
      <c r="AO1433" t="s">
        <v>27</v>
      </c>
      <c r="AP1433" t="s">
        <v>27</v>
      </c>
      <c r="AQ1433" t="s">
        <v>27</v>
      </c>
      <c r="AR1433" t="s">
        <v>27</v>
      </c>
      <c r="AS1433" t="s">
        <v>27</v>
      </c>
      <c r="AT1433" t="s">
        <v>27</v>
      </c>
      <c r="AU1433" t="s">
        <v>27</v>
      </c>
      <c r="AV1433" t="s">
        <v>27</v>
      </c>
      <c r="AW1433" t="s">
        <v>27</v>
      </c>
      <c r="AX1433" t="s">
        <v>27</v>
      </c>
      <c r="AY1433" t="s">
        <v>27</v>
      </c>
      <c r="AZ1433" t="s">
        <v>27</v>
      </c>
      <c r="BA1433" t="s">
        <v>27</v>
      </c>
      <c r="BB1433" t="s">
        <v>27</v>
      </c>
      <c r="BC1433" t="s">
        <v>27</v>
      </c>
      <c r="BD1433" t="s">
        <v>27</v>
      </c>
      <c r="BE1433" t="s">
        <v>27</v>
      </c>
      <c r="BF1433" t="s">
        <v>27</v>
      </c>
      <c r="BG1433" t="s">
        <v>27</v>
      </c>
      <c r="BH1433" t="s">
        <v>27</v>
      </c>
      <c r="BI1433" t="s">
        <v>27</v>
      </c>
      <c r="BJ1433" t="s">
        <v>27</v>
      </c>
      <c r="BK1433" t="s">
        <v>27</v>
      </c>
      <c r="BL1433" t="s">
        <v>27</v>
      </c>
    </row>
    <row r="1434" spans="1:64" x14ac:dyDescent="0.25">
      <c r="A1434" t="s">
        <v>27</v>
      </c>
      <c r="AC1434" t="s">
        <v>27</v>
      </c>
      <c r="AD1434" t="s">
        <v>27</v>
      </c>
      <c r="AE1434" t="s">
        <v>27</v>
      </c>
      <c r="AF1434" t="s">
        <v>27</v>
      </c>
      <c r="AG1434" t="s">
        <v>27</v>
      </c>
      <c r="AH1434" t="s">
        <v>27</v>
      </c>
      <c r="AI1434" t="s">
        <v>27</v>
      </c>
      <c r="AJ1434" t="s">
        <v>27</v>
      </c>
      <c r="AK1434" t="s">
        <v>27</v>
      </c>
      <c r="AL1434" t="s">
        <v>27</v>
      </c>
      <c r="AM1434" t="s">
        <v>27</v>
      </c>
      <c r="AN1434" t="s">
        <v>27</v>
      </c>
      <c r="AO1434" t="s">
        <v>27</v>
      </c>
      <c r="AP1434" t="s">
        <v>27</v>
      </c>
      <c r="AQ1434" t="s">
        <v>27</v>
      </c>
      <c r="AR1434" t="s">
        <v>27</v>
      </c>
      <c r="AS1434" t="s">
        <v>27</v>
      </c>
      <c r="AT1434" t="s">
        <v>27</v>
      </c>
      <c r="AU1434" t="s">
        <v>27</v>
      </c>
      <c r="AV1434" t="s">
        <v>27</v>
      </c>
      <c r="AW1434" t="s">
        <v>27</v>
      </c>
      <c r="AX1434" t="s">
        <v>27</v>
      </c>
      <c r="AY1434" t="s">
        <v>27</v>
      </c>
      <c r="AZ1434" t="s">
        <v>27</v>
      </c>
      <c r="BA1434" t="s">
        <v>27</v>
      </c>
      <c r="BB1434" t="s">
        <v>27</v>
      </c>
      <c r="BC1434" t="s">
        <v>27</v>
      </c>
      <c r="BD1434" t="s">
        <v>27</v>
      </c>
      <c r="BE1434" t="s">
        <v>27</v>
      </c>
      <c r="BF1434" t="s">
        <v>27</v>
      </c>
      <c r="BG1434" t="s">
        <v>27</v>
      </c>
      <c r="BH1434" t="s">
        <v>27</v>
      </c>
      <c r="BI1434" t="s">
        <v>27</v>
      </c>
      <c r="BJ1434" t="s">
        <v>27</v>
      </c>
      <c r="BK1434" t="s">
        <v>27</v>
      </c>
      <c r="BL1434" t="s">
        <v>27</v>
      </c>
    </row>
    <row r="1435" spans="1:64" x14ac:dyDescent="0.25">
      <c r="A1435" t="s">
        <v>27</v>
      </c>
      <c r="AC1435" t="s">
        <v>27</v>
      </c>
      <c r="AD1435" t="s">
        <v>27</v>
      </c>
      <c r="AE1435" t="s">
        <v>27</v>
      </c>
      <c r="AF1435" t="s">
        <v>27</v>
      </c>
      <c r="AG1435" t="s">
        <v>27</v>
      </c>
      <c r="AH1435" t="s">
        <v>27</v>
      </c>
      <c r="AI1435" t="s">
        <v>27</v>
      </c>
      <c r="AJ1435" t="s">
        <v>27</v>
      </c>
      <c r="AK1435" t="s">
        <v>27</v>
      </c>
      <c r="AL1435" t="s">
        <v>27</v>
      </c>
      <c r="AM1435" t="s">
        <v>27</v>
      </c>
      <c r="AN1435" t="s">
        <v>27</v>
      </c>
      <c r="AO1435" t="s">
        <v>27</v>
      </c>
      <c r="AP1435" t="s">
        <v>27</v>
      </c>
      <c r="AQ1435" t="s">
        <v>27</v>
      </c>
      <c r="AR1435" t="s">
        <v>27</v>
      </c>
      <c r="AS1435" t="s">
        <v>27</v>
      </c>
      <c r="AT1435" t="s">
        <v>27</v>
      </c>
      <c r="AU1435" t="s">
        <v>27</v>
      </c>
      <c r="AV1435" t="s">
        <v>27</v>
      </c>
      <c r="AW1435" t="s">
        <v>27</v>
      </c>
      <c r="AX1435" t="s">
        <v>27</v>
      </c>
      <c r="AY1435" t="s">
        <v>27</v>
      </c>
      <c r="AZ1435" t="s">
        <v>27</v>
      </c>
      <c r="BA1435" t="s">
        <v>27</v>
      </c>
      <c r="BB1435" t="s">
        <v>27</v>
      </c>
      <c r="BC1435" t="s">
        <v>27</v>
      </c>
      <c r="BD1435" t="s">
        <v>27</v>
      </c>
      <c r="BE1435" t="s">
        <v>27</v>
      </c>
      <c r="BF1435" t="s">
        <v>27</v>
      </c>
      <c r="BG1435" t="s">
        <v>27</v>
      </c>
      <c r="BH1435" t="s">
        <v>27</v>
      </c>
      <c r="BI1435" t="s">
        <v>27</v>
      </c>
      <c r="BJ1435" t="s">
        <v>27</v>
      </c>
      <c r="BK1435" t="s">
        <v>27</v>
      </c>
      <c r="BL1435" t="s">
        <v>27</v>
      </c>
    </row>
    <row r="1436" spans="1:64" x14ac:dyDescent="0.25">
      <c r="A1436" t="s">
        <v>27</v>
      </c>
      <c r="AC1436" t="s">
        <v>27</v>
      </c>
      <c r="AD1436" t="s">
        <v>27</v>
      </c>
      <c r="AE1436" t="s">
        <v>27</v>
      </c>
      <c r="AF1436" t="s">
        <v>27</v>
      </c>
      <c r="AG1436" t="s">
        <v>27</v>
      </c>
      <c r="AH1436" t="s">
        <v>27</v>
      </c>
      <c r="AI1436" t="s">
        <v>27</v>
      </c>
      <c r="AJ1436" t="s">
        <v>27</v>
      </c>
      <c r="AK1436" t="s">
        <v>27</v>
      </c>
      <c r="AL1436" t="s">
        <v>27</v>
      </c>
      <c r="AM1436" t="s">
        <v>27</v>
      </c>
      <c r="AN1436" t="s">
        <v>27</v>
      </c>
      <c r="AO1436" t="s">
        <v>27</v>
      </c>
      <c r="AP1436" t="s">
        <v>27</v>
      </c>
      <c r="AQ1436" t="s">
        <v>27</v>
      </c>
      <c r="AR1436" t="s">
        <v>27</v>
      </c>
      <c r="AS1436" t="s">
        <v>27</v>
      </c>
      <c r="AT1436" t="s">
        <v>27</v>
      </c>
      <c r="AU1436" t="s">
        <v>27</v>
      </c>
      <c r="AV1436" t="s">
        <v>27</v>
      </c>
      <c r="AW1436" t="s">
        <v>27</v>
      </c>
      <c r="AX1436" t="s">
        <v>27</v>
      </c>
      <c r="AY1436" t="s">
        <v>27</v>
      </c>
      <c r="AZ1436" t="s">
        <v>27</v>
      </c>
      <c r="BA1436" t="s">
        <v>27</v>
      </c>
      <c r="BB1436" t="s">
        <v>27</v>
      </c>
      <c r="BC1436" t="s">
        <v>27</v>
      </c>
      <c r="BD1436" t="s">
        <v>27</v>
      </c>
      <c r="BE1436" t="s">
        <v>27</v>
      </c>
      <c r="BF1436" t="s">
        <v>27</v>
      </c>
      <c r="BG1436" t="s">
        <v>27</v>
      </c>
      <c r="BH1436" t="s">
        <v>27</v>
      </c>
      <c r="BI1436" t="s">
        <v>27</v>
      </c>
      <c r="BJ1436" t="s">
        <v>27</v>
      </c>
      <c r="BK1436" t="s">
        <v>27</v>
      </c>
      <c r="BL1436" t="s">
        <v>27</v>
      </c>
    </row>
    <row r="1437" spans="1:64" x14ac:dyDescent="0.25">
      <c r="A1437" t="s">
        <v>27</v>
      </c>
      <c r="AC1437" t="s">
        <v>27</v>
      </c>
      <c r="AD1437" t="s">
        <v>27</v>
      </c>
      <c r="AE1437" t="s">
        <v>27</v>
      </c>
      <c r="AF1437" t="s">
        <v>27</v>
      </c>
      <c r="AG1437" t="s">
        <v>27</v>
      </c>
      <c r="AH1437" t="s">
        <v>27</v>
      </c>
      <c r="AI1437" t="s">
        <v>27</v>
      </c>
      <c r="AJ1437" t="s">
        <v>27</v>
      </c>
      <c r="AK1437" t="s">
        <v>27</v>
      </c>
      <c r="AL1437" t="s">
        <v>27</v>
      </c>
      <c r="AM1437" t="s">
        <v>27</v>
      </c>
      <c r="AN1437" t="s">
        <v>27</v>
      </c>
      <c r="AO1437" t="s">
        <v>27</v>
      </c>
      <c r="AP1437" t="s">
        <v>27</v>
      </c>
      <c r="AQ1437" t="s">
        <v>27</v>
      </c>
      <c r="AR1437" t="s">
        <v>27</v>
      </c>
      <c r="AS1437" t="s">
        <v>27</v>
      </c>
      <c r="AT1437" t="s">
        <v>27</v>
      </c>
      <c r="AU1437" t="s">
        <v>27</v>
      </c>
      <c r="AV1437" t="s">
        <v>27</v>
      </c>
      <c r="AW1437" t="s">
        <v>27</v>
      </c>
      <c r="AX1437" t="s">
        <v>27</v>
      </c>
      <c r="AY1437" t="s">
        <v>27</v>
      </c>
      <c r="AZ1437" t="s">
        <v>27</v>
      </c>
      <c r="BA1437" t="s">
        <v>27</v>
      </c>
      <c r="BB1437" t="s">
        <v>27</v>
      </c>
      <c r="BC1437" t="s">
        <v>27</v>
      </c>
      <c r="BD1437" t="s">
        <v>27</v>
      </c>
      <c r="BE1437" t="s">
        <v>27</v>
      </c>
      <c r="BF1437" t="s">
        <v>27</v>
      </c>
      <c r="BG1437" t="s">
        <v>27</v>
      </c>
      <c r="BH1437" t="s">
        <v>27</v>
      </c>
      <c r="BI1437" t="s">
        <v>27</v>
      </c>
      <c r="BJ1437" t="s">
        <v>27</v>
      </c>
      <c r="BK1437" t="s">
        <v>27</v>
      </c>
      <c r="BL1437" t="s">
        <v>27</v>
      </c>
    </row>
    <row r="1438" spans="1:64" x14ac:dyDescent="0.25">
      <c r="A1438" t="s">
        <v>27</v>
      </c>
      <c r="AC1438" t="s">
        <v>27</v>
      </c>
      <c r="AD1438" t="s">
        <v>27</v>
      </c>
      <c r="AE1438" t="s">
        <v>27</v>
      </c>
      <c r="AF1438" t="s">
        <v>27</v>
      </c>
      <c r="AG1438" t="s">
        <v>27</v>
      </c>
      <c r="AH1438" t="s">
        <v>27</v>
      </c>
      <c r="AI1438" t="s">
        <v>27</v>
      </c>
      <c r="AJ1438" t="s">
        <v>27</v>
      </c>
      <c r="AK1438" t="s">
        <v>27</v>
      </c>
      <c r="AL1438" t="s">
        <v>27</v>
      </c>
      <c r="AM1438" t="s">
        <v>27</v>
      </c>
      <c r="AN1438" t="s">
        <v>27</v>
      </c>
      <c r="AO1438" t="s">
        <v>27</v>
      </c>
      <c r="AP1438" t="s">
        <v>27</v>
      </c>
      <c r="AQ1438" t="s">
        <v>27</v>
      </c>
      <c r="AR1438" t="s">
        <v>27</v>
      </c>
      <c r="AS1438" t="s">
        <v>27</v>
      </c>
      <c r="AT1438" t="s">
        <v>27</v>
      </c>
      <c r="AU1438" t="s">
        <v>27</v>
      </c>
      <c r="AV1438" t="s">
        <v>27</v>
      </c>
      <c r="AW1438" t="s">
        <v>27</v>
      </c>
      <c r="AX1438" t="s">
        <v>27</v>
      </c>
      <c r="AY1438" t="s">
        <v>27</v>
      </c>
      <c r="AZ1438" t="s">
        <v>27</v>
      </c>
      <c r="BA1438" t="s">
        <v>27</v>
      </c>
      <c r="BB1438" t="s">
        <v>27</v>
      </c>
      <c r="BC1438" t="s">
        <v>27</v>
      </c>
      <c r="BD1438" t="s">
        <v>27</v>
      </c>
      <c r="BE1438" t="s">
        <v>27</v>
      </c>
      <c r="BF1438" t="s">
        <v>27</v>
      </c>
      <c r="BG1438" t="s">
        <v>27</v>
      </c>
      <c r="BH1438" t="s">
        <v>27</v>
      </c>
      <c r="BI1438" t="s">
        <v>27</v>
      </c>
      <c r="BJ1438" t="s">
        <v>27</v>
      </c>
      <c r="BK1438" t="s">
        <v>27</v>
      </c>
      <c r="BL1438" t="s">
        <v>27</v>
      </c>
    </row>
    <row r="1439" spans="1:64" x14ac:dyDescent="0.25">
      <c r="A1439" t="s">
        <v>27</v>
      </c>
      <c r="AC1439" t="s">
        <v>27</v>
      </c>
      <c r="AD1439" t="s">
        <v>27</v>
      </c>
      <c r="AE1439" t="s">
        <v>27</v>
      </c>
      <c r="AF1439" t="s">
        <v>27</v>
      </c>
      <c r="AG1439" t="s">
        <v>27</v>
      </c>
      <c r="AH1439" t="s">
        <v>27</v>
      </c>
      <c r="AI1439" t="s">
        <v>27</v>
      </c>
      <c r="AJ1439" t="s">
        <v>27</v>
      </c>
      <c r="AK1439" t="s">
        <v>27</v>
      </c>
      <c r="AL1439" t="s">
        <v>27</v>
      </c>
      <c r="AM1439" t="s">
        <v>27</v>
      </c>
      <c r="AN1439" t="s">
        <v>27</v>
      </c>
      <c r="AO1439" t="s">
        <v>27</v>
      </c>
      <c r="AP1439" t="s">
        <v>27</v>
      </c>
      <c r="AQ1439" t="s">
        <v>27</v>
      </c>
      <c r="AR1439" t="s">
        <v>27</v>
      </c>
      <c r="AS1439" t="s">
        <v>27</v>
      </c>
      <c r="AT1439" t="s">
        <v>27</v>
      </c>
      <c r="AU1439" t="s">
        <v>27</v>
      </c>
      <c r="AV1439" t="s">
        <v>27</v>
      </c>
      <c r="AW1439" t="s">
        <v>27</v>
      </c>
      <c r="AX1439" t="s">
        <v>27</v>
      </c>
      <c r="AY1439" t="s">
        <v>27</v>
      </c>
      <c r="AZ1439" t="s">
        <v>27</v>
      </c>
      <c r="BA1439" t="s">
        <v>27</v>
      </c>
      <c r="BB1439" t="s">
        <v>27</v>
      </c>
      <c r="BC1439" t="s">
        <v>27</v>
      </c>
      <c r="BD1439" t="s">
        <v>27</v>
      </c>
      <c r="BE1439" t="s">
        <v>27</v>
      </c>
      <c r="BF1439" t="s">
        <v>27</v>
      </c>
      <c r="BG1439" t="s">
        <v>27</v>
      </c>
      <c r="BH1439" t="s">
        <v>27</v>
      </c>
      <c r="BI1439" t="s">
        <v>27</v>
      </c>
      <c r="BJ1439" t="s">
        <v>27</v>
      </c>
      <c r="BK1439" t="s">
        <v>27</v>
      </c>
      <c r="BL1439" t="s">
        <v>27</v>
      </c>
    </row>
    <row r="1440" spans="1:64" x14ac:dyDescent="0.25">
      <c r="A1440" t="s">
        <v>27</v>
      </c>
      <c r="AC1440" t="s">
        <v>27</v>
      </c>
      <c r="AD1440" t="s">
        <v>27</v>
      </c>
      <c r="AE1440" t="s">
        <v>27</v>
      </c>
      <c r="AF1440" t="s">
        <v>27</v>
      </c>
      <c r="AG1440" t="s">
        <v>27</v>
      </c>
      <c r="AH1440" t="s">
        <v>27</v>
      </c>
      <c r="AI1440" t="s">
        <v>27</v>
      </c>
      <c r="AJ1440" t="s">
        <v>27</v>
      </c>
      <c r="AK1440" t="s">
        <v>27</v>
      </c>
      <c r="AL1440" t="s">
        <v>27</v>
      </c>
      <c r="AM1440" t="s">
        <v>27</v>
      </c>
      <c r="AN1440" t="s">
        <v>27</v>
      </c>
      <c r="AO1440" t="s">
        <v>27</v>
      </c>
      <c r="AP1440" t="s">
        <v>27</v>
      </c>
      <c r="AQ1440" t="s">
        <v>27</v>
      </c>
      <c r="AR1440" t="s">
        <v>27</v>
      </c>
      <c r="AS1440" t="s">
        <v>27</v>
      </c>
      <c r="AT1440" t="s">
        <v>27</v>
      </c>
      <c r="AU1440" t="s">
        <v>27</v>
      </c>
      <c r="AV1440" t="s">
        <v>27</v>
      </c>
      <c r="AW1440" t="s">
        <v>27</v>
      </c>
      <c r="AX1440" t="s">
        <v>27</v>
      </c>
      <c r="AY1440" t="s">
        <v>27</v>
      </c>
      <c r="AZ1440" t="s">
        <v>27</v>
      </c>
      <c r="BA1440" t="s">
        <v>27</v>
      </c>
      <c r="BB1440" t="s">
        <v>27</v>
      </c>
      <c r="BC1440" t="s">
        <v>27</v>
      </c>
      <c r="BD1440" t="s">
        <v>27</v>
      </c>
      <c r="BE1440" t="s">
        <v>27</v>
      </c>
      <c r="BF1440" t="s">
        <v>27</v>
      </c>
      <c r="BG1440" t="s">
        <v>27</v>
      </c>
      <c r="BH1440" t="s">
        <v>27</v>
      </c>
      <c r="BI1440" t="s">
        <v>27</v>
      </c>
      <c r="BJ1440" t="s">
        <v>27</v>
      </c>
      <c r="BK1440" t="s">
        <v>27</v>
      </c>
      <c r="BL1440" t="s">
        <v>27</v>
      </c>
    </row>
    <row r="1441" spans="1:64" x14ac:dyDescent="0.25">
      <c r="A1441" t="s">
        <v>27</v>
      </c>
      <c r="AC1441" t="s">
        <v>27</v>
      </c>
      <c r="AD1441" t="s">
        <v>27</v>
      </c>
      <c r="AE1441" t="s">
        <v>27</v>
      </c>
      <c r="AF1441" t="s">
        <v>27</v>
      </c>
      <c r="AG1441" t="s">
        <v>27</v>
      </c>
      <c r="AH1441" t="s">
        <v>27</v>
      </c>
      <c r="AI1441" t="s">
        <v>27</v>
      </c>
      <c r="AJ1441" t="s">
        <v>27</v>
      </c>
      <c r="AK1441" t="s">
        <v>27</v>
      </c>
      <c r="AL1441" t="s">
        <v>27</v>
      </c>
      <c r="AM1441" t="s">
        <v>27</v>
      </c>
      <c r="AN1441" t="s">
        <v>27</v>
      </c>
      <c r="AO1441" t="s">
        <v>27</v>
      </c>
      <c r="AP1441" t="s">
        <v>27</v>
      </c>
      <c r="AQ1441" t="s">
        <v>27</v>
      </c>
      <c r="AR1441" t="s">
        <v>27</v>
      </c>
      <c r="AS1441" t="s">
        <v>27</v>
      </c>
      <c r="AT1441" t="s">
        <v>27</v>
      </c>
      <c r="AU1441" t="s">
        <v>27</v>
      </c>
      <c r="AV1441" t="s">
        <v>27</v>
      </c>
      <c r="AW1441" t="s">
        <v>27</v>
      </c>
      <c r="AX1441" t="s">
        <v>27</v>
      </c>
      <c r="AY1441" t="s">
        <v>27</v>
      </c>
      <c r="AZ1441" t="s">
        <v>27</v>
      </c>
      <c r="BA1441" t="s">
        <v>27</v>
      </c>
      <c r="BB1441" t="s">
        <v>27</v>
      </c>
      <c r="BC1441" t="s">
        <v>27</v>
      </c>
      <c r="BD1441" t="s">
        <v>27</v>
      </c>
      <c r="BE1441" t="s">
        <v>27</v>
      </c>
      <c r="BF1441" t="s">
        <v>27</v>
      </c>
      <c r="BG1441" t="s">
        <v>27</v>
      </c>
      <c r="BH1441" t="s">
        <v>27</v>
      </c>
      <c r="BI1441" t="s">
        <v>27</v>
      </c>
      <c r="BJ1441" t="s">
        <v>27</v>
      </c>
      <c r="BK1441" t="s">
        <v>27</v>
      </c>
      <c r="BL1441" t="s">
        <v>27</v>
      </c>
    </row>
    <row r="1442" spans="1:64" x14ac:dyDescent="0.25">
      <c r="A1442" t="s">
        <v>27</v>
      </c>
      <c r="AC1442" t="s">
        <v>27</v>
      </c>
      <c r="AD1442" t="s">
        <v>27</v>
      </c>
      <c r="AE1442" t="s">
        <v>27</v>
      </c>
      <c r="AF1442" t="s">
        <v>27</v>
      </c>
      <c r="AG1442" t="s">
        <v>27</v>
      </c>
      <c r="AH1442" t="s">
        <v>27</v>
      </c>
      <c r="AI1442" t="s">
        <v>27</v>
      </c>
      <c r="AJ1442" t="s">
        <v>27</v>
      </c>
      <c r="AK1442" t="s">
        <v>27</v>
      </c>
      <c r="AL1442" t="s">
        <v>27</v>
      </c>
      <c r="AM1442" t="s">
        <v>27</v>
      </c>
      <c r="AN1442" t="s">
        <v>27</v>
      </c>
      <c r="AO1442" t="s">
        <v>27</v>
      </c>
      <c r="AP1442" t="s">
        <v>27</v>
      </c>
      <c r="AQ1442" t="s">
        <v>27</v>
      </c>
      <c r="AR1442" t="s">
        <v>27</v>
      </c>
      <c r="AS1442" t="s">
        <v>27</v>
      </c>
      <c r="AT1442" t="s">
        <v>27</v>
      </c>
      <c r="AU1442" t="s">
        <v>27</v>
      </c>
      <c r="AV1442" t="s">
        <v>27</v>
      </c>
      <c r="AW1442" t="s">
        <v>27</v>
      </c>
      <c r="AX1442" t="s">
        <v>27</v>
      </c>
      <c r="AY1442" t="s">
        <v>27</v>
      </c>
      <c r="AZ1442" t="s">
        <v>27</v>
      </c>
      <c r="BA1442" t="s">
        <v>27</v>
      </c>
      <c r="BB1442" t="s">
        <v>27</v>
      </c>
      <c r="BC1442" t="s">
        <v>27</v>
      </c>
      <c r="BD1442" t="s">
        <v>27</v>
      </c>
      <c r="BE1442" t="s">
        <v>27</v>
      </c>
      <c r="BF1442" t="s">
        <v>27</v>
      </c>
      <c r="BG1442" t="s">
        <v>27</v>
      </c>
      <c r="BH1442" t="s">
        <v>27</v>
      </c>
      <c r="BI1442" t="s">
        <v>27</v>
      </c>
      <c r="BJ1442" t="s">
        <v>27</v>
      </c>
      <c r="BK1442" t="s">
        <v>27</v>
      </c>
      <c r="BL1442" t="s">
        <v>27</v>
      </c>
    </row>
    <row r="1443" spans="1:64" x14ac:dyDescent="0.25">
      <c r="A1443" t="s">
        <v>27</v>
      </c>
      <c r="AC1443" t="s">
        <v>27</v>
      </c>
      <c r="AD1443" t="s">
        <v>27</v>
      </c>
      <c r="AE1443" t="s">
        <v>27</v>
      </c>
      <c r="AF1443" t="s">
        <v>27</v>
      </c>
      <c r="AG1443" t="s">
        <v>27</v>
      </c>
      <c r="AH1443" t="s">
        <v>27</v>
      </c>
      <c r="AI1443" t="s">
        <v>27</v>
      </c>
      <c r="AJ1443" t="s">
        <v>27</v>
      </c>
      <c r="AK1443" t="s">
        <v>27</v>
      </c>
      <c r="AL1443" t="s">
        <v>27</v>
      </c>
      <c r="AM1443" t="s">
        <v>27</v>
      </c>
      <c r="AN1443" t="s">
        <v>27</v>
      </c>
      <c r="AO1443" t="s">
        <v>27</v>
      </c>
      <c r="AP1443" t="s">
        <v>27</v>
      </c>
      <c r="AQ1443" t="s">
        <v>27</v>
      </c>
      <c r="AR1443" t="s">
        <v>27</v>
      </c>
      <c r="AS1443" t="s">
        <v>27</v>
      </c>
      <c r="AT1443" t="s">
        <v>27</v>
      </c>
      <c r="AU1443" t="s">
        <v>27</v>
      </c>
      <c r="AV1443" t="s">
        <v>27</v>
      </c>
      <c r="AW1443" t="s">
        <v>27</v>
      </c>
      <c r="AX1443" t="s">
        <v>27</v>
      </c>
      <c r="AY1443" t="s">
        <v>27</v>
      </c>
      <c r="AZ1443" t="s">
        <v>27</v>
      </c>
      <c r="BA1443" t="s">
        <v>27</v>
      </c>
      <c r="BB1443" t="s">
        <v>27</v>
      </c>
      <c r="BC1443" t="s">
        <v>27</v>
      </c>
      <c r="BD1443" t="s">
        <v>27</v>
      </c>
      <c r="BE1443" t="s">
        <v>27</v>
      </c>
      <c r="BF1443" t="s">
        <v>27</v>
      </c>
      <c r="BG1443" t="s">
        <v>27</v>
      </c>
      <c r="BH1443" t="s">
        <v>27</v>
      </c>
      <c r="BI1443" t="s">
        <v>27</v>
      </c>
      <c r="BJ1443" t="s">
        <v>27</v>
      </c>
      <c r="BK1443" t="s">
        <v>27</v>
      </c>
      <c r="BL1443" t="s">
        <v>27</v>
      </c>
    </row>
    <row r="1444" spans="1:64" x14ac:dyDescent="0.25">
      <c r="A1444" t="s">
        <v>27</v>
      </c>
      <c r="AC1444" t="s">
        <v>27</v>
      </c>
      <c r="AD1444" t="s">
        <v>27</v>
      </c>
      <c r="AE1444" t="s">
        <v>27</v>
      </c>
      <c r="AF1444" t="s">
        <v>27</v>
      </c>
      <c r="AG1444" t="s">
        <v>27</v>
      </c>
      <c r="AH1444" t="s">
        <v>27</v>
      </c>
      <c r="AI1444" t="s">
        <v>27</v>
      </c>
      <c r="AJ1444" t="s">
        <v>27</v>
      </c>
      <c r="AK1444" t="s">
        <v>27</v>
      </c>
      <c r="AL1444" t="s">
        <v>27</v>
      </c>
      <c r="AM1444" t="s">
        <v>27</v>
      </c>
      <c r="AN1444" t="s">
        <v>27</v>
      </c>
      <c r="AO1444" t="s">
        <v>27</v>
      </c>
      <c r="AP1444" t="s">
        <v>27</v>
      </c>
      <c r="AQ1444" t="s">
        <v>27</v>
      </c>
      <c r="AR1444" t="s">
        <v>27</v>
      </c>
      <c r="AS1444" t="s">
        <v>27</v>
      </c>
      <c r="AT1444" t="s">
        <v>27</v>
      </c>
      <c r="AU1444" t="s">
        <v>27</v>
      </c>
      <c r="AV1444" t="s">
        <v>27</v>
      </c>
      <c r="AW1444" t="s">
        <v>27</v>
      </c>
      <c r="AX1444" t="s">
        <v>27</v>
      </c>
      <c r="AY1444" t="s">
        <v>27</v>
      </c>
      <c r="AZ1444" t="s">
        <v>27</v>
      </c>
      <c r="BA1444" t="s">
        <v>27</v>
      </c>
      <c r="BB1444" t="s">
        <v>27</v>
      </c>
      <c r="BC1444" t="s">
        <v>27</v>
      </c>
      <c r="BD1444" t="s">
        <v>27</v>
      </c>
      <c r="BE1444" t="s">
        <v>27</v>
      </c>
      <c r="BF1444" t="s">
        <v>27</v>
      </c>
      <c r="BG1444" t="s">
        <v>27</v>
      </c>
      <c r="BH1444" t="s">
        <v>27</v>
      </c>
      <c r="BI1444" t="s">
        <v>27</v>
      </c>
      <c r="BJ1444" t="s">
        <v>27</v>
      </c>
      <c r="BK1444" t="s">
        <v>27</v>
      </c>
      <c r="BL1444" t="s">
        <v>27</v>
      </c>
    </row>
    <row r="1445" spans="1:64" x14ac:dyDescent="0.25">
      <c r="A1445" t="s">
        <v>27</v>
      </c>
      <c r="AC1445" t="s">
        <v>27</v>
      </c>
      <c r="AD1445" t="s">
        <v>27</v>
      </c>
      <c r="AE1445" t="s">
        <v>27</v>
      </c>
      <c r="AF1445" t="s">
        <v>27</v>
      </c>
      <c r="AG1445" t="s">
        <v>27</v>
      </c>
      <c r="AH1445" t="s">
        <v>27</v>
      </c>
      <c r="AI1445" t="s">
        <v>27</v>
      </c>
      <c r="AJ1445" t="s">
        <v>27</v>
      </c>
      <c r="AK1445" t="s">
        <v>27</v>
      </c>
      <c r="AL1445" t="s">
        <v>27</v>
      </c>
      <c r="AM1445" t="s">
        <v>27</v>
      </c>
      <c r="AN1445" t="s">
        <v>27</v>
      </c>
      <c r="AO1445" t="s">
        <v>27</v>
      </c>
      <c r="AP1445" t="s">
        <v>27</v>
      </c>
      <c r="AQ1445" t="s">
        <v>27</v>
      </c>
      <c r="AR1445" t="s">
        <v>27</v>
      </c>
      <c r="AS1445" t="s">
        <v>27</v>
      </c>
      <c r="AT1445" t="s">
        <v>27</v>
      </c>
      <c r="AU1445" t="s">
        <v>27</v>
      </c>
      <c r="AV1445" t="s">
        <v>27</v>
      </c>
      <c r="AW1445" t="s">
        <v>27</v>
      </c>
      <c r="AX1445" t="s">
        <v>27</v>
      </c>
      <c r="AY1445" t="s">
        <v>27</v>
      </c>
      <c r="AZ1445" t="s">
        <v>27</v>
      </c>
      <c r="BA1445" t="s">
        <v>27</v>
      </c>
      <c r="BB1445" t="s">
        <v>27</v>
      </c>
      <c r="BC1445" t="s">
        <v>27</v>
      </c>
      <c r="BD1445" t="s">
        <v>27</v>
      </c>
      <c r="BE1445" t="s">
        <v>27</v>
      </c>
      <c r="BF1445" t="s">
        <v>27</v>
      </c>
      <c r="BG1445" t="s">
        <v>27</v>
      </c>
      <c r="BH1445" t="s">
        <v>27</v>
      </c>
      <c r="BI1445" t="s">
        <v>27</v>
      </c>
      <c r="BJ1445" t="s">
        <v>27</v>
      </c>
      <c r="BK1445" t="s">
        <v>27</v>
      </c>
      <c r="BL1445" t="s">
        <v>27</v>
      </c>
    </row>
    <row r="1446" spans="1:64" x14ac:dyDescent="0.25">
      <c r="A1446" t="s">
        <v>27</v>
      </c>
      <c r="AC1446" t="s">
        <v>27</v>
      </c>
      <c r="AD1446" t="s">
        <v>27</v>
      </c>
      <c r="AE1446" t="s">
        <v>27</v>
      </c>
      <c r="AF1446" t="s">
        <v>27</v>
      </c>
      <c r="AG1446" t="s">
        <v>27</v>
      </c>
      <c r="AH1446" t="s">
        <v>27</v>
      </c>
      <c r="AI1446" t="s">
        <v>27</v>
      </c>
      <c r="AJ1446" t="s">
        <v>27</v>
      </c>
      <c r="AK1446" t="s">
        <v>27</v>
      </c>
      <c r="AL1446" t="s">
        <v>27</v>
      </c>
      <c r="AM1446" t="s">
        <v>27</v>
      </c>
      <c r="AN1446" t="s">
        <v>27</v>
      </c>
      <c r="AO1446" t="s">
        <v>27</v>
      </c>
      <c r="AP1446" t="s">
        <v>27</v>
      </c>
      <c r="AQ1446" t="s">
        <v>27</v>
      </c>
      <c r="AR1446" t="s">
        <v>27</v>
      </c>
      <c r="AS1446" t="s">
        <v>27</v>
      </c>
      <c r="AT1446" t="s">
        <v>27</v>
      </c>
      <c r="AU1446" t="s">
        <v>27</v>
      </c>
      <c r="AV1446" t="s">
        <v>27</v>
      </c>
      <c r="AW1446" t="s">
        <v>27</v>
      </c>
      <c r="AX1446" t="s">
        <v>27</v>
      </c>
      <c r="AY1446" t="s">
        <v>27</v>
      </c>
      <c r="AZ1446" t="s">
        <v>27</v>
      </c>
      <c r="BA1446" t="s">
        <v>27</v>
      </c>
      <c r="BB1446" t="s">
        <v>27</v>
      </c>
      <c r="BC1446" t="s">
        <v>27</v>
      </c>
      <c r="BD1446" t="s">
        <v>27</v>
      </c>
      <c r="BE1446" t="s">
        <v>27</v>
      </c>
      <c r="BF1446" t="s">
        <v>27</v>
      </c>
      <c r="BG1446" t="s">
        <v>27</v>
      </c>
      <c r="BH1446" t="s">
        <v>27</v>
      </c>
      <c r="BI1446" t="s">
        <v>27</v>
      </c>
      <c r="BJ1446" t="s">
        <v>27</v>
      </c>
      <c r="BK1446" t="s">
        <v>27</v>
      </c>
      <c r="BL1446" t="s">
        <v>27</v>
      </c>
    </row>
    <row r="1447" spans="1:64" x14ac:dyDescent="0.25">
      <c r="A1447" t="s">
        <v>27</v>
      </c>
      <c r="AC1447" t="s">
        <v>27</v>
      </c>
      <c r="AD1447" t="s">
        <v>27</v>
      </c>
      <c r="AE1447" t="s">
        <v>27</v>
      </c>
      <c r="AF1447" t="s">
        <v>27</v>
      </c>
      <c r="AG1447" t="s">
        <v>27</v>
      </c>
      <c r="AH1447" t="s">
        <v>27</v>
      </c>
      <c r="AI1447" t="s">
        <v>27</v>
      </c>
      <c r="AJ1447" t="s">
        <v>27</v>
      </c>
      <c r="AK1447" t="s">
        <v>27</v>
      </c>
      <c r="AL1447" t="s">
        <v>27</v>
      </c>
      <c r="AM1447" t="s">
        <v>27</v>
      </c>
      <c r="AN1447" t="s">
        <v>27</v>
      </c>
      <c r="AO1447" t="s">
        <v>27</v>
      </c>
      <c r="AP1447" t="s">
        <v>27</v>
      </c>
      <c r="AQ1447" t="s">
        <v>27</v>
      </c>
      <c r="AR1447" t="s">
        <v>27</v>
      </c>
      <c r="AS1447" t="s">
        <v>27</v>
      </c>
      <c r="AT1447" t="s">
        <v>27</v>
      </c>
      <c r="AU1447" t="s">
        <v>27</v>
      </c>
      <c r="AV1447" t="s">
        <v>27</v>
      </c>
      <c r="AW1447" t="s">
        <v>27</v>
      </c>
      <c r="AX1447" t="s">
        <v>27</v>
      </c>
      <c r="AY1447" t="s">
        <v>27</v>
      </c>
      <c r="AZ1447" t="s">
        <v>27</v>
      </c>
      <c r="BA1447" t="s">
        <v>27</v>
      </c>
      <c r="BB1447" t="s">
        <v>27</v>
      </c>
      <c r="BC1447" t="s">
        <v>27</v>
      </c>
      <c r="BD1447" t="s">
        <v>27</v>
      </c>
      <c r="BE1447" t="s">
        <v>27</v>
      </c>
      <c r="BF1447" t="s">
        <v>27</v>
      </c>
      <c r="BG1447" t="s">
        <v>27</v>
      </c>
      <c r="BH1447" t="s">
        <v>27</v>
      </c>
      <c r="BI1447" t="s">
        <v>27</v>
      </c>
      <c r="BJ1447" t="s">
        <v>27</v>
      </c>
      <c r="BK1447" t="s">
        <v>27</v>
      </c>
      <c r="BL1447" t="s">
        <v>27</v>
      </c>
    </row>
    <row r="1448" spans="1:64" x14ac:dyDescent="0.25">
      <c r="A1448" t="s">
        <v>27</v>
      </c>
      <c r="AC1448" t="s">
        <v>27</v>
      </c>
      <c r="AD1448" t="s">
        <v>27</v>
      </c>
      <c r="AE1448" t="s">
        <v>27</v>
      </c>
      <c r="AF1448" t="s">
        <v>27</v>
      </c>
      <c r="AG1448" t="s">
        <v>27</v>
      </c>
      <c r="AH1448" t="s">
        <v>27</v>
      </c>
      <c r="AI1448" t="s">
        <v>27</v>
      </c>
      <c r="AJ1448" t="s">
        <v>27</v>
      </c>
      <c r="AK1448" t="s">
        <v>27</v>
      </c>
      <c r="AL1448" t="s">
        <v>27</v>
      </c>
      <c r="AM1448" t="s">
        <v>27</v>
      </c>
      <c r="AN1448" t="s">
        <v>27</v>
      </c>
      <c r="AO1448" t="s">
        <v>27</v>
      </c>
      <c r="AP1448" t="s">
        <v>27</v>
      </c>
      <c r="AQ1448" t="s">
        <v>27</v>
      </c>
      <c r="AR1448" t="s">
        <v>27</v>
      </c>
      <c r="AS1448" t="s">
        <v>27</v>
      </c>
      <c r="AT1448" t="s">
        <v>27</v>
      </c>
      <c r="AU1448" t="s">
        <v>27</v>
      </c>
      <c r="AV1448" t="s">
        <v>27</v>
      </c>
      <c r="AW1448" t="s">
        <v>27</v>
      </c>
      <c r="AX1448" t="s">
        <v>27</v>
      </c>
      <c r="AY1448" t="s">
        <v>27</v>
      </c>
      <c r="AZ1448" t="s">
        <v>27</v>
      </c>
      <c r="BA1448" t="s">
        <v>27</v>
      </c>
      <c r="BB1448" t="s">
        <v>27</v>
      </c>
      <c r="BC1448" t="s">
        <v>27</v>
      </c>
      <c r="BD1448" t="s">
        <v>27</v>
      </c>
      <c r="BE1448" t="s">
        <v>27</v>
      </c>
      <c r="BF1448" t="s">
        <v>27</v>
      </c>
      <c r="BG1448" t="s">
        <v>27</v>
      </c>
      <c r="BH1448" t="s">
        <v>27</v>
      </c>
      <c r="BI1448" t="s">
        <v>27</v>
      </c>
      <c r="BJ1448" t="s">
        <v>27</v>
      </c>
      <c r="BK1448" t="s">
        <v>27</v>
      </c>
      <c r="BL1448" t="s">
        <v>27</v>
      </c>
    </row>
    <row r="1449" spans="1:64" x14ac:dyDescent="0.25">
      <c r="A1449" t="s">
        <v>27</v>
      </c>
      <c r="AC1449" t="s">
        <v>27</v>
      </c>
      <c r="AD1449" t="s">
        <v>27</v>
      </c>
      <c r="AE1449" t="s">
        <v>27</v>
      </c>
      <c r="AF1449" t="s">
        <v>27</v>
      </c>
      <c r="AG1449" t="s">
        <v>27</v>
      </c>
      <c r="AH1449" t="s">
        <v>27</v>
      </c>
      <c r="AI1449" t="s">
        <v>27</v>
      </c>
      <c r="AJ1449" t="s">
        <v>27</v>
      </c>
      <c r="AK1449" t="s">
        <v>27</v>
      </c>
      <c r="AL1449" t="s">
        <v>27</v>
      </c>
      <c r="AM1449" t="s">
        <v>27</v>
      </c>
      <c r="AN1449" t="s">
        <v>27</v>
      </c>
      <c r="AO1449" t="s">
        <v>27</v>
      </c>
      <c r="AP1449" t="s">
        <v>27</v>
      </c>
      <c r="AQ1449" t="s">
        <v>27</v>
      </c>
      <c r="AR1449" t="s">
        <v>27</v>
      </c>
      <c r="AS1449" t="s">
        <v>27</v>
      </c>
      <c r="AT1449" t="s">
        <v>27</v>
      </c>
      <c r="AU1449" t="s">
        <v>27</v>
      </c>
      <c r="AV1449" t="s">
        <v>27</v>
      </c>
      <c r="AW1449" t="s">
        <v>27</v>
      </c>
      <c r="AX1449" t="s">
        <v>27</v>
      </c>
      <c r="AY1449" t="s">
        <v>27</v>
      </c>
      <c r="AZ1449" t="s">
        <v>27</v>
      </c>
      <c r="BA1449" t="s">
        <v>27</v>
      </c>
      <c r="BB1449" t="s">
        <v>27</v>
      </c>
      <c r="BC1449" t="s">
        <v>27</v>
      </c>
      <c r="BD1449" t="s">
        <v>27</v>
      </c>
      <c r="BE1449" t="s">
        <v>27</v>
      </c>
      <c r="BF1449" t="s">
        <v>27</v>
      </c>
      <c r="BG1449" t="s">
        <v>27</v>
      </c>
      <c r="BH1449" t="s">
        <v>27</v>
      </c>
      <c r="BI1449" t="s">
        <v>27</v>
      </c>
      <c r="BJ1449" t="s">
        <v>27</v>
      </c>
      <c r="BK1449" t="s">
        <v>27</v>
      </c>
      <c r="BL1449" t="s">
        <v>27</v>
      </c>
    </row>
    <row r="1450" spans="1:64" x14ac:dyDescent="0.25">
      <c r="A1450" t="s">
        <v>27</v>
      </c>
      <c r="AC1450" t="s">
        <v>27</v>
      </c>
      <c r="AD1450" t="s">
        <v>27</v>
      </c>
      <c r="AE1450" t="s">
        <v>27</v>
      </c>
      <c r="AF1450" t="s">
        <v>27</v>
      </c>
      <c r="AG1450" t="s">
        <v>27</v>
      </c>
      <c r="AH1450" t="s">
        <v>27</v>
      </c>
      <c r="AI1450" t="s">
        <v>27</v>
      </c>
      <c r="AJ1450" t="s">
        <v>27</v>
      </c>
      <c r="AK1450" t="s">
        <v>27</v>
      </c>
      <c r="AL1450" t="s">
        <v>27</v>
      </c>
      <c r="AM1450" t="s">
        <v>27</v>
      </c>
      <c r="AN1450" t="s">
        <v>27</v>
      </c>
      <c r="AO1450" t="s">
        <v>27</v>
      </c>
      <c r="AP1450" t="s">
        <v>27</v>
      </c>
      <c r="AQ1450" t="s">
        <v>27</v>
      </c>
      <c r="AR1450" t="s">
        <v>27</v>
      </c>
      <c r="AS1450" t="s">
        <v>27</v>
      </c>
      <c r="AT1450" t="s">
        <v>27</v>
      </c>
      <c r="AU1450" t="s">
        <v>27</v>
      </c>
      <c r="AV1450" t="s">
        <v>27</v>
      </c>
      <c r="AW1450" t="s">
        <v>27</v>
      </c>
      <c r="AX1450" t="s">
        <v>27</v>
      </c>
      <c r="AY1450" t="s">
        <v>27</v>
      </c>
      <c r="AZ1450" t="s">
        <v>27</v>
      </c>
      <c r="BA1450" t="s">
        <v>27</v>
      </c>
      <c r="BB1450" t="s">
        <v>27</v>
      </c>
      <c r="BC1450" t="s">
        <v>27</v>
      </c>
      <c r="BD1450" t="s">
        <v>27</v>
      </c>
      <c r="BE1450" t="s">
        <v>27</v>
      </c>
      <c r="BF1450" t="s">
        <v>27</v>
      </c>
      <c r="BG1450" t="s">
        <v>27</v>
      </c>
      <c r="BH1450" t="s">
        <v>27</v>
      </c>
      <c r="BI1450" t="s">
        <v>27</v>
      </c>
      <c r="BJ1450" t="s">
        <v>27</v>
      </c>
      <c r="BK1450" t="s">
        <v>27</v>
      </c>
      <c r="BL1450" t="s">
        <v>27</v>
      </c>
    </row>
    <row r="1451" spans="1:64" x14ac:dyDescent="0.25">
      <c r="A1451" t="s">
        <v>27</v>
      </c>
      <c r="AC1451" t="s">
        <v>27</v>
      </c>
      <c r="AD1451" t="s">
        <v>27</v>
      </c>
      <c r="AE1451" t="s">
        <v>27</v>
      </c>
      <c r="AF1451" t="s">
        <v>27</v>
      </c>
      <c r="AG1451" t="s">
        <v>27</v>
      </c>
      <c r="AH1451" t="s">
        <v>27</v>
      </c>
      <c r="AI1451" t="s">
        <v>27</v>
      </c>
      <c r="AJ1451" t="s">
        <v>27</v>
      </c>
      <c r="AK1451" t="s">
        <v>27</v>
      </c>
      <c r="AL1451" t="s">
        <v>27</v>
      </c>
      <c r="AM1451" t="s">
        <v>27</v>
      </c>
      <c r="AN1451" t="s">
        <v>27</v>
      </c>
      <c r="AO1451" t="s">
        <v>27</v>
      </c>
      <c r="AP1451" t="s">
        <v>27</v>
      </c>
      <c r="AQ1451" t="s">
        <v>27</v>
      </c>
      <c r="AR1451" t="s">
        <v>27</v>
      </c>
      <c r="AS1451" t="s">
        <v>27</v>
      </c>
      <c r="AT1451" t="s">
        <v>27</v>
      </c>
      <c r="AU1451" t="s">
        <v>27</v>
      </c>
      <c r="AV1451" t="s">
        <v>27</v>
      </c>
      <c r="AW1451" t="s">
        <v>27</v>
      </c>
      <c r="AX1451" t="s">
        <v>27</v>
      </c>
      <c r="AY1451" t="s">
        <v>27</v>
      </c>
      <c r="AZ1451" t="s">
        <v>27</v>
      </c>
      <c r="BA1451" t="s">
        <v>27</v>
      </c>
      <c r="BB1451" t="s">
        <v>27</v>
      </c>
      <c r="BC1451" t="s">
        <v>27</v>
      </c>
      <c r="BD1451" t="s">
        <v>27</v>
      </c>
      <c r="BE1451" t="s">
        <v>27</v>
      </c>
      <c r="BF1451" t="s">
        <v>27</v>
      </c>
      <c r="BG1451" t="s">
        <v>27</v>
      </c>
      <c r="BH1451" t="s">
        <v>27</v>
      </c>
      <c r="BI1451" t="s">
        <v>27</v>
      </c>
      <c r="BJ1451" t="s">
        <v>27</v>
      </c>
      <c r="BK1451" t="s">
        <v>27</v>
      </c>
      <c r="BL1451" t="s">
        <v>27</v>
      </c>
    </row>
    <row r="1452" spans="1:64" x14ac:dyDescent="0.25">
      <c r="A1452" t="s">
        <v>27</v>
      </c>
      <c r="AC1452" t="s">
        <v>27</v>
      </c>
      <c r="AD1452" t="s">
        <v>27</v>
      </c>
      <c r="AE1452" t="s">
        <v>27</v>
      </c>
      <c r="AF1452" t="s">
        <v>27</v>
      </c>
      <c r="AG1452" t="s">
        <v>27</v>
      </c>
      <c r="AH1452" t="s">
        <v>27</v>
      </c>
      <c r="AI1452" t="s">
        <v>27</v>
      </c>
      <c r="AJ1452" t="s">
        <v>27</v>
      </c>
      <c r="AK1452" t="s">
        <v>27</v>
      </c>
      <c r="AL1452" t="s">
        <v>27</v>
      </c>
      <c r="AM1452" t="s">
        <v>27</v>
      </c>
      <c r="AN1452" t="s">
        <v>27</v>
      </c>
      <c r="AO1452" t="s">
        <v>27</v>
      </c>
      <c r="AP1452" t="s">
        <v>27</v>
      </c>
      <c r="AQ1452" t="s">
        <v>27</v>
      </c>
      <c r="AR1452" t="s">
        <v>27</v>
      </c>
      <c r="AS1452" t="s">
        <v>27</v>
      </c>
      <c r="AT1452" t="s">
        <v>27</v>
      </c>
      <c r="AU1452" t="s">
        <v>27</v>
      </c>
      <c r="AV1452" t="s">
        <v>27</v>
      </c>
      <c r="AW1452" t="s">
        <v>27</v>
      </c>
      <c r="AX1452" t="s">
        <v>27</v>
      </c>
      <c r="AY1452" t="s">
        <v>27</v>
      </c>
      <c r="AZ1452" t="s">
        <v>27</v>
      </c>
      <c r="BA1452" t="s">
        <v>27</v>
      </c>
      <c r="BB1452" t="s">
        <v>27</v>
      </c>
      <c r="BC1452" t="s">
        <v>27</v>
      </c>
      <c r="BD1452" t="s">
        <v>27</v>
      </c>
      <c r="BE1452" t="s">
        <v>27</v>
      </c>
      <c r="BF1452" t="s">
        <v>27</v>
      </c>
      <c r="BG1452" t="s">
        <v>27</v>
      </c>
      <c r="BH1452" t="s">
        <v>27</v>
      </c>
      <c r="BI1452" t="s">
        <v>27</v>
      </c>
      <c r="BJ1452" t="s">
        <v>27</v>
      </c>
      <c r="BK1452" t="s">
        <v>27</v>
      </c>
      <c r="BL1452" t="s">
        <v>27</v>
      </c>
    </row>
    <row r="1453" spans="1:64" x14ac:dyDescent="0.25">
      <c r="A1453" t="s">
        <v>27</v>
      </c>
      <c r="AC1453" t="s">
        <v>27</v>
      </c>
      <c r="AD1453" t="s">
        <v>27</v>
      </c>
      <c r="AE1453" t="s">
        <v>27</v>
      </c>
      <c r="AF1453" t="s">
        <v>27</v>
      </c>
      <c r="AG1453" t="s">
        <v>27</v>
      </c>
      <c r="AH1453" t="s">
        <v>27</v>
      </c>
      <c r="AI1453" t="s">
        <v>27</v>
      </c>
      <c r="AJ1453" t="s">
        <v>27</v>
      </c>
      <c r="AK1453" t="s">
        <v>27</v>
      </c>
      <c r="AL1453" t="s">
        <v>27</v>
      </c>
      <c r="AM1453" t="s">
        <v>27</v>
      </c>
      <c r="AN1453" t="s">
        <v>27</v>
      </c>
      <c r="AO1453" t="s">
        <v>27</v>
      </c>
      <c r="AP1453" t="s">
        <v>27</v>
      </c>
      <c r="AQ1453" t="s">
        <v>27</v>
      </c>
      <c r="AR1453" t="s">
        <v>27</v>
      </c>
      <c r="AS1453" t="s">
        <v>27</v>
      </c>
      <c r="AT1453" t="s">
        <v>27</v>
      </c>
      <c r="AU1453" t="s">
        <v>27</v>
      </c>
      <c r="AV1453" t="s">
        <v>27</v>
      </c>
      <c r="AW1453" t="s">
        <v>27</v>
      </c>
      <c r="AX1453" t="s">
        <v>27</v>
      </c>
      <c r="AY1453" t="s">
        <v>27</v>
      </c>
      <c r="AZ1453" t="s">
        <v>27</v>
      </c>
      <c r="BA1453" t="s">
        <v>27</v>
      </c>
      <c r="BB1453" t="s">
        <v>27</v>
      </c>
      <c r="BC1453" t="s">
        <v>27</v>
      </c>
      <c r="BD1453" t="s">
        <v>27</v>
      </c>
      <c r="BE1453" t="s">
        <v>27</v>
      </c>
      <c r="BF1453" t="s">
        <v>27</v>
      </c>
      <c r="BG1453" t="s">
        <v>27</v>
      </c>
      <c r="BH1453" t="s">
        <v>27</v>
      </c>
      <c r="BI1453" t="s">
        <v>27</v>
      </c>
      <c r="BJ1453" t="s">
        <v>27</v>
      </c>
      <c r="BK1453" t="s">
        <v>27</v>
      </c>
      <c r="BL1453" t="s">
        <v>27</v>
      </c>
    </row>
    <row r="1454" spans="1:64" x14ac:dyDescent="0.25">
      <c r="A1454" t="s">
        <v>27</v>
      </c>
      <c r="AC1454" t="s">
        <v>27</v>
      </c>
      <c r="AD1454" t="s">
        <v>27</v>
      </c>
      <c r="AE1454" t="s">
        <v>27</v>
      </c>
      <c r="AF1454" t="s">
        <v>27</v>
      </c>
      <c r="AG1454" t="s">
        <v>27</v>
      </c>
      <c r="AH1454" t="s">
        <v>27</v>
      </c>
      <c r="AI1454" t="s">
        <v>27</v>
      </c>
      <c r="AJ1454" t="s">
        <v>27</v>
      </c>
      <c r="AK1454" t="s">
        <v>27</v>
      </c>
      <c r="AL1454" t="s">
        <v>27</v>
      </c>
      <c r="AM1454" t="s">
        <v>27</v>
      </c>
      <c r="AN1454" t="s">
        <v>27</v>
      </c>
      <c r="AO1454" t="s">
        <v>27</v>
      </c>
      <c r="AP1454" t="s">
        <v>27</v>
      </c>
      <c r="AQ1454" t="s">
        <v>27</v>
      </c>
      <c r="AR1454" t="s">
        <v>27</v>
      </c>
      <c r="AS1454" t="s">
        <v>27</v>
      </c>
      <c r="AT1454" t="s">
        <v>27</v>
      </c>
      <c r="AU1454" t="s">
        <v>27</v>
      </c>
      <c r="AV1454" t="s">
        <v>27</v>
      </c>
      <c r="AW1454" t="s">
        <v>27</v>
      </c>
      <c r="AX1454" t="s">
        <v>27</v>
      </c>
      <c r="AY1454" t="s">
        <v>27</v>
      </c>
      <c r="AZ1454" t="s">
        <v>27</v>
      </c>
      <c r="BA1454" t="s">
        <v>27</v>
      </c>
      <c r="BB1454" t="s">
        <v>27</v>
      </c>
      <c r="BC1454" t="s">
        <v>27</v>
      </c>
      <c r="BD1454" t="s">
        <v>27</v>
      </c>
      <c r="BE1454" t="s">
        <v>27</v>
      </c>
      <c r="BF1454" t="s">
        <v>27</v>
      </c>
      <c r="BG1454" t="s">
        <v>27</v>
      </c>
      <c r="BH1454" t="s">
        <v>27</v>
      </c>
      <c r="BI1454" t="s">
        <v>27</v>
      </c>
      <c r="BJ1454" t="s">
        <v>27</v>
      </c>
      <c r="BK1454" t="s">
        <v>27</v>
      </c>
      <c r="BL1454" t="s">
        <v>27</v>
      </c>
    </row>
    <row r="1455" spans="1:64" x14ac:dyDescent="0.25">
      <c r="A1455" t="s">
        <v>27</v>
      </c>
      <c r="AC1455" t="s">
        <v>27</v>
      </c>
      <c r="AD1455" t="s">
        <v>27</v>
      </c>
      <c r="AE1455" t="s">
        <v>27</v>
      </c>
      <c r="AF1455" t="s">
        <v>27</v>
      </c>
      <c r="AG1455" t="s">
        <v>27</v>
      </c>
      <c r="AH1455" t="s">
        <v>27</v>
      </c>
      <c r="AI1455" t="s">
        <v>27</v>
      </c>
      <c r="AJ1455" t="s">
        <v>27</v>
      </c>
      <c r="AK1455" t="s">
        <v>27</v>
      </c>
      <c r="AL1455" t="s">
        <v>27</v>
      </c>
      <c r="AM1455" t="s">
        <v>27</v>
      </c>
      <c r="AN1455" t="s">
        <v>27</v>
      </c>
      <c r="AO1455" t="s">
        <v>27</v>
      </c>
      <c r="AP1455" t="s">
        <v>27</v>
      </c>
      <c r="AQ1455" t="s">
        <v>27</v>
      </c>
      <c r="AR1455" t="s">
        <v>27</v>
      </c>
      <c r="AS1455" t="s">
        <v>27</v>
      </c>
      <c r="AT1455" t="s">
        <v>27</v>
      </c>
      <c r="AU1455" t="s">
        <v>27</v>
      </c>
      <c r="AV1455" t="s">
        <v>27</v>
      </c>
      <c r="AW1455" t="s">
        <v>27</v>
      </c>
      <c r="AX1455" t="s">
        <v>27</v>
      </c>
      <c r="AY1455" t="s">
        <v>27</v>
      </c>
      <c r="AZ1455" t="s">
        <v>27</v>
      </c>
      <c r="BA1455" t="s">
        <v>27</v>
      </c>
      <c r="BB1455" t="s">
        <v>27</v>
      </c>
      <c r="BC1455" t="s">
        <v>27</v>
      </c>
      <c r="BD1455" t="s">
        <v>27</v>
      </c>
      <c r="BE1455" t="s">
        <v>27</v>
      </c>
      <c r="BF1455" t="s">
        <v>27</v>
      </c>
      <c r="BG1455" t="s">
        <v>27</v>
      </c>
      <c r="BH1455" t="s">
        <v>27</v>
      </c>
      <c r="BI1455" t="s">
        <v>27</v>
      </c>
      <c r="BJ1455" t="s">
        <v>27</v>
      </c>
      <c r="BK1455" t="s">
        <v>27</v>
      </c>
      <c r="BL1455" t="s">
        <v>27</v>
      </c>
    </row>
    <row r="1456" spans="1:64" x14ac:dyDescent="0.25">
      <c r="A1456" t="s">
        <v>27</v>
      </c>
      <c r="AC1456" t="s">
        <v>27</v>
      </c>
      <c r="AD1456" t="s">
        <v>27</v>
      </c>
      <c r="AE1456" t="s">
        <v>27</v>
      </c>
      <c r="AF1456" t="s">
        <v>27</v>
      </c>
      <c r="AG1456" t="s">
        <v>27</v>
      </c>
      <c r="AH1456" t="s">
        <v>27</v>
      </c>
      <c r="AI1456" t="s">
        <v>27</v>
      </c>
      <c r="AJ1456" t="s">
        <v>27</v>
      </c>
      <c r="AK1456" t="s">
        <v>27</v>
      </c>
      <c r="AL1456" t="s">
        <v>27</v>
      </c>
      <c r="AM1456" t="s">
        <v>27</v>
      </c>
      <c r="AN1456" t="s">
        <v>27</v>
      </c>
      <c r="AO1456" t="s">
        <v>27</v>
      </c>
      <c r="AP1456" t="s">
        <v>27</v>
      </c>
      <c r="AQ1456" t="s">
        <v>27</v>
      </c>
      <c r="AR1456" t="s">
        <v>27</v>
      </c>
      <c r="AS1456" t="s">
        <v>27</v>
      </c>
      <c r="AT1456" t="s">
        <v>27</v>
      </c>
      <c r="AU1456" t="s">
        <v>27</v>
      </c>
      <c r="AV1456" t="s">
        <v>27</v>
      </c>
      <c r="AW1456" t="s">
        <v>27</v>
      </c>
      <c r="AX1456" t="s">
        <v>27</v>
      </c>
      <c r="AY1456" t="s">
        <v>27</v>
      </c>
      <c r="AZ1456" t="s">
        <v>27</v>
      </c>
      <c r="BA1456" t="s">
        <v>27</v>
      </c>
      <c r="BB1456" t="s">
        <v>27</v>
      </c>
      <c r="BC1456" t="s">
        <v>27</v>
      </c>
      <c r="BD1456" t="s">
        <v>27</v>
      </c>
      <c r="BE1456" t="s">
        <v>27</v>
      </c>
      <c r="BF1456" t="s">
        <v>27</v>
      </c>
      <c r="BG1456" t="s">
        <v>27</v>
      </c>
      <c r="BH1456" t="s">
        <v>27</v>
      </c>
      <c r="BI1456" t="s">
        <v>27</v>
      </c>
      <c r="BJ1456" t="s">
        <v>27</v>
      </c>
      <c r="BK1456" t="s">
        <v>27</v>
      </c>
      <c r="BL1456" t="s">
        <v>27</v>
      </c>
    </row>
    <row r="1457" spans="1:64" x14ac:dyDescent="0.25">
      <c r="A1457" t="s">
        <v>27</v>
      </c>
      <c r="AC1457" t="s">
        <v>27</v>
      </c>
      <c r="AD1457" t="s">
        <v>27</v>
      </c>
      <c r="AE1457" t="s">
        <v>27</v>
      </c>
      <c r="AF1457" t="s">
        <v>27</v>
      </c>
      <c r="AG1457" t="s">
        <v>27</v>
      </c>
      <c r="AH1457" t="s">
        <v>27</v>
      </c>
      <c r="AI1457" t="s">
        <v>27</v>
      </c>
      <c r="AJ1457" t="s">
        <v>27</v>
      </c>
      <c r="AK1457" t="s">
        <v>27</v>
      </c>
      <c r="AL1457" t="s">
        <v>27</v>
      </c>
      <c r="AM1457" t="s">
        <v>27</v>
      </c>
      <c r="AN1457" t="s">
        <v>27</v>
      </c>
      <c r="AO1457" t="s">
        <v>27</v>
      </c>
      <c r="AP1457" t="s">
        <v>27</v>
      </c>
      <c r="AQ1457" t="s">
        <v>27</v>
      </c>
      <c r="AR1457" t="s">
        <v>27</v>
      </c>
      <c r="AS1457" t="s">
        <v>27</v>
      </c>
      <c r="AT1457" t="s">
        <v>27</v>
      </c>
      <c r="AU1457" t="s">
        <v>27</v>
      </c>
      <c r="AV1457" t="s">
        <v>27</v>
      </c>
      <c r="AW1457" t="s">
        <v>27</v>
      </c>
      <c r="AX1457" t="s">
        <v>27</v>
      </c>
      <c r="AY1457" t="s">
        <v>27</v>
      </c>
      <c r="AZ1457" t="s">
        <v>27</v>
      </c>
      <c r="BA1457" t="s">
        <v>27</v>
      </c>
      <c r="BB1457" t="s">
        <v>27</v>
      </c>
      <c r="BC1457" t="s">
        <v>27</v>
      </c>
      <c r="BD1457" t="s">
        <v>27</v>
      </c>
      <c r="BE1457" t="s">
        <v>27</v>
      </c>
      <c r="BF1457" t="s">
        <v>27</v>
      </c>
      <c r="BG1457" t="s">
        <v>27</v>
      </c>
      <c r="BH1457" t="s">
        <v>27</v>
      </c>
      <c r="BI1457" t="s">
        <v>27</v>
      </c>
      <c r="BJ1457" t="s">
        <v>27</v>
      </c>
      <c r="BK1457" t="s">
        <v>27</v>
      </c>
      <c r="BL1457" t="s">
        <v>27</v>
      </c>
    </row>
    <row r="1458" spans="1:64" x14ac:dyDescent="0.25">
      <c r="A1458" t="s">
        <v>27</v>
      </c>
      <c r="AC1458" t="s">
        <v>27</v>
      </c>
      <c r="AD1458" t="s">
        <v>27</v>
      </c>
      <c r="AE1458" t="s">
        <v>27</v>
      </c>
      <c r="AF1458" t="s">
        <v>27</v>
      </c>
      <c r="AG1458" t="s">
        <v>27</v>
      </c>
      <c r="AH1458" t="s">
        <v>27</v>
      </c>
      <c r="AI1458" t="s">
        <v>27</v>
      </c>
      <c r="AJ1458" t="s">
        <v>27</v>
      </c>
      <c r="AK1458" t="s">
        <v>27</v>
      </c>
      <c r="AL1458" t="s">
        <v>27</v>
      </c>
      <c r="AM1458" t="s">
        <v>27</v>
      </c>
      <c r="AN1458" t="s">
        <v>27</v>
      </c>
      <c r="AO1458" t="s">
        <v>27</v>
      </c>
      <c r="AP1458" t="s">
        <v>27</v>
      </c>
      <c r="AQ1458" t="s">
        <v>27</v>
      </c>
      <c r="AR1458" t="s">
        <v>27</v>
      </c>
      <c r="AS1458" t="s">
        <v>27</v>
      </c>
      <c r="AT1458" t="s">
        <v>27</v>
      </c>
      <c r="AU1458" t="s">
        <v>27</v>
      </c>
      <c r="AV1458" t="s">
        <v>27</v>
      </c>
      <c r="AW1458" t="s">
        <v>27</v>
      </c>
      <c r="AX1458" t="s">
        <v>27</v>
      </c>
      <c r="AY1458" t="s">
        <v>27</v>
      </c>
      <c r="AZ1458" t="s">
        <v>27</v>
      </c>
      <c r="BA1458" t="s">
        <v>27</v>
      </c>
      <c r="BB1458" t="s">
        <v>27</v>
      </c>
      <c r="BC1458" t="s">
        <v>27</v>
      </c>
      <c r="BD1458" t="s">
        <v>27</v>
      </c>
      <c r="BE1458" t="s">
        <v>27</v>
      </c>
      <c r="BF1458" t="s">
        <v>27</v>
      </c>
      <c r="BG1458" t="s">
        <v>27</v>
      </c>
      <c r="BH1458" t="s">
        <v>27</v>
      </c>
      <c r="BI1458" t="s">
        <v>27</v>
      </c>
      <c r="BJ1458" t="s">
        <v>27</v>
      </c>
      <c r="BK1458" t="s">
        <v>27</v>
      </c>
      <c r="BL1458" t="s">
        <v>27</v>
      </c>
    </row>
    <row r="1459" spans="1:64" x14ac:dyDescent="0.25">
      <c r="A1459" t="s">
        <v>27</v>
      </c>
      <c r="AC1459" t="s">
        <v>27</v>
      </c>
      <c r="AD1459" t="s">
        <v>27</v>
      </c>
      <c r="AE1459" t="s">
        <v>27</v>
      </c>
      <c r="AF1459" t="s">
        <v>27</v>
      </c>
      <c r="AG1459" t="s">
        <v>27</v>
      </c>
      <c r="AH1459" t="s">
        <v>27</v>
      </c>
      <c r="AI1459" t="s">
        <v>27</v>
      </c>
      <c r="AJ1459" t="s">
        <v>27</v>
      </c>
      <c r="AK1459" t="s">
        <v>27</v>
      </c>
      <c r="AL1459" t="s">
        <v>27</v>
      </c>
      <c r="AM1459" t="s">
        <v>27</v>
      </c>
      <c r="AN1459" t="s">
        <v>27</v>
      </c>
      <c r="AO1459" t="s">
        <v>27</v>
      </c>
      <c r="AP1459" t="s">
        <v>27</v>
      </c>
      <c r="AQ1459" t="s">
        <v>27</v>
      </c>
      <c r="AR1459" t="s">
        <v>27</v>
      </c>
      <c r="AS1459" t="s">
        <v>27</v>
      </c>
      <c r="AT1459" t="s">
        <v>27</v>
      </c>
      <c r="AU1459" t="s">
        <v>27</v>
      </c>
      <c r="AV1459" t="s">
        <v>27</v>
      </c>
      <c r="AW1459" t="s">
        <v>27</v>
      </c>
      <c r="AX1459" t="s">
        <v>27</v>
      </c>
      <c r="AY1459" t="s">
        <v>27</v>
      </c>
      <c r="AZ1459" t="s">
        <v>27</v>
      </c>
      <c r="BA1459" t="s">
        <v>27</v>
      </c>
      <c r="BB1459" t="s">
        <v>27</v>
      </c>
      <c r="BC1459" t="s">
        <v>27</v>
      </c>
      <c r="BD1459" t="s">
        <v>27</v>
      </c>
      <c r="BE1459" t="s">
        <v>27</v>
      </c>
      <c r="BF1459" t="s">
        <v>27</v>
      </c>
      <c r="BG1459" t="s">
        <v>27</v>
      </c>
      <c r="BH1459" t="s">
        <v>27</v>
      </c>
      <c r="BI1459" t="s">
        <v>27</v>
      </c>
      <c r="BJ1459" t="s">
        <v>27</v>
      </c>
      <c r="BK1459" t="s">
        <v>27</v>
      </c>
      <c r="BL1459" t="s">
        <v>27</v>
      </c>
    </row>
    <row r="1460" spans="1:64" x14ac:dyDescent="0.25">
      <c r="A1460" t="s">
        <v>27</v>
      </c>
      <c r="AC1460" t="s">
        <v>27</v>
      </c>
      <c r="AD1460" t="s">
        <v>27</v>
      </c>
      <c r="AE1460" t="s">
        <v>27</v>
      </c>
      <c r="AF1460" t="s">
        <v>27</v>
      </c>
      <c r="AG1460" t="s">
        <v>27</v>
      </c>
      <c r="AH1460" t="s">
        <v>27</v>
      </c>
      <c r="AI1460" t="s">
        <v>27</v>
      </c>
      <c r="AJ1460" t="s">
        <v>27</v>
      </c>
      <c r="AK1460" t="s">
        <v>27</v>
      </c>
      <c r="AL1460" t="s">
        <v>27</v>
      </c>
      <c r="AM1460" t="s">
        <v>27</v>
      </c>
      <c r="AN1460" t="s">
        <v>27</v>
      </c>
      <c r="AO1460" t="s">
        <v>27</v>
      </c>
      <c r="AP1460" t="s">
        <v>27</v>
      </c>
      <c r="AQ1460" t="s">
        <v>27</v>
      </c>
      <c r="AR1460" t="s">
        <v>27</v>
      </c>
      <c r="AS1460" t="s">
        <v>27</v>
      </c>
      <c r="AT1460" t="s">
        <v>27</v>
      </c>
      <c r="AU1460" t="s">
        <v>27</v>
      </c>
      <c r="AV1460" t="s">
        <v>27</v>
      </c>
      <c r="AW1460" t="s">
        <v>27</v>
      </c>
      <c r="AX1460" t="s">
        <v>27</v>
      </c>
      <c r="AY1460" t="s">
        <v>27</v>
      </c>
      <c r="AZ1460" t="s">
        <v>27</v>
      </c>
      <c r="BA1460" t="s">
        <v>27</v>
      </c>
      <c r="BB1460" t="s">
        <v>27</v>
      </c>
      <c r="BC1460" t="s">
        <v>27</v>
      </c>
      <c r="BD1460" t="s">
        <v>27</v>
      </c>
      <c r="BE1460" t="s">
        <v>27</v>
      </c>
      <c r="BF1460" t="s">
        <v>27</v>
      </c>
      <c r="BG1460" t="s">
        <v>27</v>
      </c>
      <c r="BH1460" t="s">
        <v>27</v>
      </c>
      <c r="BI1460" t="s">
        <v>27</v>
      </c>
      <c r="BJ1460" t="s">
        <v>27</v>
      </c>
      <c r="BK1460" t="s">
        <v>27</v>
      </c>
      <c r="BL1460" t="s">
        <v>27</v>
      </c>
    </row>
    <row r="1461" spans="1:64" x14ac:dyDescent="0.25">
      <c r="A1461" t="s">
        <v>27</v>
      </c>
      <c r="AC1461" t="s">
        <v>27</v>
      </c>
      <c r="AD1461" t="s">
        <v>27</v>
      </c>
      <c r="AE1461" t="s">
        <v>27</v>
      </c>
      <c r="AF1461" t="s">
        <v>27</v>
      </c>
      <c r="AG1461" t="s">
        <v>27</v>
      </c>
      <c r="AH1461" t="s">
        <v>27</v>
      </c>
      <c r="AI1461" t="s">
        <v>27</v>
      </c>
      <c r="AJ1461" t="s">
        <v>27</v>
      </c>
      <c r="AK1461" t="s">
        <v>27</v>
      </c>
      <c r="AL1461" t="s">
        <v>27</v>
      </c>
      <c r="AM1461" t="s">
        <v>27</v>
      </c>
      <c r="AN1461" t="s">
        <v>27</v>
      </c>
      <c r="AO1461" t="s">
        <v>27</v>
      </c>
      <c r="AP1461" t="s">
        <v>27</v>
      </c>
      <c r="AQ1461" t="s">
        <v>27</v>
      </c>
      <c r="AR1461" t="s">
        <v>27</v>
      </c>
      <c r="AS1461" t="s">
        <v>27</v>
      </c>
      <c r="AT1461" t="s">
        <v>27</v>
      </c>
      <c r="AU1461" t="s">
        <v>27</v>
      </c>
      <c r="AV1461" t="s">
        <v>27</v>
      </c>
      <c r="AW1461" t="s">
        <v>27</v>
      </c>
      <c r="AX1461" t="s">
        <v>27</v>
      </c>
      <c r="AY1461" t="s">
        <v>27</v>
      </c>
      <c r="AZ1461" t="s">
        <v>27</v>
      </c>
      <c r="BA1461" t="s">
        <v>27</v>
      </c>
      <c r="BB1461" t="s">
        <v>27</v>
      </c>
      <c r="BC1461" t="s">
        <v>27</v>
      </c>
      <c r="BD1461" t="s">
        <v>27</v>
      </c>
      <c r="BE1461" t="s">
        <v>27</v>
      </c>
      <c r="BF1461" t="s">
        <v>27</v>
      </c>
      <c r="BG1461" t="s">
        <v>27</v>
      </c>
      <c r="BH1461" t="s">
        <v>27</v>
      </c>
      <c r="BI1461" t="s">
        <v>27</v>
      </c>
      <c r="BJ1461" t="s">
        <v>27</v>
      </c>
      <c r="BK1461" t="s">
        <v>27</v>
      </c>
      <c r="BL1461" t="s">
        <v>27</v>
      </c>
    </row>
    <row r="1462" spans="1:64" x14ac:dyDescent="0.25">
      <c r="A1462" t="s">
        <v>27</v>
      </c>
      <c r="AC1462" t="s">
        <v>27</v>
      </c>
      <c r="AD1462" t="s">
        <v>27</v>
      </c>
      <c r="AE1462" t="s">
        <v>27</v>
      </c>
      <c r="AF1462" t="s">
        <v>27</v>
      </c>
      <c r="AG1462" t="s">
        <v>27</v>
      </c>
      <c r="AH1462" t="s">
        <v>27</v>
      </c>
      <c r="AI1462" t="s">
        <v>27</v>
      </c>
      <c r="AJ1462" t="s">
        <v>27</v>
      </c>
      <c r="AK1462" t="s">
        <v>27</v>
      </c>
      <c r="AL1462" t="s">
        <v>27</v>
      </c>
      <c r="AM1462" t="s">
        <v>27</v>
      </c>
      <c r="AN1462" t="s">
        <v>27</v>
      </c>
      <c r="AO1462" t="s">
        <v>27</v>
      </c>
      <c r="AP1462" t="s">
        <v>27</v>
      </c>
      <c r="AQ1462" t="s">
        <v>27</v>
      </c>
      <c r="AR1462" t="s">
        <v>27</v>
      </c>
      <c r="AS1462" t="s">
        <v>27</v>
      </c>
      <c r="AT1462" t="s">
        <v>27</v>
      </c>
      <c r="AU1462" t="s">
        <v>27</v>
      </c>
      <c r="AV1462" t="s">
        <v>27</v>
      </c>
      <c r="AW1462" t="s">
        <v>27</v>
      </c>
      <c r="AX1462" t="s">
        <v>27</v>
      </c>
      <c r="AY1462" t="s">
        <v>27</v>
      </c>
      <c r="AZ1462" t="s">
        <v>27</v>
      </c>
      <c r="BA1462" t="s">
        <v>27</v>
      </c>
      <c r="BB1462" t="s">
        <v>27</v>
      </c>
      <c r="BC1462" t="s">
        <v>27</v>
      </c>
      <c r="BD1462" t="s">
        <v>27</v>
      </c>
      <c r="BE1462" t="s">
        <v>27</v>
      </c>
      <c r="BF1462" t="s">
        <v>27</v>
      </c>
      <c r="BG1462" t="s">
        <v>27</v>
      </c>
      <c r="BH1462" t="s">
        <v>27</v>
      </c>
      <c r="BI1462" t="s">
        <v>27</v>
      </c>
      <c r="BJ1462" t="s">
        <v>27</v>
      </c>
      <c r="BK1462" t="s">
        <v>27</v>
      </c>
      <c r="BL1462" t="s">
        <v>27</v>
      </c>
    </row>
    <row r="1463" spans="1:64" x14ac:dyDescent="0.25">
      <c r="A1463" t="s">
        <v>27</v>
      </c>
      <c r="AC1463" t="s">
        <v>27</v>
      </c>
      <c r="AD1463" t="s">
        <v>27</v>
      </c>
      <c r="AE1463" t="s">
        <v>27</v>
      </c>
      <c r="AF1463" t="s">
        <v>27</v>
      </c>
      <c r="AG1463" t="s">
        <v>27</v>
      </c>
      <c r="AH1463" t="s">
        <v>27</v>
      </c>
      <c r="AI1463" t="s">
        <v>27</v>
      </c>
      <c r="AJ1463" t="s">
        <v>27</v>
      </c>
      <c r="AK1463" t="s">
        <v>27</v>
      </c>
      <c r="AL1463" t="s">
        <v>27</v>
      </c>
      <c r="AM1463" t="s">
        <v>27</v>
      </c>
      <c r="AN1463" t="s">
        <v>27</v>
      </c>
      <c r="AO1463" t="s">
        <v>27</v>
      </c>
      <c r="AP1463" t="s">
        <v>27</v>
      </c>
      <c r="AQ1463" t="s">
        <v>27</v>
      </c>
      <c r="AR1463" t="s">
        <v>27</v>
      </c>
      <c r="AS1463" t="s">
        <v>27</v>
      </c>
      <c r="AT1463" t="s">
        <v>27</v>
      </c>
      <c r="AU1463" t="s">
        <v>27</v>
      </c>
      <c r="AV1463" t="s">
        <v>27</v>
      </c>
      <c r="AW1463" t="s">
        <v>27</v>
      </c>
      <c r="AX1463" t="s">
        <v>27</v>
      </c>
      <c r="AY1463" t="s">
        <v>27</v>
      </c>
      <c r="AZ1463" t="s">
        <v>27</v>
      </c>
      <c r="BA1463" t="s">
        <v>27</v>
      </c>
      <c r="BB1463" t="s">
        <v>27</v>
      </c>
      <c r="BC1463" t="s">
        <v>27</v>
      </c>
      <c r="BD1463" t="s">
        <v>27</v>
      </c>
      <c r="BE1463" t="s">
        <v>27</v>
      </c>
      <c r="BF1463" t="s">
        <v>27</v>
      </c>
      <c r="BG1463" t="s">
        <v>27</v>
      </c>
      <c r="BH1463" t="s">
        <v>27</v>
      </c>
      <c r="BI1463" t="s">
        <v>27</v>
      </c>
      <c r="BJ1463" t="s">
        <v>27</v>
      </c>
      <c r="BK1463" t="s">
        <v>27</v>
      </c>
      <c r="BL1463" t="s">
        <v>27</v>
      </c>
    </row>
    <row r="1464" spans="1:64" x14ac:dyDescent="0.25">
      <c r="A1464" t="s">
        <v>27</v>
      </c>
      <c r="AC1464" t="s">
        <v>27</v>
      </c>
      <c r="AD1464" t="s">
        <v>27</v>
      </c>
      <c r="AE1464" t="s">
        <v>27</v>
      </c>
      <c r="AF1464" t="s">
        <v>27</v>
      </c>
      <c r="AG1464" t="s">
        <v>27</v>
      </c>
      <c r="AH1464" t="s">
        <v>27</v>
      </c>
      <c r="AI1464" t="s">
        <v>27</v>
      </c>
      <c r="AJ1464" t="s">
        <v>27</v>
      </c>
      <c r="AK1464" t="s">
        <v>27</v>
      </c>
      <c r="AL1464" t="s">
        <v>27</v>
      </c>
      <c r="AM1464" t="s">
        <v>27</v>
      </c>
      <c r="AN1464" t="s">
        <v>27</v>
      </c>
      <c r="AO1464" t="s">
        <v>27</v>
      </c>
      <c r="AP1464" t="s">
        <v>27</v>
      </c>
      <c r="AQ1464" t="s">
        <v>27</v>
      </c>
      <c r="AR1464" t="s">
        <v>27</v>
      </c>
      <c r="AS1464" t="s">
        <v>27</v>
      </c>
      <c r="AT1464" t="s">
        <v>27</v>
      </c>
      <c r="AU1464" t="s">
        <v>27</v>
      </c>
      <c r="AV1464" t="s">
        <v>27</v>
      </c>
      <c r="AW1464" t="s">
        <v>27</v>
      </c>
      <c r="AX1464" t="s">
        <v>27</v>
      </c>
      <c r="AY1464" t="s">
        <v>27</v>
      </c>
      <c r="AZ1464" t="s">
        <v>27</v>
      </c>
      <c r="BA1464" t="s">
        <v>27</v>
      </c>
      <c r="BB1464" t="s">
        <v>27</v>
      </c>
      <c r="BC1464" t="s">
        <v>27</v>
      </c>
      <c r="BD1464" t="s">
        <v>27</v>
      </c>
      <c r="BE1464" t="s">
        <v>27</v>
      </c>
      <c r="BF1464" t="s">
        <v>27</v>
      </c>
      <c r="BG1464" t="s">
        <v>27</v>
      </c>
      <c r="BH1464" t="s">
        <v>27</v>
      </c>
      <c r="BI1464" t="s">
        <v>27</v>
      </c>
      <c r="BJ1464" t="s">
        <v>27</v>
      </c>
      <c r="BK1464" t="s">
        <v>27</v>
      </c>
      <c r="BL1464" t="s">
        <v>27</v>
      </c>
    </row>
    <row r="1465" spans="1:64" x14ac:dyDescent="0.25">
      <c r="A1465" t="s">
        <v>27</v>
      </c>
      <c r="AC1465" t="s">
        <v>27</v>
      </c>
      <c r="AD1465" t="s">
        <v>27</v>
      </c>
      <c r="AE1465" t="s">
        <v>27</v>
      </c>
      <c r="AF1465" t="s">
        <v>27</v>
      </c>
      <c r="AG1465" t="s">
        <v>27</v>
      </c>
      <c r="AH1465" t="s">
        <v>27</v>
      </c>
      <c r="AI1465" t="s">
        <v>27</v>
      </c>
      <c r="AJ1465" t="s">
        <v>27</v>
      </c>
      <c r="AK1465" t="s">
        <v>27</v>
      </c>
      <c r="AL1465" t="s">
        <v>27</v>
      </c>
      <c r="AM1465" t="s">
        <v>27</v>
      </c>
      <c r="AN1465" t="s">
        <v>27</v>
      </c>
      <c r="AO1465" t="s">
        <v>27</v>
      </c>
      <c r="AP1465" t="s">
        <v>27</v>
      </c>
      <c r="AQ1465" t="s">
        <v>27</v>
      </c>
      <c r="AR1465" t="s">
        <v>27</v>
      </c>
      <c r="AS1465" t="s">
        <v>27</v>
      </c>
      <c r="AT1465" t="s">
        <v>27</v>
      </c>
      <c r="AU1465" t="s">
        <v>27</v>
      </c>
      <c r="AV1465" t="s">
        <v>27</v>
      </c>
      <c r="AW1465" t="s">
        <v>27</v>
      </c>
      <c r="AX1465" t="s">
        <v>27</v>
      </c>
      <c r="AY1465" t="s">
        <v>27</v>
      </c>
      <c r="AZ1465" t="s">
        <v>27</v>
      </c>
      <c r="BA1465" t="s">
        <v>27</v>
      </c>
      <c r="BB1465" t="s">
        <v>27</v>
      </c>
      <c r="BC1465" t="s">
        <v>27</v>
      </c>
      <c r="BD1465" t="s">
        <v>27</v>
      </c>
      <c r="BE1465" t="s">
        <v>27</v>
      </c>
      <c r="BF1465" t="s">
        <v>27</v>
      </c>
      <c r="BG1465" t="s">
        <v>27</v>
      </c>
      <c r="BH1465" t="s">
        <v>27</v>
      </c>
      <c r="BI1465" t="s">
        <v>27</v>
      </c>
      <c r="BJ1465" t="s">
        <v>27</v>
      </c>
      <c r="BK1465" t="s">
        <v>27</v>
      </c>
      <c r="BL1465" t="s">
        <v>27</v>
      </c>
    </row>
    <row r="1466" spans="1:64" x14ac:dyDescent="0.25">
      <c r="A1466" t="s">
        <v>27</v>
      </c>
      <c r="AC1466" t="s">
        <v>27</v>
      </c>
      <c r="AD1466" t="s">
        <v>27</v>
      </c>
      <c r="AE1466" t="s">
        <v>27</v>
      </c>
      <c r="AF1466" t="s">
        <v>27</v>
      </c>
      <c r="AG1466" t="s">
        <v>27</v>
      </c>
      <c r="AH1466" t="s">
        <v>27</v>
      </c>
      <c r="AI1466" t="s">
        <v>27</v>
      </c>
      <c r="AJ1466" t="s">
        <v>27</v>
      </c>
      <c r="AK1466" t="s">
        <v>27</v>
      </c>
      <c r="AL1466" t="s">
        <v>27</v>
      </c>
      <c r="AM1466" t="s">
        <v>27</v>
      </c>
      <c r="AN1466" t="s">
        <v>27</v>
      </c>
      <c r="AO1466" t="s">
        <v>27</v>
      </c>
      <c r="AP1466" t="s">
        <v>27</v>
      </c>
      <c r="AQ1466" t="s">
        <v>27</v>
      </c>
      <c r="AR1466" t="s">
        <v>27</v>
      </c>
      <c r="AS1466" t="s">
        <v>27</v>
      </c>
      <c r="AT1466" t="s">
        <v>27</v>
      </c>
      <c r="AU1466" t="s">
        <v>27</v>
      </c>
      <c r="AV1466" t="s">
        <v>27</v>
      </c>
      <c r="AW1466" t="s">
        <v>27</v>
      </c>
      <c r="AX1466" t="s">
        <v>27</v>
      </c>
      <c r="AY1466" t="s">
        <v>27</v>
      </c>
      <c r="AZ1466" t="s">
        <v>27</v>
      </c>
      <c r="BA1466" t="s">
        <v>27</v>
      </c>
      <c r="BB1466" t="s">
        <v>27</v>
      </c>
      <c r="BC1466" t="s">
        <v>27</v>
      </c>
      <c r="BD1466" t="s">
        <v>27</v>
      </c>
      <c r="BE1466" t="s">
        <v>27</v>
      </c>
      <c r="BF1466" t="s">
        <v>27</v>
      </c>
      <c r="BG1466" t="s">
        <v>27</v>
      </c>
      <c r="BH1466" t="s">
        <v>27</v>
      </c>
      <c r="BI1466" t="s">
        <v>27</v>
      </c>
      <c r="BJ1466" t="s">
        <v>27</v>
      </c>
      <c r="BK1466" t="s">
        <v>27</v>
      </c>
      <c r="BL1466" t="s">
        <v>27</v>
      </c>
    </row>
    <row r="1467" spans="1:64" x14ac:dyDescent="0.25">
      <c r="A1467" t="s">
        <v>27</v>
      </c>
      <c r="AC1467" t="s">
        <v>27</v>
      </c>
      <c r="AD1467" t="s">
        <v>27</v>
      </c>
      <c r="AE1467" t="s">
        <v>27</v>
      </c>
      <c r="AF1467" t="s">
        <v>27</v>
      </c>
      <c r="AG1467" t="s">
        <v>27</v>
      </c>
      <c r="AH1467" t="s">
        <v>27</v>
      </c>
      <c r="AI1467" t="s">
        <v>27</v>
      </c>
      <c r="AJ1467" t="s">
        <v>27</v>
      </c>
      <c r="AK1467" t="s">
        <v>27</v>
      </c>
      <c r="AL1467" t="s">
        <v>27</v>
      </c>
      <c r="AM1467" t="s">
        <v>27</v>
      </c>
      <c r="AN1467" t="s">
        <v>27</v>
      </c>
      <c r="AO1467" t="s">
        <v>27</v>
      </c>
      <c r="AP1467" t="s">
        <v>27</v>
      </c>
      <c r="AQ1467" t="s">
        <v>27</v>
      </c>
      <c r="AR1467" t="s">
        <v>27</v>
      </c>
      <c r="AS1467" t="s">
        <v>27</v>
      </c>
      <c r="AT1467" t="s">
        <v>27</v>
      </c>
      <c r="AU1467" t="s">
        <v>27</v>
      </c>
      <c r="AV1467" t="s">
        <v>27</v>
      </c>
      <c r="AW1467" t="s">
        <v>27</v>
      </c>
      <c r="AX1467" t="s">
        <v>27</v>
      </c>
      <c r="AY1467" t="s">
        <v>27</v>
      </c>
      <c r="AZ1467" t="s">
        <v>27</v>
      </c>
      <c r="BA1467" t="s">
        <v>27</v>
      </c>
      <c r="BB1467" t="s">
        <v>27</v>
      </c>
      <c r="BC1467" t="s">
        <v>27</v>
      </c>
      <c r="BD1467" t="s">
        <v>27</v>
      </c>
      <c r="BE1467" t="s">
        <v>27</v>
      </c>
      <c r="BF1467" t="s">
        <v>27</v>
      </c>
      <c r="BG1467" t="s">
        <v>27</v>
      </c>
      <c r="BH1467" t="s">
        <v>27</v>
      </c>
      <c r="BI1467" t="s">
        <v>27</v>
      </c>
      <c r="BJ1467" t="s">
        <v>27</v>
      </c>
      <c r="BK1467" t="s">
        <v>27</v>
      </c>
      <c r="BL1467" t="s">
        <v>27</v>
      </c>
    </row>
    <row r="1468" spans="1:64" x14ac:dyDescent="0.25">
      <c r="A1468" t="s">
        <v>27</v>
      </c>
      <c r="AC1468" t="s">
        <v>27</v>
      </c>
      <c r="AD1468" t="s">
        <v>27</v>
      </c>
      <c r="AE1468" t="s">
        <v>27</v>
      </c>
      <c r="AF1468" t="s">
        <v>27</v>
      </c>
      <c r="AG1468" t="s">
        <v>27</v>
      </c>
      <c r="AH1468" t="s">
        <v>27</v>
      </c>
      <c r="AI1468" t="s">
        <v>27</v>
      </c>
      <c r="AJ1468" t="s">
        <v>27</v>
      </c>
      <c r="AK1468" t="s">
        <v>27</v>
      </c>
      <c r="AL1468" t="s">
        <v>27</v>
      </c>
      <c r="AM1468" t="s">
        <v>27</v>
      </c>
      <c r="AN1468" t="s">
        <v>27</v>
      </c>
      <c r="AO1468" t="s">
        <v>27</v>
      </c>
      <c r="AP1468" t="s">
        <v>27</v>
      </c>
      <c r="AQ1468" t="s">
        <v>27</v>
      </c>
      <c r="AR1468" t="s">
        <v>27</v>
      </c>
      <c r="AS1468" t="s">
        <v>27</v>
      </c>
      <c r="AT1468" t="s">
        <v>27</v>
      </c>
      <c r="AU1468" t="s">
        <v>27</v>
      </c>
      <c r="AV1468" t="s">
        <v>27</v>
      </c>
      <c r="AW1468" t="s">
        <v>27</v>
      </c>
      <c r="AX1468" t="s">
        <v>27</v>
      </c>
      <c r="AY1468" t="s">
        <v>27</v>
      </c>
      <c r="AZ1468" t="s">
        <v>27</v>
      </c>
      <c r="BA1468" t="s">
        <v>27</v>
      </c>
      <c r="BB1468" t="s">
        <v>27</v>
      </c>
      <c r="BC1468" t="s">
        <v>27</v>
      </c>
      <c r="BD1468" t="s">
        <v>27</v>
      </c>
      <c r="BE1468" t="s">
        <v>27</v>
      </c>
      <c r="BF1468" t="s">
        <v>27</v>
      </c>
      <c r="BG1468" t="s">
        <v>27</v>
      </c>
      <c r="BH1468" t="s">
        <v>27</v>
      </c>
      <c r="BI1468" t="s">
        <v>27</v>
      </c>
      <c r="BJ1468" t="s">
        <v>27</v>
      </c>
      <c r="BK1468" t="s">
        <v>27</v>
      </c>
      <c r="BL1468" t="s">
        <v>27</v>
      </c>
    </row>
    <row r="1469" spans="1:64" x14ac:dyDescent="0.25">
      <c r="A1469" t="s">
        <v>27</v>
      </c>
      <c r="AC1469" t="s">
        <v>27</v>
      </c>
      <c r="AD1469" t="s">
        <v>27</v>
      </c>
      <c r="AE1469" t="s">
        <v>27</v>
      </c>
      <c r="AF1469" t="s">
        <v>27</v>
      </c>
      <c r="AG1469" t="s">
        <v>27</v>
      </c>
      <c r="AH1469" t="s">
        <v>27</v>
      </c>
      <c r="AI1469" t="s">
        <v>27</v>
      </c>
      <c r="AJ1469" t="s">
        <v>27</v>
      </c>
      <c r="AK1469" t="s">
        <v>27</v>
      </c>
      <c r="AL1469" t="s">
        <v>27</v>
      </c>
      <c r="AM1469" t="s">
        <v>27</v>
      </c>
      <c r="AN1469" t="s">
        <v>27</v>
      </c>
      <c r="AO1469" t="s">
        <v>27</v>
      </c>
      <c r="AP1469" t="s">
        <v>27</v>
      </c>
      <c r="AQ1469" t="s">
        <v>27</v>
      </c>
      <c r="AR1469" t="s">
        <v>27</v>
      </c>
      <c r="AS1469" t="s">
        <v>27</v>
      </c>
      <c r="AT1469" t="s">
        <v>27</v>
      </c>
      <c r="AU1469" t="s">
        <v>27</v>
      </c>
      <c r="AV1469" t="s">
        <v>27</v>
      </c>
      <c r="AW1469" t="s">
        <v>27</v>
      </c>
      <c r="AX1469" t="s">
        <v>27</v>
      </c>
      <c r="AY1469" t="s">
        <v>27</v>
      </c>
      <c r="AZ1469" t="s">
        <v>27</v>
      </c>
      <c r="BA1469" t="s">
        <v>27</v>
      </c>
      <c r="BB1469" t="s">
        <v>27</v>
      </c>
      <c r="BC1469" t="s">
        <v>27</v>
      </c>
      <c r="BD1469" t="s">
        <v>27</v>
      </c>
      <c r="BE1469" t="s">
        <v>27</v>
      </c>
      <c r="BF1469" t="s">
        <v>27</v>
      </c>
      <c r="BG1469" t="s">
        <v>27</v>
      </c>
      <c r="BH1469" t="s">
        <v>27</v>
      </c>
      <c r="BI1469" t="s">
        <v>27</v>
      </c>
      <c r="BJ1469" t="s">
        <v>27</v>
      </c>
      <c r="BK1469" t="s">
        <v>27</v>
      </c>
      <c r="BL1469" t="s">
        <v>27</v>
      </c>
    </row>
    <row r="1470" spans="1:64" x14ac:dyDescent="0.25">
      <c r="A1470" t="s">
        <v>27</v>
      </c>
      <c r="AC1470" t="s">
        <v>27</v>
      </c>
      <c r="AD1470" t="s">
        <v>27</v>
      </c>
      <c r="AE1470" t="s">
        <v>27</v>
      </c>
      <c r="AF1470" t="s">
        <v>27</v>
      </c>
      <c r="AG1470" t="s">
        <v>27</v>
      </c>
      <c r="AH1470" t="s">
        <v>27</v>
      </c>
      <c r="AI1470" t="s">
        <v>27</v>
      </c>
      <c r="AJ1470" t="s">
        <v>27</v>
      </c>
      <c r="AK1470" t="s">
        <v>27</v>
      </c>
      <c r="AL1470" t="s">
        <v>27</v>
      </c>
      <c r="AM1470" t="s">
        <v>27</v>
      </c>
      <c r="AN1470" t="s">
        <v>27</v>
      </c>
      <c r="AO1470" t="s">
        <v>27</v>
      </c>
      <c r="AP1470" t="s">
        <v>27</v>
      </c>
      <c r="AQ1470" t="s">
        <v>27</v>
      </c>
      <c r="AR1470" t="s">
        <v>27</v>
      </c>
      <c r="AS1470" t="s">
        <v>27</v>
      </c>
      <c r="AT1470" t="s">
        <v>27</v>
      </c>
      <c r="AU1470" t="s">
        <v>27</v>
      </c>
      <c r="AV1470" t="s">
        <v>27</v>
      </c>
      <c r="AW1470" t="s">
        <v>27</v>
      </c>
      <c r="AX1470" t="s">
        <v>27</v>
      </c>
      <c r="AY1470" t="s">
        <v>27</v>
      </c>
      <c r="AZ1470" t="s">
        <v>27</v>
      </c>
      <c r="BA1470" t="s">
        <v>27</v>
      </c>
      <c r="BB1470" t="s">
        <v>27</v>
      </c>
      <c r="BC1470" t="s">
        <v>27</v>
      </c>
      <c r="BD1470" t="s">
        <v>27</v>
      </c>
      <c r="BE1470" t="s">
        <v>27</v>
      </c>
      <c r="BF1470" t="s">
        <v>27</v>
      </c>
      <c r="BG1470" t="s">
        <v>27</v>
      </c>
      <c r="BH1470" t="s">
        <v>27</v>
      </c>
      <c r="BI1470" t="s">
        <v>27</v>
      </c>
      <c r="BJ1470" t="s">
        <v>27</v>
      </c>
      <c r="BK1470" t="s">
        <v>27</v>
      </c>
      <c r="BL1470" t="s">
        <v>27</v>
      </c>
    </row>
    <row r="1471" spans="1:64" x14ac:dyDescent="0.25">
      <c r="A1471" t="s">
        <v>27</v>
      </c>
      <c r="AC1471" t="s">
        <v>27</v>
      </c>
      <c r="AD1471" t="s">
        <v>27</v>
      </c>
      <c r="AE1471" t="s">
        <v>27</v>
      </c>
      <c r="AF1471" t="s">
        <v>27</v>
      </c>
      <c r="AG1471" t="s">
        <v>27</v>
      </c>
      <c r="AH1471" t="s">
        <v>27</v>
      </c>
      <c r="AI1471" t="s">
        <v>27</v>
      </c>
      <c r="AJ1471" t="s">
        <v>27</v>
      </c>
      <c r="AK1471" t="s">
        <v>27</v>
      </c>
      <c r="AL1471" t="s">
        <v>27</v>
      </c>
      <c r="AM1471" t="s">
        <v>27</v>
      </c>
      <c r="AN1471" t="s">
        <v>27</v>
      </c>
      <c r="AO1471" t="s">
        <v>27</v>
      </c>
      <c r="AP1471" t="s">
        <v>27</v>
      </c>
      <c r="AQ1471" t="s">
        <v>27</v>
      </c>
      <c r="AR1471" t="s">
        <v>27</v>
      </c>
      <c r="AS1471" t="s">
        <v>27</v>
      </c>
      <c r="AT1471" t="s">
        <v>27</v>
      </c>
      <c r="AU1471" t="s">
        <v>27</v>
      </c>
      <c r="AV1471" t="s">
        <v>27</v>
      </c>
      <c r="AW1471" t="s">
        <v>27</v>
      </c>
      <c r="AX1471" t="s">
        <v>27</v>
      </c>
      <c r="AY1471" t="s">
        <v>27</v>
      </c>
      <c r="AZ1471" t="s">
        <v>27</v>
      </c>
      <c r="BA1471" t="s">
        <v>27</v>
      </c>
      <c r="BB1471" t="s">
        <v>27</v>
      </c>
      <c r="BC1471" t="s">
        <v>27</v>
      </c>
      <c r="BD1471" t="s">
        <v>27</v>
      </c>
      <c r="BE1471" t="s">
        <v>27</v>
      </c>
      <c r="BF1471" t="s">
        <v>27</v>
      </c>
      <c r="BG1471" t="s">
        <v>27</v>
      </c>
      <c r="BH1471" t="s">
        <v>27</v>
      </c>
      <c r="BI1471" t="s">
        <v>27</v>
      </c>
      <c r="BJ1471" t="s">
        <v>27</v>
      </c>
      <c r="BK1471" t="s">
        <v>27</v>
      </c>
      <c r="BL1471" t="s">
        <v>27</v>
      </c>
    </row>
    <row r="1472" spans="1:64" x14ac:dyDescent="0.25">
      <c r="A1472" t="s">
        <v>27</v>
      </c>
      <c r="AC1472" t="s">
        <v>27</v>
      </c>
      <c r="AD1472" t="s">
        <v>27</v>
      </c>
      <c r="AE1472" t="s">
        <v>27</v>
      </c>
      <c r="AF1472" t="s">
        <v>27</v>
      </c>
      <c r="AG1472" t="s">
        <v>27</v>
      </c>
      <c r="AH1472" t="s">
        <v>27</v>
      </c>
      <c r="AI1472" t="s">
        <v>27</v>
      </c>
      <c r="AJ1472" t="s">
        <v>27</v>
      </c>
      <c r="AK1472" t="s">
        <v>27</v>
      </c>
      <c r="AL1472" t="s">
        <v>27</v>
      </c>
      <c r="AM1472" t="s">
        <v>27</v>
      </c>
      <c r="AN1472" t="s">
        <v>27</v>
      </c>
      <c r="AO1472" t="s">
        <v>27</v>
      </c>
      <c r="AP1472" t="s">
        <v>27</v>
      </c>
      <c r="AQ1472" t="s">
        <v>27</v>
      </c>
      <c r="AR1472" t="s">
        <v>27</v>
      </c>
      <c r="AS1472" t="s">
        <v>27</v>
      </c>
      <c r="AT1472" t="s">
        <v>27</v>
      </c>
      <c r="AU1472" t="s">
        <v>27</v>
      </c>
      <c r="AV1472" t="s">
        <v>27</v>
      </c>
      <c r="AW1472" t="s">
        <v>27</v>
      </c>
      <c r="AX1472" t="s">
        <v>27</v>
      </c>
      <c r="AY1472" t="s">
        <v>27</v>
      </c>
      <c r="AZ1472" t="s">
        <v>27</v>
      </c>
      <c r="BA1472" t="s">
        <v>27</v>
      </c>
      <c r="BB1472" t="s">
        <v>27</v>
      </c>
      <c r="BC1472" t="s">
        <v>27</v>
      </c>
      <c r="BD1472" t="s">
        <v>27</v>
      </c>
      <c r="BE1472" t="s">
        <v>27</v>
      </c>
      <c r="BF1472" t="s">
        <v>27</v>
      </c>
      <c r="BG1472" t="s">
        <v>27</v>
      </c>
      <c r="BH1472" t="s">
        <v>27</v>
      </c>
      <c r="BI1472" t="s">
        <v>27</v>
      </c>
      <c r="BJ1472" t="s">
        <v>27</v>
      </c>
      <c r="BK1472" t="s">
        <v>27</v>
      </c>
      <c r="BL1472" t="s">
        <v>27</v>
      </c>
    </row>
    <row r="1473" spans="1:64" x14ac:dyDescent="0.25">
      <c r="A1473" t="s">
        <v>27</v>
      </c>
      <c r="AC1473" t="s">
        <v>27</v>
      </c>
      <c r="AD1473" t="s">
        <v>27</v>
      </c>
      <c r="AE1473" t="s">
        <v>27</v>
      </c>
      <c r="AF1473" t="s">
        <v>27</v>
      </c>
      <c r="AG1473" t="s">
        <v>27</v>
      </c>
      <c r="AH1473" t="s">
        <v>27</v>
      </c>
      <c r="AI1473" t="s">
        <v>27</v>
      </c>
      <c r="AJ1473" t="s">
        <v>27</v>
      </c>
      <c r="AK1473" t="s">
        <v>27</v>
      </c>
      <c r="AL1473" t="s">
        <v>27</v>
      </c>
      <c r="AM1473" t="s">
        <v>27</v>
      </c>
      <c r="AN1473" t="s">
        <v>27</v>
      </c>
      <c r="AO1473" t="s">
        <v>27</v>
      </c>
      <c r="AP1473" t="s">
        <v>27</v>
      </c>
      <c r="AQ1473" t="s">
        <v>27</v>
      </c>
      <c r="AR1473" t="s">
        <v>27</v>
      </c>
      <c r="AS1473" t="s">
        <v>27</v>
      </c>
      <c r="AT1473" t="s">
        <v>27</v>
      </c>
      <c r="AU1473" t="s">
        <v>27</v>
      </c>
      <c r="AV1473" t="s">
        <v>27</v>
      </c>
      <c r="AW1473" t="s">
        <v>27</v>
      </c>
      <c r="AX1473" t="s">
        <v>27</v>
      </c>
      <c r="AY1473" t="s">
        <v>27</v>
      </c>
      <c r="AZ1473" t="s">
        <v>27</v>
      </c>
      <c r="BA1473" t="s">
        <v>27</v>
      </c>
      <c r="BB1473" t="s">
        <v>27</v>
      </c>
      <c r="BC1473" t="s">
        <v>27</v>
      </c>
      <c r="BD1473" t="s">
        <v>27</v>
      </c>
      <c r="BE1473" t="s">
        <v>27</v>
      </c>
      <c r="BF1473" t="s">
        <v>27</v>
      </c>
      <c r="BG1473" t="s">
        <v>27</v>
      </c>
      <c r="BH1473" t="s">
        <v>27</v>
      </c>
      <c r="BI1473" t="s">
        <v>27</v>
      </c>
      <c r="BJ1473" t="s">
        <v>27</v>
      </c>
      <c r="BK1473" t="s">
        <v>27</v>
      </c>
      <c r="BL1473" t="s">
        <v>27</v>
      </c>
    </row>
    <row r="1474" spans="1:64" x14ac:dyDescent="0.25">
      <c r="A1474" t="s">
        <v>27</v>
      </c>
      <c r="AC1474" t="s">
        <v>27</v>
      </c>
      <c r="AD1474" t="s">
        <v>27</v>
      </c>
      <c r="AE1474" t="s">
        <v>27</v>
      </c>
      <c r="AF1474" t="s">
        <v>27</v>
      </c>
      <c r="AG1474" t="s">
        <v>27</v>
      </c>
      <c r="AH1474" t="s">
        <v>27</v>
      </c>
      <c r="AI1474" t="s">
        <v>27</v>
      </c>
      <c r="AJ1474" t="s">
        <v>27</v>
      </c>
      <c r="AK1474" t="s">
        <v>27</v>
      </c>
      <c r="AL1474" t="s">
        <v>27</v>
      </c>
      <c r="AM1474" t="s">
        <v>27</v>
      </c>
      <c r="AN1474" t="s">
        <v>27</v>
      </c>
      <c r="AO1474" t="s">
        <v>27</v>
      </c>
      <c r="AP1474" t="s">
        <v>27</v>
      </c>
      <c r="AQ1474" t="s">
        <v>27</v>
      </c>
      <c r="AR1474" t="s">
        <v>27</v>
      </c>
      <c r="AS1474" t="s">
        <v>27</v>
      </c>
      <c r="AT1474" t="s">
        <v>27</v>
      </c>
      <c r="AU1474" t="s">
        <v>27</v>
      </c>
      <c r="AV1474" t="s">
        <v>27</v>
      </c>
      <c r="AW1474" t="s">
        <v>27</v>
      </c>
      <c r="AX1474" t="s">
        <v>27</v>
      </c>
      <c r="AY1474" t="s">
        <v>27</v>
      </c>
      <c r="AZ1474" t="s">
        <v>27</v>
      </c>
      <c r="BA1474" t="s">
        <v>27</v>
      </c>
      <c r="BB1474" t="s">
        <v>27</v>
      </c>
      <c r="BC1474" t="s">
        <v>27</v>
      </c>
      <c r="BD1474" t="s">
        <v>27</v>
      </c>
      <c r="BE1474" t="s">
        <v>27</v>
      </c>
      <c r="BF1474" t="s">
        <v>27</v>
      </c>
      <c r="BG1474" t="s">
        <v>27</v>
      </c>
      <c r="BH1474" t="s">
        <v>27</v>
      </c>
      <c r="BI1474" t="s">
        <v>27</v>
      </c>
      <c r="BJ1474" t="s">
        <v>27</v>
      </c>
      <c r="BK1474" t="s">
        <v>27</v>
      </c>
      <c r="BL1474" t="s">
        <v>27</v>
      </c>
    </row>
    <row r="1475" spans="1:64" x14ac:dyDescent="0.25">
      <c r="A1475" t="s">
        <v>27</v>
      </c>
      <c r="AC1475" t="s">
        <v>27</v>
      </c>
      <c r="AD1475" t="s">
        <v>27</v>
      </c>
      <c r="AE1475" t="s">
        <v>27</v>
      </c>
      <c r="AF1475" t="s">
        <v>27</v>
      </c>
      <c r="AG1475" t="s">
        <v>27</v>
      </c>
      <c r="AH1475" t="s">
        <v>27</v>
      </c>
      <c r="AI1475" t="s">
        <v>27</v>
      </c>
      <c r="AJ1475" t="s">
        <v>27</v>
      </c>
      <c r="AK1475" t="s">
        <v>27</v>
      </c>
      <c r="AL1475" t="s">
        <v>27</v>
      </c>
      <c r="AM1475" t="s">
        <v>27</v>
      </c>
      <c r="AN1475" t="s">
        <v>27</v>
      </c>
      <c r="AO1475" t="s">
        <v>27</v>
      </c>
      <c r="AP1475" t="s">
        <v>27</v>
      </c>
      <c r="AQ1475" t="s">
        <v>27</v>
      </c>
      <c r="AR1475" t="s">
        <v>27</v>
      </c>
      <c r="AS1475" t="s">
        <v>27</v>
      </c>
      <c r="AT1475" t="s">
        <v>27</v>
      </c>
      <c r="AU1475" t="s">
        <v>27</v>
      </c>
      <c r="AV1475" t="s">
        <v>27</v>
      </c>
      <c r="AW1475" t="s">
        <v>27</v>
      </c>
      <c r="AX1475" t="s">
        <v>27</v>
      </c>
      <c r="AY1475" t="s">
        <v>27</v>
      </c>
      <c r="AZ1475" t="s">
        <v>27</v>
      </c>
      <c r="BA1475" t="s">
        <v>27</v>
      </c>
      <c r="BB1475" t="s">
        <v>27</v>
      </c>
      <c r="BC1475" t="s">
        <v>27</v>
      </c>
      <c r="BD1475" t="s">
        <v>27</v>
      </c>
      <c r="BE1475" t="s">
        <v>27</v>
      </c>
      <c r="BF1475" t="s">
        <v>27</v>
      </c>
      <c r="BG1475" t="s">
        <v>27</v>
      </c>
      <c r="BH1475" t="s">
        <v>27</v>
      </c>
      <c r="BI1475" t="s">
        <v>27</v>
      </c>
      <c r="BJ1475" t="s">
        <v>27</v>
      </c>
      <c r="BK1475" t="s">
        <v>27</v>
      </c>
      <c r="BL1475" t="s">
        <v>27</v>
      </c>
    </row>
    <row r="1476" spans="1:64" x14ac:dyDescent="0.25">
      <c r="A1476" t="s">
        <v>27</v>
      </c>
      <c r="AC1476" t="s">
        <v>27</v>
      </c>
      <c r="AD1476" t="s">
        <v>27</v>
      </c>
      <c r="AE1476" t="s">
        <v>27</v>
      </c>
      <c r="AF1476" t="s">
        <v>27</v>
      </c>
      <c r="AG1476" t="s">
        <v>27</v>
      </c>
      <c r="AH1476" t="s">
        <v>27</v>
      </c>
      <c r="AI1476" t="s">
        <v>27</v>
      </c>
      <c r="AJ1476" t="s">
        <v>27</v>
      </c>
      <c r="AK1476" t="s">
        <v>27</v>
      </c>
      <c r="AL1476" t="s">
        <v>27</v>
      </c>
      <c r="AM1476" t="s">
        <v>27</v>
      </c>
      <c r="AN1476" t="s">
        <v>27</v>
      </c>
      <c r="AO1476" t="s">
        <v>27</v>
      </c>
      <c r="AP1476" t="s">
        <v>27</v>
      </c>
      <c r="AQ1476" t="s">
        <v>27</v>
      </c>
      <c r="AR1476" t="s">
        <v>27</v>
      </c>
      <c r="AS1476" t="s">
        <v>27</v>
      </c>
      <c r="AT1476" t="s">
        <v>27</v>
      </c>
      <c r="AU1476" t="s">
        <v>27</v>
      </c>
      <c r="AV1476" t="s">
        <v>27</v>
      </c>
      <c r="AW1476" t="s">
        <v>27</v>
      </c>
      <c r="AX1476" t="s">
        <v>27</v>
      </c>
      <c r="AY1476" t="s">
        <v>27</v>
      </c>
      <c r="AZ1476" t="s">
        <v>27</v>
      </c>
      <c r="BA1476" t="s">
        <v>27</v>
      </c>
      <c r="BB1476" t="s">
        <v>27</v>
      </c>
      <c r="BC1476" t="s">
        <v>27</v>
      </c>
      <c r="BD1476" t="s">
        <v>27</v>
      </c>
      <c r="BE1476" t="s">
        <v>27</v>
      </c>
      <c r="BF1476" t="s">
        <v>27</v>
      </c>
      <c r="BG1476" t="s">
        <v>27</v>
      </c>
      <c r="BH1476" t="s">
        <v>27</v>
      </c>
      <c r="BI1476" t="s">
        <v>27</v>
      </c>
      <c r="BJ1476" t="s">
        <v>27</v>
      </c>
      <c r="BK1476" t="s">
        <v>27</v>
      </c>
      <c r="BL1476" t="s">
        <v>27</v>
      </c>
    </row>
    <row r="1477" spans="1:64" x14ac:dyDescent="0.25">
      <c r="A1477" t="s">
        <v>27</v>
      </c>
      <c r="AC1477" t="s">
        <v>27</v>
      </c>
      <c r="AD1477" t="s">
        <v>27</v>
      </c>
      <c r="AE1477" t="s">
        <v>27</v>
      </c>
      <c r="AF1477" t="s">
        <v>27</v>
      </c>
      <c r="AG1477" t="s">
        <v>27</v>
      </c>
      <c r="AH1477" t="s">
        <v>27</v>
      </c>
      <c r="AI1477" t="s">
        <v>27</v>
      </c>
      <c r="AJ1477" t="s">
        <v>27</v>
      </c>
      <c r="AK1477" t="s">
        <v>27</v>
      </c>
      <c r="AL1477" t="s">
        <v>27</v>
      </c>
      <c r="AM1477" t="s">
        <v>27</v>
      </c>
      <c r="AN1477" t="s">
        <v>27</v>
      </c>
      <c r="AO1477" t="s">
        <v>27</v>
      </c>
      <c r="AP1477" t="s">
        <v>27</v>
      </c>
      <c r="AQ1477" t="s">
        <v>27</v>
      </c>
      <c r="AR1477" t="s">
        <v>27</v>
      </c>
      <c r="AS1477" t="s">
        <v>27</v>
      </c>
      <c r="AT1477" t="s">
        <v>27</v>
      </c>
      <c r="AU1477" t="s">
        <v>27</v>
      </c>
      <c r="AV1477" t="s">
        <v>27</v>
      </c>
      <c r="AW1477" t="s">
        <v>27</v>
      </c>
      <c r="AX1477" t="s">
        <v>27</v>
      </c>
      <c r="AY1477" t="s">
        <v>27</v>
      </c>
      <c r="AZ1477" t="s">
        <v>27</v>
      </c>
      <c r="BA1477" t="s">
        <v>27</v>
      </c>
      <c r="BB1477" t="s">
        <v>27</v>
      </c>
      <c r="BC1477" t="s">
        <v>27</v>
      </c>
      <c r="BD1477" t="s">
        <v>27</v>
      </c>
      <c r="BE1477" t="s">
        <v>27</v>
      </c>
      <c r="BF1477" t="s">
        <v>27</v>
      </c>
      <c r="BG1477" t="s">
        <v>27</v>
      </c>
      <c r="BH1477" t="s">
        <v>27</v>
      </c>
      <c r="BI1477" t="s">
        <v>27</v>
      </c>
      <c r="BJ1477" t="s">
        <v>27</v>
      </c>
      <c r="BK1477" t="s">
        <v>27</v>
      </c>
      <c r="BL1477" t="s">
        <v>27</v>
      </c>
    </row>
    <row r="1478" spans="1:64" x14ac:dyDescent="0.25">
      <c r="A1478" t="s">
        <v>27</v>
      </c>
      <c r="AC1478" t="s">
        <v>27</v>
      </c>
      <c r="AD1478" t="s">
        <v>27</v>
      </c>
      <c r="AE1478" t="s">
        <v>27</v>
      </c>
      <c r="AF1478" t="s">
        <v>27</v>
      </c>
      <c r="AG1478" t="s">
        <v>27</v>
      </c>
      <c r="AH1478" t="s">
        <v>27</v>
      </c>
      <c r="AI1478" t="s">
        <v>27</v>
      </c>
      <c r="AJ1478" t="s">
        <v>27</v>
      </c>
      <c r="AK1478" t="s">
        <v>27</v>
      </c>
      <c r="AL1478" t="s">
        <v>27</v>
      </c>
      <c r="AM1478" t="s">
        <v>27</v>
      </c>
      <c r="AN1478" t="s">
        <v>27</v>
      </c>
      <c r="AO1478" t="s">
        <v>27</v>
      </c>
      <c r="AP1478" t="s">
        <v>27</v>
      </c>
      <c r="AQ1478" t="s">
        <v>27</v>
      </c>
      <c r="AR1478" t="s">
        <v>27</v>
      </c>
      <c r="AS1478" t="s">
        <v>27</v>
      </c>
      <c r="AT1478" t="s">
        <v>27</v>
      </c>
      <c r="AU1478" t="s">
        <v>27</v>
      </c>
      <c r="AV1478" t="s">
        <v>27</v>
      </c>
      <c r="AW1478" t="s">
        <v>27</v>
      </c>
      <c r="AX1478" t="s">
        <v>27</v>
      </c>
      <c r="AY1478" t="s">
        <v>27</v>
      </c>
      <c r="AZ1478" t="s">
        <v>27</v>
      </c>
      <c r="BA1478" t="s">
        <v>27</v>
      </c>
      <c r="BB1478" t="s">
        <v>27</v>
      </c>
      <c r="BC1478" t="s">
        <v>27</v>
      </c>
      <c r="BD1478" t="s">
        <v>27</v>
      </c>
      <c r="BE1478" t="s">
        <v>27</v>
      </c>
      <c r="BF1478" t="s">
        <v>27</v>
      </c>
      <c r="BG1478" t="s">
        <v>27</v>
      </c>
      <c r="BH1478" t="s">
        <v>27</v>
      </c>
      <c r="BI1478" t="s">
        <v>27</v>
      </c>
      <c r="BJ1478" t="s">
        <v>27</v>
      </c>
      <c r="BK1478" t="s">
        <v>27</v>
      </c>
      <c r="BL1478" t="s">
        <v>27</v>
      </c>
    </row>
    <row r="1479" spans="1:64" x14ac:dyDescent="0.25">
      <c r="A1479" t="s">
        <v>27</v>
      </c>
      <c r="AC1479" t="s">
        <v>27</v>
      </c>
      <c r="AD1479" t="s">
        <v>27</v>
      </c>
      <c r="AE1479" t="s">
        <v>27</v>
      </c>
      <c r="AF1479" t="s">
        <v>27</v>
      </c>
      <c r="AG1479" t="s">
        <v>27</v>
      </c>
      <c r="AH1479" t="s">
        <v>27</v>
      </c>
      <c r="AI1479" t="s">
        <v>27</v>
      </c>
      <c r="AJ1479" t="s">
        <v>27</v>
      </c>
      <c r="AK1479" t="s">
        <v>27</v>
      </c>
      <c r="AL1479" t="s">
        <v>27</v>
      </c>
      <c r="AM1479" t="s">
        <v>27</v>
      </c>
      <c r="AN1479" t="s">
        <v>27</v>
      </c>
      <c r="AO1479" t="s">
        <v>27</v>
      </c>
      <c r="AP1479" t="s">
        <v>27</v>
      </c>
      <c r="AQ1479" t="s">
        <v>27</v>
      </c>
      <c r="AR1479" t="s">
        <v>27</v>
      </c>
      <c r="AS1479" t="s">
        <v>27</v>
      </c>
      <c r="AT1479" t="s">
        <v>27</v>
      </c>
      <c r="AU1479" t="s">
        <v>27</v>
      </c>
      <c r="AV1479" t="s">
        <v>27</v>
      </c>
      <c r="AW1479" t="s">
        <v>27</v>
      </c>
      <c r="AX1479" t="s">
        <v>27</v>
      </c>
      <c r="AY1479" t="s">
        <v>27</v>
      </c>
      <c r="AZ1479" t="s">
        <v>27</v>
      </c>
      <c r="BA1479" t="s">
        <v>27</v>
      </c>
      <c r="BB1479" t="s">
        <v>27</v>
      </c>
      <c r="BC1479" t="s">
        <v>27</v>
      </c>
      <c r="BD1479" t="s">
        <v>27</v>
      </c>
      <c r="BE1479" t="s">
        <v>27</v>
      </c>
      <c r="BF1479" t="s">
        <v>27</v>
      </c>
      <c r="BG1479" t="s">
        <v>27</v>
      </c>
      <c r="BH1479" t="s">
        <v>27</v>
      </c>
      <c r="BI1479" t="s">
        <v>27</v>
      </c>
      <c r="BJ1479" t="s">
        <v>27</v>
      </c>
      <c r="BK1479" t="s">
        <v>27</v>
      </c>
      <c r="BL1479" t="s">
        <v>27</v>
      </c>
    </row>
    <row r="1480" spans="1:64" x14ac:dyDescent="0.25">
      <c r="A1480" t="s">
        <v>27</v>
      </c>
      <c r="AC1480" t="s">
        <v>27</v>
      </c>
      <c r="AD1480" t="s">
        <v>27</v>
      </c>
      <c r="AE1480" t="s">
        <v>27</v>
      </c>
      <c r="AF1480" t="s">
        <v>27</v>
      </c>
      <c r="AG1480" t="s">
        <v>27</v>
      </c>
      <c r="AH1480" t="s">
        <v>27</v>
      </c>
      <c r="AI1480" t="s">
        <v>27</v>
      </c>
      <c r="AJ1480" t="s">
        <v>27</v>
      </c>
      <c r="AK1480" t="s">
        <v>27</v>
      </c>
      <c r="AL1480" t="s">
        <v>27</v>
      </c>
      <c r="AM1480" t="s">
        <v>27</v>
      </c>
      <c r="AN1480" t="s">
        <v>27</v>
      </c>
      <c r="AO1480" t="s">
        <v>27</v>
      </c>
      <c r="AP1480" t="s">
        <v>27</v>
      </c>
      <c r="AQ1480" t="s">
        <v>27</v>
      </c>
      <c r="AR1480" t="s">
        <v>27</v>
      </c>
      <c r="AS1480" t="s">
        <v>27</v>
      </c>
      <c r="AT1480" t="s">
        <v>27</v>
      </c>
      <c r="AU1480" t="s">
        <v>27</v>
      </c>
      <c r="AV1480" t="s">
        <v>27</v>
      </c>
      <c r="AW1480" t="s">
        <v>27</v>
      </c>
      <c r="AX1480" t="s">
        <v>27</v>
      </c>
      <c r="AY1480" t="s">
        <v>27</v>
      </c>
      <c r="AZ1480" t="s">
        <v>27</v>
      </c>
      <c r="BA1480" t="s">
        <v>27</v>
      </c>
      <c r="BB1480" t="s">
        <v>27</v>
      </c>
      <c r="BC1480" t="s">
        <v>27</v>
      </c>
      <c r="BD1480" t="s">
        <v>27</v>
      </c>
      <c r="BE1480" t="s">
        <v>27</v>
      </c>
      <c r="BF1480" t="s">
        <v>27</v>
      </c>
      <c r="BG1480" t="s">
        <v>27</v>
      </c>
      <c r="BH1480" t="s">
        <v>27</v>
      </c>
      <c r="BI1480" t="s">
        <v>27</v>
      </c>
      <c r="BJ1480" t="s">
        <v>27</v>
      </c>
      <c r="BK1480" t="s">
        <v>27</v>
      </c>
      <c r="BL1480" t="s">
        <v>27</v>
      </c>
    </row>
    <row r="1481" spans="1:64" x14ac:dyDescent="0.25">
      <c r="A1481" t="s">
        <v>27</v>
      </c>
      <c r="AC1481" t="s">
        <v>27</v>
      </c>
      <c r="AD1481" t="s">
        <v>27</v>
      </c>
      <c r="AE1481" t="s">
        <v>27</v>
      </c>
      <c r="AF1481" t="s">
        <v>27</v>
      </c>
      <c r="AG1481" t="s">
        <v>27</v>
      </c>
      <c r="AH1481" t="s">
        <v>27</v>
      </c>
      <c r="AI1481" t="s">
        <v>27</v>
      </c>
      <c r="AJ1481" t="s">
        <v>27</v>
      </c>
      <c r="AK1481" t="s">
        <v>27</v>
      </c>
      <c r="AL1481" t="s">
        <v>27</v>
      </c>
      <c r="AM1481" t="s">
        <v>27</v>
      </c>
      <c r="AN1481" t="s">
        <v>27</v>
      </c>
      <c r="AO1481" t="s">
        <v>27</v>
      </c>
      <c r="AP1481" t="s">
        <v>27</v>
      </c>
      <c r="AQ1481" t="s">
        <v>27</v>
      </c>
      <c r="AR1481" t="s">
        <v>27</v>
      </c>
      <c r="AS1481" t="s">
        <v>27</v>
      </c>
      <c r="AT1481" t="s">
        <v>27</v>
      </c>
      <c r="AU1481" t="s">
        <v>27</v>
      </c>
      <c r="AV1481" t="s">
        <v>27</v>
      </c>
      <c r="AW1481" t="s">
        <v>27</v>
      </c>
      <c r="AX1481" t="s">
        <v>27</v>
      </c>
      <c r="AY1481" t="s">
        <v>27</v>
      </c>
      <c r="AZ1481" t="s">
        <v>27</v>
      </c>
      <c r="BA1481" t="s">
        <v>27</v>
      </c>
      <c r="BB1481" t="s">
        <v>27</v>
      </c>
      <c r="BC1481" t="s">
        <v>27</v>
      </c>
      <c r="BD1481" t="s">
        <v>27</v>
      </c>
      <c r="BE1481" t="s">
        <v>27</v>
      </c>
      <c r="BF1481" t="s">
        <v>27</v>
      </c>
      <c r="BG1481" t="s">
        <v>27</v>
      </c>
      <c r="BH1481" t="s">
        <v>27</v>
      </c>
      <c r="BI1481" t="s">
        <v>27</v>
      </c>
      <c r="BJ1481" t="s">
        <v>27</v>
      </c>
      <c r="BK1481" t="s">
        <v>27</v>
      </c>
      <c r="BL1481" t="s">
        <v>27</v>
      </c>
    </row>
    <row r="1482" spans="1:64" x14ac:dyDescent="0.25">
      <c r="A1482" t="s">
        <v>27</v>
      </c>
      <c r="AC1482" t="s">
        <v>27</v>
      </c>
      <c r="AD1482" t="s">
        <v>27</v>
      </c>
      <c r="AE1482" t="s">
        <v>27</v>
      </c>
      <c r="AF1482" t="s">
        <v>27</v>
      </c>
      <c r="AG1482" t="s">
        <v>27</v>
      </c>
      <c r="AH1482" t="s">
        <v>27</v>
      </c>
      <c r="AI1482" t="s">
        <v>27</v>
      </c>
      <c r="AJ1482" t="s">
        <v>27</v>
      </c>
      <c r="AK1482" t="s">
        <v>27</v>
      </c>
      <c r="AL1482" t="s">
        <v>27</v>
      </c>
      <c r="AM1482" t="s">
        <v>27</v>
      </c>
      <c r="AN1482" t="s">
        <v>27</v>
      </c>
      <c r="AO1482" t="s">
        <v>27</v>
      </c>
      <c r="AP1482" t="s">
        <v>27</v>
      </c>
      <c r="AQ1482" t="s">
        <v>27</v>
      </c>
      <c r="AR1482" t="s">
        <v>27</v>
      </c>
      <c r="AS1482" t="s">
        <v>27</v>
      </c>
      <c r="AT1482" t="s">
        <v>27</v>
      </c>
      <c r="AU1482" t="s">
        <v>27</v>
      </c>
      <c r="AV1482" t="s">
        <v>27</v>
      </c>
      <c r="AW1482" t="s">
        <v>27</v>
      </c>
      <c r="AX1482" t="s">
        <v>27</v>
      </c>
      <c r="AY1482" t="s">
        <v>27</v>
      </c>
      <c r="AZ1482" t="s">
        <v>27</v>
      </c>
      <c r="BA1482" t="s">
        <v>27</v>
      </c>
      <c r="BB1482" t="s">
        <v>27</v>
      </c>
      <c r="BC1482" t="s">
        <v>27</v>
      </c>
      <c r="BD1482" t="s">
        <v>27</v>
      </c>
      <c r="BE1482" t="s">
        <v>27</v>
      </c>
      <c r="BF1482" t="s">
        <v>27</v>
      </c>
      <c r="BG1482" t="s">
        <v>27</v>
      </c>
      <c r="BH1482" t="s">
        <v>27</v>
      </c>
      <c r="BI1482" t="s">
        <v>27</v>
      </c>
      <c r="BJ1482" t="s">
        <v>27</v>
      </c>
      <c r="BK1482" t="s">
        <v>27</v>
      </c>
      <c r="BL1482" t="s">
        <v>27</v>
      </c>
    </row>
    <row r="1483" spans="1:64" x14ac:dyDescent="0.25">
      <c r="A1483" t="s">
        <v>27</v>
      </c>
      <c r="AC1483" t="s">
        <v>27</v>
      </c>
      <c r="AD1483" t="s">
        <v>27</v>
      </c>
      <c r="AE1483" t="s">
        <v>27</v>
      </c>
      <c r="AF1483" t="s">
        <v>27</v>
      </c>
      <c r="AG1483" t="s">
        <v>27</v>
      </c>
      <c r="AH1483" t="s">
        <v>27</v>
      </c>
      <c r="AI1483" t="s">
        <v>27</v>
      </c>
      <c r="AJ1483" t="s">
        <v>27</v>
      </c>
      <c r="AK1483" t="s">
        <v>27</v>
      </c>
      <c r="AL1483" t="s">
        <v>27</v>
      </c>
      <c r="AM1483" t="s">
        <v>27</v>
      </c>
      <c r="AN1483" t="s">
        <v>27</v>
      </c>
      <c r="AO1483" t="s">
        <v>27</v>
      </c>
      <c r="AP1483" t="s">
        <v>27</v>
      </c>
      <c r="AQ1483" t="s">
        <v>27</v>
      </c>
      <c r="AR1483" t="s">
        <v>27</v>
      </c>
      <c r="AS1483" t="s">
        <v>27</v>
      </c>
      <c r="AT1483" t="s">
        <v>27</v>
      </c>
      <c r="AU1483" t="s">
        <v>27</v>
      </c>
      <c r="AV1483" t="s">
        <v>27</v>
      </c>
      <c r="AW1483" t="s">
        <v>27</v>
      </c>
      <c r="AX1483" t="s">
        <v>27</v>
      </c>
      <c r="AY1483" t="s">
        <v>27</v>
      </c>
      <c r="AZ1483" t="s">
        <v>27</v>
      </c>
      <c r="BA1483" t="s">
        <v>27</v>
      </c>
      <c r="BB1483" t="s">
        <v>27</v>
      </c>
      <c r="BC1483" t="s">
        <v>27</v>
      </c>
      <c r="BD1483" t="s">
        <v>27</v>
      </c>
      <c r="BE1483" t="s">
        <v>27</v>
      </c>
      <c r="BF1483" t="s">
        <v>27</v>
      </c>
      <c r="BG1483" t="s">
        <v>27</v>
      </c>
      <c r="BH1483" t="s">
        <v>27</v>
      </c>
      <c r="BI1483" t="s">
        <v>27</v>
      </c>
      <c r="BJ1483" t="s">
        <v>27</v>
      </c>
      <c r="BK1483" t="s">
        <v>27</v>
      </c>
      <c r="BL1483" t="s">
        <v>27</v>
      </c>
    </row>
    <row r="1484" spans="1:64" x14ac:dyDescent="0.25">
      <c r="A1484" t="s">
        <v>27</v>
      </c>
      <c r="AC1484" t="s">
        <v>27</v>
      </c>
      <c r="AD1484" t="s">
        <v>27</v>
      </c>
      <c r="AE1484" t="s">
        <v>27</v>
      </c>
      <c r="AF1484" t="s">
        <v>27</v>
      </c>
      <c r="AG1484" t="s">
        <v>27</v>
      </c>
      <c r="AH1484" t="s">
        <v>27</v>
      </c>
      <c r="AI1484" t="s">
        <v>27</v>
      </c>
      <c r="AJ1484" t="s">
        <v>27</v>
      </c>
      <c r="AK1484" t="s">
        <v>27</v>
      </c>
      <c r="AL1484" t="s">
        <v>27</v>
      </c>
      <c r="AM1484" t="s">
        <v>27</v>
      </c>
      <c r="AN1484" t="s">
        <v>27</v>
      </c>
      <c r="AO1484" t="s">
        <v>27</v>
      </c>
      <c r="AP1484" t="s">
        <v>27</v>
      </c>
      <c r="AQ1484" t="s">
        <v>27</v>
      </c>
      <c r="AR1484" t="s">
        <v>27</v>
      </c>
      <c r="AS1484" t="s">
        <v>27</v>
      </c>
      <c r="AT1484" t="s">
        <v>27</v>
      </c>
      <c r="AU1484" t="s">
        <v>27</v>
      </c>
      <c r="AV1484" t="s">
        <v>27</v>
      </c>
      <c r="AW1484" t="s">
        <v>27</v>
      </c>
      <c r="AX1484" t="s">
        <v>27</v>
      </c>
      <c r="AY1484" t="s">
        <v>27</v>
      </c>
      <c r="AZ1484" t="s">
        <v>27</v>
      </c>
      <c r="BA1484" t="s">
        <v>27</v>
      </c>
      <c r="BB1484" t="s">
        <v>27</v>
      </c>
      <c r="BC1484" t="s">
        <v>27</v>
      </c>
      <c r="BD1484" t="s">
        <v>27</v>
      </c>
      <c r="BE1484" t="s">
        <v>27</v>
      </c>
      <c r="BF1484" t="s">
        <v>27</v>
      </c>
      <c r="BG1484" t="s">
        <v>27</v>
      </c>
      <c r="BH1484" t="s">
        <v>27</v>
      </c>
      <c r="BI1484" t="s">
        <v>27</v>
      </c>
      <c r="BJ1484" t="s">
        <v>27</v>
      </c>
      <c r="BK1484" t="s">
        <v>27</v>
      </c>
      <c r="BL1484" t="s">
        <v>27</v>
      </c>
    </row>
    <row r="1485" spans="1:64" x14ac:dyDescent="0.25">
      <c r="A1485" t="s">
        <v>27</v>
      </c>
      <c r="AC1485" t="s">
        <v>27</v>
      </c>
      <c r="AD1485" t="s">
        <v>27</v>
      </c>
      <c r="AE1485" t="s">
        <v>27</v>
      </c>
      <c r="AF1485" t="s">
        <v>27</v>
      </c>
      <c r="AG1485" t="s">
        <v>27</v>
      </c>
      <c r="AH1485" t="s">
        <v>27</v>
      </c>
      <c r="AI1485" t="s">
        <v>27</v>
      </c>
      <c r="AJ1485" t="s">
        <v>27</v>
      </c>
      <c r="AK1485" t="s">
        <v>27</v>
      </c>
      <c r="AL1485" t="s">
        <v>27</v>
      </c>
      <c r="AM1485" t="s">
        <v>27</v>
      </c>
      <c r="AN1485" t="s">
        <v>27</v>
      </c>
      <c r="AO1485" t="s">
        <v>27</v>
      </c>
      <c r="AP1485" t="s">
        <v>27</v>
      </c>
      <c r="AQ1485" t="s">
        <v>27</v>
      </c>
      <c r="AR1485" t="s">
        <v>27</v>
      </c>
      <c r="AS1485" t="s">
        <v>27</v>
      </c>
      <c r="AT1485" t="s">
        <v>27</v>
      </c>
      <c r="AU1485" t="s">
        <v>27</v>
      </c>
      <c r="AV1485" t="s">
        <v>27</v>
      </c>
      <c r="AW1485" t="s">
        <v>27</v>
      </c>
      <c r="AX1485" t="s">
        <v>27</v>
      </c>
      <c r="AY1485" t="s">
        <v>27</v>
      </c>
      <c r="AZ1485" t="s">
        <v>27</v>
      </c>
      <c r="BA1485" t="s">
        <v>27</v>
      </c>
      <c r="BB1485" t="s">
        <v>27</v>
      </c>
      <c r="BC1485" t="s">
        <v>27</v>
      </c>
      <c r="BD1485" t="s">
        <v>27</v>
      </c>
      <c r="BE1485" t="s">
        <v>27</v>
      </c>
      <c r="BF1485" t="s">
        <v>27</v>
      </c>
      <c r="BG1485" t="s">
        <v>27</v>
      </c>
      <c r="BH1485" t="s">
        <v>27</v>
      </c>
      <c r="BI1485" t="s">
        <v>27</v>
      </c>
      <c r="BJ1485" t="s">
        <v>27</v>
      </c>
      <c r="BK1485" t="s">
        <v>27</v>
      </c>
      <c r="BL1485" t="s">
        <v>27</v>
      </c>
    </row>
    <row r="1486" spans="1:64" x14ac:dyDescent="0.25">
      <c r="A1486" t="s">
        <v>27</v>
      </c>
      <c r="AC1486" t="s">
        <v>27</v>
      </c>
      <c r="AD1486" t="s">
        <v>27</v>
      </c>
      <c r="AE1486" t="s">
        <v>27</v>
      </c>
      <c r="AF1486" t="s">
        <v>27</v>
      </c>
      <c r="AG1486" t="s">
        <v>27</v>
      </c>
      <c r="AH1486" t="s">
        <v>27</v>
      </c>
      <c r="AI1486" t="s">
        <v>27</v>
      </c>
      <c r="AJ1486" t="s">
        <v>27</v>
      </c>
      <c r="AK1486" t="s">
        <v>27</v>
      </c>
      <c r="AL1486" t="s">
        <v>27</v>
      </c>
      <c r="AM1486" t="s">
        <v>27</v>
      </c>
      <c r="AN1486" t="s">
        <v>27</v>
      </c>
      <c r="AO1486" t="s">
        <v>27</v>
      </c>
      <c r="AP1486" t="s">
        <v>27</v>
      </c>
      <c r="AQ1486" t="s">
        <v>27</v>
      </c>
      <c r="AR1486" t="s">
        <v>27</v>
      </c>
      <c r="AS1486" t="s">
        <v>27</v>
      </c>
      <c r="AT1486" t="s">
        <v>27</v>
      </c>
      <c r="AU1486" t="s">
        <v>27</v>
      </c>
      <c r="AV1486" t="s">
        <v>27</v>
      </c>
      <c r="AW1486" t="s">
        <v>27</v>
      </c>
      <c r="AX1486" t="s">
        <v>27</v>
      </c>
      <c r="AY1486" t="s">
        <v>27</v>
      </c>
      <c r="AZ1486" t="s">
        <v>27</v>
      </c>
      <c r="BA1486" t="s">
        <v>27</v>
      </c>
      <c r="BB1486" t="s">
        <v>27</v>
      </c>
      <c r="BC1486" t="s">
        <v>27</v>
      </c>
      <c r="BD1486" t="s">
        <v>27</v>
      </c>
      <c r="BE1486" t="s">
        <v>27</v>
      </c>
      <c r="BF1486" t="s">
        <v>27</v>
      </c>
      <c r="BG1486" t="s">
        <v>27</v>
      </c>
      <c r="BH1486" t="s">
        <v>27</v>
      </c>
      <c r="BI1486" t="s">
        <v>27</v>
      </c>
      <c r="BJ1486" t="s">
        <v>27</v>
      </c>
      <c r="BK1486" t="s">
        <v>27</v>
      </c>
      <c r="BL1486" t="s">
        <v>27</v>
      </c>
    </row>
    <row r="1487" spans="1:64" x14ac:dyDescent="0.25">
      <c r="A1487" t="s">
        <v>27</v>
      </c>
      <c r="AC1487" t="s">
        <v>27</v>
      </c>
      <c r="AD1487" t="s">
        <v>27</v>
      </c>
      <c r="AE1487" t="s">
        <v>27</v>
      </c>
      <c r="AF1487" t="s">
        <v>27</v>
      </c>
      <c r="AG1487" t="s">
        <v>27</v>
      </c>
      <c r="AH1487" t="s">
        <v>27</v>
      </c>
      <c r="AI1487" t="s">
        <v>27</v>
      </c>
      <c r="AJ1487" t="s">
        <v>27</v>
      </c>
      <c r="AK1487" t="s">
        <v>27</v>
      </c>
      <c r="AL1487" t="s">
        <v>27</v>
      </c>
      <c r="AM1487" t="s">
        <v>27</v>
      </c>
      <c r="AN1487" t="s">
        <v>27</v>
      </c>
      <c r="AO1487" t="s">
        <v>27</v>
      </c>
      <c r="AP1487" t="s">
        <v>27</v>
      </c>
      <c r="AQ1487" t="s">
        <v>27</v>
      </c>
      <c r="AR1487" t="s">
        <v>27</v>
      </c>
      <c r="AS1487" t="s">
        <v>27</v>
      </c>
      <c r="AT1487" t="s">
        <v>27</v>
      </c>
      <c r="AU1487" t="s">
        <v>27</v>
      </c>
      <c r="AV1487" t="s">
        <v>27</v>
      </c>
      <c r="AW1487" t="s">
        <v>27</v>
      </c>
      <c r="AX1487" t="s">
        <v>27</v>
      </c>
      <c r="AY1487" t="s">
        <v>27</v>
      </c>
      <c r="AZ1487" t="s">
        <v>27</v>
      </c>
      <c r="BA1487" t="s">
        <v>27</v>
      </c>
      <c r="BB1487" t="s">
        <v>27</v>
      </c>
      <c r="BC1487" t="s">
        <v>27</v>
      </c>
      <c r="BD1487" t="s">
        <v>27</v>
      </c>
      <c r="BE1487" t="s">
        <v>27</v>
      </c>
      <c r="BF1487" t="s">
        <v>27</v>
      </c>
      <c r="BG1487" t="s">
        <v>27</v>
      </c>
      <c r="BH1487" t="s">
        <v>27</v>
      </c>
      <c r="BI1487" t="s">
        <v>27</v>
      </c>
      <c r="BJ1487" t="s">
        <v>27</v>
      </c>
      <c r="BK1487" t="s">
        <v>27</v>
      </c>
      <c r="BL1487" t="s">
        <v>27</v>
      </c>
    </row>
    <row r="1488" spans="1:64" x14ac:dyDescent="0.25">
      <c r="A1488" t="s">
        <v>27</v>
      </c>
      <c r="AC1488" t="s">
        <v>27</v>
      </c>
      <c r="AD1488" t="s">
        <v>27</v>
      </c>
      <c r="AE1488" t="s">
        <v>27</v>
      </c>
      <c r="AF1488" t="s">
        <v>27</v>
      </c>
      <c r="AG1488" t="s">
        <v>27</v>
      </c>
      <c r="AH1488" t="s">
        <v>27</v>
      </c>
      <c r="AI1488" t="s">
        <v>27</v>
      </c>
      <c r="AJ1488" t="s">
        <v>27</v>
      </c>
      <c r="AK1488" t="s">
        <v>27</v>
      </c>
      <c r="AL1488" t="s">
        <v>27</v>
      </c>
      <c r="AM1488" t="s">
        <v>27</v>
      </c>
      <c r="AN1488" t="s">
        <v>27</v>
      </c>
      <c r="AO1488" t="s">
        <v>27</v>
      </c>
      <c r="AP1488" t="s">
        <v>27</v>
      </c>
      <c r="AQ1488" t="s">
        <v>27</v>
      </c>
      <c r="AR1488" t="s">
        <v>27</v>
      </c>
      <c r="AS1488" t="s">
        <v>27</v>
      </c>
      <c r="AT1488" t="s">
        <v>27</v>
      </c>
      <c r="AU1488" t="s">
        <v>27</v>
      </c>
      <c r="AV1488" t="s">
        <v>27</v>
      </c>
      <c r="AW1488" t="s">
        <v>27</v>
      </c>
      <c r="AX1488" t="s">
        <v>27</v>
      </c>
      <c r="AY1488" t="s">
        <v>27</v>
      </c>
      <c r="AZ1488" t="s">
        <v>27</v>
      </c>
      <c r="BA1488" t="s">
        <v>27</v>
      </c>
      <c r="BB1488" t="s">
        <v>27</v>
      </c>
      <c r="BC1488" t="s">
        <v>27</v>
      </c>
      <c r="BD1488" t="s">
        <v>27</v>
      </c>
      <c r="BE1488" t="s">
        <v>27</v>
      </c>
      <c r="BF1488" t="s">
        <v>27</v>
      </c>
      <c r="BG1488" t="s">
        <v>27</v>
      </c>
      <c r="BH1488" t="s">
        <v>27</v>
      </c>
      <c r="BI1488" t="s">
        <v>27</v>
      </c>
      <c r="BJ1488" t="s">
        <v>27</v>
      </c>
      <c r="BK1488" t="s">
        <v>27</v>
      </c>
      <c r="BL1488" t="s">
        <v>27</v>
      </c>
    </row>
    <row r="1489" spans="1:64" x14ac:dyDescent="0.25">
      <c r="A1489" t="s">
        <v>27</v>
      </c>
      <c r="AC1489" t="s">
        <v>27</v>
      </c>
      <c r="AD1489" t="s">
        <v>27</v>
      </c>
      <c r="AE1489" t="s">
        <v>27</v>
      </c>
      <c r="AF1489" t="s">
        <v>27</v>
      </c>
      <c r="AG1489" t="s">
        <v>27</v>
      </c>
      <c r="AH1489" t="s">
        <v>27</v>
      </c>
      <c r="AI1489" t="s">
        <v>27</v>
      </c>
      <c r="AJ1489" t="s">
        <v>27</v>
      </c>
      <c r="AK1489" t="s">
        <v>27</v>
      </c>
      <c r="AL1489" t="s">
        <v>27</v>
      </c>
      <c r="AM1489" t="s">
        <v>27</v>
      </c>
      <c r="AN1489" t="s">
        <v>27</v>
      </c>
      <c r="AO1489" t="s">
        <v>27</v>
      </c>
      <c r="AP1489" t="s">
        <v>27</v>
      </c>
      <c r="AQ1489" t="s">
        <v>27</v>
      </c>
      <c r="AR1489" t="s">
        <v>27</v>
      </c>
      <c r="AS1489" t="s">
        <v>27</v>
      </c>
      <c r="AT1489" t="s">
        <v>27</v>
      </c>
      <c r="AU1489" t="s">
        <v>27</v>
      </c>
      <c r="AV1489" t="s">
        <v>27</v>
      </c>
      <c r="AW1489" t="s">
        <v>27</v>
      </c>
      <c r="AX1489" t="s">
        <v>27</v>
      </c>
      <c r="AY1489" t="s">
        <v>27</v>
      </c>
      <c r="AZ1489" t="s">
        <v>27</v>
      </c>
      <c r="BA1489" t="s">
        <v>27</v>
      </c>
      <c r="BB1489" t="s">
        <v>27</v>
      </c>
      <c r="BC1489" t="s">
        <v>27</v>
      </c>
      <c r="BD1489" t="s">
        <v>27</v>
      </c>
      <c r="BE1489" t="s">
        <v>27</v>
      </c>
      <c r="BF1489" t="s">
        <v>27</v>
      </c>
      <c r="BG1489" t="s">
        <v>27</v>
      </c>
      <c r="BH1489" t="s">
        <v>27</v>
      </c>
      <c r="BI1489" t="s">
        <v>27</v>
      </c>
      <c r="BJ1489" t="s">
        <v>27</v>
      </c>
      <c r="BK1489" t="s">
        <v>27</v>
      </c>
      <c r="BL1489" t="s">
        <v>27</v>
      </c>
    </row>
    <row r="1490" spans="1:64" x14ac:dyDescent="0.25">
      <c r="A1490" t="s">
        <v>27</v>
      </c>
      <c r="AC1490" t="s">
        <v>27</v>
      </c>
      <c r="AD1490" t="s">
        <v>27</v>
      </c>
      <c r="AE1490" t="s">
        <v>27</v>
      </c>
      <c r="AF1490" t="s">
        <v>27</v>
      </c>
      <c r="AG1490" t="s">
        <v>27</v>
      </c>
      <c r="AH1490" t="s">
        <v>27</v>
      </c>
      <c r="AI1490" t="s">
        <v>27</v>
      </c>
      <c r="AJ1490" t="s">
        <v>27</v>
      </c>
      <c r="AK1490" t="s">
        <v>27</v>
      </c>
      <c r="AL1490" t="s">
        <v>27</v>
      </c>
      <c r="AM1490" t="s">
        <v>27</v>
      </c>
      <c r="AN1490" t="s">
        <v>27</v>
      </c>
      <c r="AO1490" t="s">
        <v>27</v>
      </c>
      <c r="AP1490" t="s">
        <v>27</v>
      </c>
      <c r="AQ1490" t="s">
        <v>27</v>
      </c>
      <c r="AR1490" t="s">
        <v>27</v>
      </c>
      <c r="AS1490" t="s">
        <v>27</v>
      </c>
      <c r="AT1490" t="s">
        <v>27</v>
      </c>
      <c r="AU1490" t="s">
        <v>27</v>
      </c>
      <c r="AV1490" t="s">
        <v>27</v>
      </c>
      <c r="AW1490" t="s">
        <v>27</v>
      </c>
      <c r="AX1490" t="s">
        <v>27</v>
      </c>
      <c r="AY1490" t="s">
        <v>27</v>
      </c>
      <c r="AZ1490" t="s">
        <v>27</v>
      </c>
      <c r="BA1490" t="s">
        <v>27</v>
      </c>
      <c r="BB1490" t="s">
        <v>27</v>
      </c>
      <c r="BC1490" t="s">
        <v>27</v>
      </c>
      <c r="BD1490" t="s">
        <v>27</v>
      </c>
      <c r="BE1490" t="s">
        <v>27</v>
      </c>
      <c r="BF1490" t="s">
        <v>27</v>
      </c>
      <c r="BG1490" t="s">
        <v>27</v>
      </c>
      <c r="BH1490" t="s">
        <v>27</v>
      </c>
      <c r="BI1490" t="s">
        <v>27</v>
      </c>
      <c r="BJ1490" t="s">
        <v>27</v>
      </c>
      <c r="BK1490" t="s">
        <v>27</v>
      </c>
      <c r="BL1490" t="s">
        <v>27</v>
      </c>
    </row>
    <row r="1491" spans="1:64" x14ac:dyDescent="0.25">
      <c r="A1491" t="s">
        <v>27</v>
      </c>
      <c r="AC1491" t="s">
        <v>27</v>
      </c>
      <c r="AD1491" t="s">
        <v>27</v>
      </c>
      <c r="AE1491" t="s">
        <v>27</v>
      </c>
      <c r="AF1491" t="s">
        <v>27</v>
      </c>
      <c r="AG1491" t="s">
        <v>27</v>
      </c>
      <c r="AH1491" t="s">
        <v>27</v>
      </c>
      <c r="AI1491" t="s">
        <v>27</v>
      </c>
      <c r="AJ1491" t="s">
        <v>27</v>
      </c>
      <c r="AK1491" t="s">
        <v>27</v>
      </c>
      <c r="AL1491" t="s">
        <v>27</v>
      </c>
      <c r="AM1491" t="s">
        <v>27</v>
      </c>
      <c r="AN1491" t="s">
        <v>27</v>
      </c>
      <c r="AO1491" t="s">
        <v>27</v>
      </c>
      <c r="AP1491" t="s">
        <v>27</v>
      </c>
      <c r="AQ1491" t="s">
        <v>27</v>
      </c>
      <c r="AR1491" t="s">
        <v>27</v>
      </c>
      <c r="AS1491" t="s">
        <v>27</v>
      </c>
      <c r="AT1491" t="s">
        <v>27</v>
      </c>
      <c r="AU1491" t="s">
        <v>27</v>
      </c>
      <c r="AV1491" t="s">
        <v>27</v>
      </c>
      <c r="AW1491" t="s">
        <v>27</v>
      </c>
      <c r="AX1491" t="s">
        <v>27</v>
      </c>
      <c r="AY1491" t="s">
        <v>27</v>
      </c>
      <c r="AZ1491" t="s">
        <v>27</v>
      </c>
      <c r="BA1491" t="s">
        <v>27</v>
      </c>
      <c r="BB1491" t="s">
        <v>27</v>
      </c>
      <c r="BC1491" t="s">
        <v>27</v>
      </c>
      <c r="BD1491" t="s">
        <v>27</v>
      </c>
      <c r="BE1491" t="s">
        <v>27</v>
      </c>
      <c r="BF1491" t="s">
        <v>27</v>
      </c>
      <c r="BG1491" t="s">
        <v>27</v>
      </c>
      <c r="BH1491" t="s">
        <v>27</v>
      </c>
      <c r="BI1491" t="s">
        <v>27</v>
      </c>
      <c r="BJ1491" t="s">
        <v>27</v>
      </c>
      <c r="BK1491" t="s">
        <v>27</v>
      </c>
      <c r="BL1491" t="s">
        <v>27</v>
      </c>
    </row>
    <row r="1492" spans="1:64" x14ac:dyDescent="0.25">
      <c r="A1492" t="s">
        <v>27</v>
      </c>
      <c r="AC1492" t="s">
        <v>27</v>
      </c>
      <c r="AD1492" t="s">
        <v>27</v>
      </c>
      <c r="AE1492" t="s">
        <v>27</v>
      </c>
      <c r="AF1492" t="s">
        <v>27</v>
      </c>
      <c r="AG1492" t="s">
        <v>27</v>
      </c>
      <c r="AH1492" t="s">
        <v>27</v>
      </c>
      <c r="AI1492" t="s">
        <v>27</v>
      </c>
      <c r="AJ1492" t="s">
        <v>27</v>
      </c>
      <c r="AK1492" t="s">
        <v>27</v>
      </c>
      <c r="AL1492" t="s">
        <v>27</v>
      </c>
      <c r="AM1492" t="s">
        <v>27</v>
      </c>
      <c r="AN1492" t="s">
        <v>27</v>
      </c>
      <c r="AO1492" t="s">
        <v>27</v>
      </c>
      <c r="AP1492" t="s">
        <v>27</v>
      </c>
      <c r="AQ1492" t="s">
        <v>27</v>
      </c>
      <c r="AR1492" t="s">
        <v>27</v>
      </c>
      <c r="AS1492" t="s">
        <v>27</v>
      </c>
      <c r="AT1492" t="s">
        <v>27</v>
      </c>
      <c r="AU1492" t="s">
        <v>27</v>
      </c>
      <c r="AV1492" t="s">
        <v>27</v>
      </c>
      <c r="AW1492" t="s">
        <v>27</v>
      </c>
      <c r="AX1492" t="s">
        <v>27</v>
      </c>
      <c r="AY1492" t="s">
        <v>27</v>
      </c>
      <c r="AZ1492" t="s">
        <v>27</v>
      </c>
      <c r="BA1492" t="s">
        <v>27</v>
      </c>
      <c r="BB1492" t="s">
        <v>27</v>
      </c>
      <c r="BC1492" t="s">
        <v>27</v>
      </c>
      <c r="BD1492" t="s">
        <v>27</v>
      </c>
      <c r="BE1492" t="s">
        <v>27</v>
      </c>
      <c r="BF1492" t="s">
        <v>27</v>
      </c>
      <c r="BG1492" t="s">
        <v>27</v>
      </c>
      <c r="BH1492" t="s">
        <v>27</v>
      </c>
      <c r="BI1492" t="s">
        <v>27</v>
      </c>
      <c r="BJ1492" t="s">
        <v>27</v>
      </c>
      <c r="BK1492" t="s">
        <v>27</v>
      </c>
      <c r="BL1492" t="s">
        <v>27</v>
      </c>
    </row>
    <row r="1493" spans="1:64" x14ac:dyDescent="0.25">
      <c r="A1493" t="s">
        <v>27</v>
      </c>
      <c r="AC1493" t="s">
        <v>27</v>
      </c>
      <c r="AD1493" t="s">
        <v>27</v>
      </c>
      <c r="AE1493" t="s">
        <v>27</v>
      </c>
      <c r="AF1493" t="s">
        <v>27</v>
      </c>
      <c r="AG1493" t="s">
        <v>27</v>
      </c>
      <c r="AH1493" t="s">
        <v>27</v>
      </c>
      <c r="AI1493" t="s">
        <v>27</v>
      </c>
      <c r="AJ1493" t="s">
        <v>27</v>
      </c>
      <c r="AK1493" t="s">
        <v>27</v>
      </c>
      <c r="AL1493" t="s">
        <v>27</v>
      </c>
      <c r="AM1493" t="s">
        <v>27</v>
      </c>
      <c r="AN1493" t="s">
        <v>27</v>
      </c>
      <c r="AO1493" t="s">
        <v>27</v>
      </c>
      <c r="AP1493" t="s">
        <v>27</v>
      </c>
      <c r="AQ1493" t="s">
        <v>27</v>
      </c>
      <c r="AR1493" t="s">
        <v>27</v>
      </c>
      <c r="AS1493" t="s">
        <v>27</v>
      </c>
      <c r="AT1493" t="s">
        <v>27</v>
      </c>
      <c r="AU1493" t="s">
        <v>27</v>
      </c>
      <c r="AV1493" t="s">
        <v>27</v>
      </c>
      <c r="AW1493" t="s">
        <v>27</v>
      </c>
      <c r="AX1493" t="s">
        <v>27</v>
      </c>
      <c r="AY1493" t="s">
        <v>27</v>
      </c>
      <c r="AZ1493" t="s">
        <v>27</v>
      </c>
      <c r="BA1493" t="s">
        <v>27</v>
      </c>
      <c r="BB1493" t="s">
        <v>27</v>
      </c>
      <c r="BC1493" t="s">
        <v>27</v>
      </c>
      <c r="BD1493" t="s">
        <v>27</v>
      </c>
      <c r="BE1493" t="s">
        <v>27</v>
      </c>
      <c r="BF1493" t="s">
        <v>27</v>
      </c>
      <c r="BG1493" t="s">
        <v>27</v>
      </c>
      <c r="BH1493" t="s">
        <v>27</v>
      </c>
      <c r="BI1493" t="s">
        <v>27</v>
      </c>
      <c r="BJ1493" t="s">
        <v>27</v>
      </c>
      <c r="BK1493" t="s">
        <v>27</v>
      </c>
      <c r="BL1493" t="s">
        <v>27</v>
      </c>
    </row>
    <row r="1494" spans="1:64" x14ac:dyDescent="0.25">
      <c r="A1494" t="s">
        <v>27</v>
      </c>
      <c r="AC1494" t="s">
        <v>27</v>
      </c>
      <c r="AD1494" t="s">
        <v>27</v>
      </c>
      <c r="AE1494" t="s">
        <v>27</v>
      </c>
      <c r="AF1494" t="s">
        <v>27</v>
      </c>
      <c r="AG1494" t="s">
        <v>27</v>
      </c>
      <c r="AH1494" t="s">
        <v>27</v>
      </c>
      <c r="AI1494" t="s">
        <v>27</v>
      </c>
      <c r="AJ1494" t="s">
        <v>27</v>
      </c>
      <c r="AK1494" t="s">
        <v>27</v>
      </c>
      <c r="AL1494" t="s">
        <v>27</v>
      </c>
      <c r="AM1494" t="s">
        <v>27</v>
      </c>
      <c r="AN1494" t="s">
        <v>27</v>
      </c>
      <c r="AO1494" t="s">
        <v>27</v>
      </c>
      <c r="AP1494" t="s">
        <v>27</v>
      </c>
      <c r="AQ1494" t="s">
        <v>27</v>
      </c>
      <c r="AR1494" t="s">
        <v>27</v>
      </c>
      <c r="AS1494" t="s">
        <v>27</v>
      </c>
      <c r="AT1494" t="s">
        <v>27</v>
      </c>
      <c r="AU1494" t="s">
        <v>27</v>
      </c>
      <c r="AV1494" t="s">
        <v>27</v>
      </c>
      <c r="AW1494" t="s">
        <v>27</v>
      </c>
      <c r="AX1494" t="s">
        <v>27</v>
      </c>
      <c r="AY1494" t="s">
        <v>27</v>
      </c>
      <c r="AZ1494" t="s">
        <v>27</v>
      </c>
      <c r="BA1494" t="s">
        <v>27</v>
      </c>
      <c r="BB1494" t="s">
        <v>27</v>
      </c>
      <c r="BC1494" t="s">
        <v>27</v>
      </c>
      <c r="BD1494" t="s">
        <v>27</v>
      </c>
      <c r="BE1494" t="s">
        <v>27</v>
      </c>
      <c r="BF1494" t="s">
        <v>27</v>
      </c>
      <c r="BG1494" t="s">
        <v>27</v>
      </c>
      <c r="BH1494" t="s">
        <v>27</v>
      </c>
      <c r="BI1494" t="s">
        <v>27</v>
      </c>
      <c r="BJ1494" t="s">
        <v>27</v>
      </c>
      <c r="BK1494" t="s">
        <v>27</v>
      </c>
      <c r="BL1494" t="s">
        <v>27</v>
      </c>
    </row>
    <row r="1495" spans="1:64" x14ac:dyDescent="0.25">
      <c r="A1495" t="s">
        <v>27</v>
      </c>
      <c r="AC1495" t="s">
        <v>27</v>
      </c>
      <c r="AD1495" t="s">
        <v>27</v>
      </c>
      <c r="AE1495" t="s">
        <v>27</v>
      </c>
      <c r="AF1495" t="s">
        <v>27</v>
      </c>
      <c r="AG1495" t="s">
        <v>27</v>
      </c>
      <c r="AH1495" t="s">
        <v>27</v>
      </c>
      <c r="AI1495" t="s">
        <v>27</v>
      </c>
      <c r="AJ1495" t="s">
        <v>27</v>
      </c>
      <c r="AK1495" t="s">
        <v>27</v>
      </c>
      <c r="AL1495" t="s">
        <v>27</v>
      </c>
      <c r="AM1495" t="s">
        <v>27</v>
      </c>
      <c r="AN1495" t="s">
        <v>27</v>
      </c>
      <c r="AO1495" t="s">
        <v>27</v>
      </c>
      <c r="AP1495" t="s">
        <v>27</v>
      </c>
      <c r="AQ1495" t="s">
        <v>27</v>
      </c>
      <c r="AR1495" t="s">
        <v>27</v>
      </c>
      <c r="AS1495" t="s">
        <v>27</v>
      </c>
      <c r="AT1495" t="s">
        <v>27</v>
      </c>
      <c r="AU1495" t="s">
        <v>27</v>
      </c>
      <c r="AV1495" t="s">
        <v>27</v>
      </c>
      <c r="AW1495" t="s">
        <v>27</v>
      </c>
      <c r="AX1495" t="s">
        <v>27</v>
      </c>
      <c r="AY1495" t="s">
        <v>27</v>
      </c>
      <c r="AZ1495" t="s">
        <v>27</v>
      </c>
      <c r="BA1495" t="s">
        <v>27</v>
      </c>
      <c r="BB1495" t="s">
        <v>27</v>
      </c>
      <c r="BC1495" t="s">
        <v>27</v>
      </c>
      <c r="BD1495" t="s">
        <v>27</v>
      </c>
      <c r="BE1495" t="s">
        <v>27</v>
      </c>
      <c r="BF1495" t="s">
        <v>27</v>
      </c>
      <c r="BG1495" t="s">
        <v>27</v>
      </c>
      <c r="BH1495" t="s">
        <v>27</v>
      </c>
      <c r="BI1495" t="s">
        <v>27</v>
      </c>
      <c r="BJ1495" t="s">
        <v>27</v>
      </c>
      <c r="BK1495" t="s">
        <v>27</v>
      </c>
      <c r="BL1495" t="s">
        <v>27</v>
      </c>
    </row>
    <row r="1496" spans="1:64" x14ac:dyDescent="0.25">
      <c r="A1496" t="s">
        <v>27</v>
      </c>
      <c r="AC1496" t="s">
        <v>27</v>
      </c>
      <c r="AD1496" t="s">
        <v>27</v>
      </c>
      <c r="AE1496" t="s">
        <v>27</v>
      </c>
      <c r="AF1496" t="s">
        <v>27</v>
      </c>
      <c r="AG1496" t="s">
        <v>27</v>
      </c>
      <c r="AH1496" t="s">
        <v>27</v>
      </c>
      <c r="AI1496" t="s">
        <v>27</v>
      </c>
      <c r="AJ1496" t="s">
        <v>27</v>
      </c>
      <c r="AK1496" t="s">
        <v>27</v>
      </c>
      <c r="AL1496" t="s">
        <v>27</v>
      </c>
      <c r="AM1496" t="s">
        <v>27</v>
      </c>
      <c r="AN1496" t="s">
        <v>27</v>
      </c>
      <c r="AO1496" t="s">
        <v>27</v>
      </c>
      <c r="AP1496" t="s">
        <v>27</v>
      </c>
      <c r="AQ1496" t="s">
        <v>27</v>
      </c>
      <c r="AR1496" t="s">
        <v>27</v>
      </c>
      <c r="AS1496" t="s">
        <v>27</v>
      </c>
      <c r="AT1496" t="s">
        <v>27</v>
      </c>
      <c r="AU1496" t="s">
        <v>27</v>
      </c>
      <c r="AV1496" t="s">
        <v>27</v>
      </c>
      <c r="AW1496" t="s">
        <v>27</v>
      </c>
      <c r="AX1496" t="s">
        <v>27</v>
      </c>
      <c r="AY1496" t="s">
        <v>27</v>
      </c>
      <c r="AZ1496" t="s">
        <v>27</v>
      </c>
      <c r="BA1496" t="s">
        <v>27</v>
      </c>
      <c r="BB1496" t="s">
        <v>27</v>
      </c>
      <c r="BC1496" t="s">
        <v>27</v>
      </c>
      <c r="BD1496" t="s">
        <v>27</v>
      </c>
      <c r="BE1496" t="s">
        <v>27</v>
      </c>
      <c r="BF1496" t="s">
        <v>27</v>
      </c>
      <c r="BG1496" t="s">
        <v>27</v>
      </c>
      <c r="BH1496" t="s">
        <v>27</v>
      </c>
      <c r="BI1496" t="s">
        <v>27</v>
      </c>
      <c r="BJ1496" t="s">
        <v>27</v>
      </c>
      <c r="BK1496" t="s">
        <v>27</v>
      </c>
      <c r="BL1496" t="s">
        <v>27</v>
      </c>
    </row>
    <row r="1497" spans="1:64" x14ac:dyDescent="0.25">
      <c r="A1497" t="s">
        <v>27</v>
      </c>
      <c r="AC1497" t="s">
        <v>27</v>
      </c>
      <c r="AD1497" t="s">
        <v>27</v>
      </c>
      <c r="AE1497" t="s">
        <v>27</v>
      </c>
      <c r="AF1497" t="s">
        <v>27</v>
      </c>
      <c r="AG1497" t="s">
        <v>27</v>
      </c>
      <c r="AH1497" t="s">
        <v>27</v>
      </c>
      <c r="AI1497" t="s">
        <v>27</v>
      </c>
      <c r="AJ1497" t="s">
        <v>27</v>
      </c>
      <c r="AK1497" t="s">
        <v>27</v>
      </c>
      <c r="AL1497" t="s">
        <v>27</v>
      </c>
      <c r="AM1497" t="s">
        <v>27</v>
      </c>
      <c r="AN1497" t="s">
        <v>27</v>
      </c>
      <c r="AO1497" t="s">
        <v>27</v>
      </c>
      <c r="AP1497" t="s">
        <v>27</v>
      </c>
      <c r="AQ1497" t="s">
        <v>27</v>
      </c>
      <c r="AR1497" t="s">
        <v>27</v>
      </c>
      <c r="AS1497" t="s">
        <v>27</v>
      </c>
      <c r="AT1497" t="s">
        <v>27</v>
      </c>
      <c r="AU1497" t="s">
        <v>27</v>
      </c>
      <c r="AV1497" t="s">
        <v>27</v>
      </c>
      <c r="AW1497" t="s">
        <v>27</v>
      </c>
      <c r="AX1497" t="s">
        <v>27</v>
      </c>
      <c r="AY1497" t="s">
        <v>27</v>
      </c>
      <c r="AZ1497" t="s">
        <v>27</v>
      </c>
      <c r="BA1497" t="s">
        <v>27</v>
      </c>
      <c r="BB1497" t="s">
        <v>27</v>
      </c>
      <c r="BC1497" t="s">
        <v>27</v>
      </c>
      <c r="BD1497" t="s">
        <v>27</v>
      </c>
      <c r="BE1497" t="s">
        <v>27</v>
      </c>
      <c r="BF1497" t="s">
        <v>27</v>
      </c>
      <c r="BG1497" t="s">
        <v>27</v>
      </c>
      <c r="BH1497" t="s">
        <v>27</v>
      </c>
      <c r="BI1497" t="s">
        <v>27</v>
      </c>
      <c r="BJ1497" t="s">
        <v>27</v>
      </c>
      <c r="BK1497" t="s">
        <v>27</v>
      </c>
      <c r="BL1497" t="s">
        <v>27</v>
      </c>
    </row>
    <row r="1498" spans="1:64" x14ac:dyDescent="0.25">
      <c r="A1498" t="s">
        <v>27</v>
      </c>
      <c r="AC1498" t="s">
        <v>27</v>
      </c>
      <c r="AD1498" t="s">
        <v>27</v>
      </c>
      <c r="AE1498" t="s">
        <v>27</v>
      </c>
      <c r="AF1498" t="s">
        <v>27</v>
      </c>
      <c r="AG1498" t="s">
        <v>27</v>
      </c>
      <c r="AH1498" t="s">
        <v>27</v>
      </c>
      <c r="AI1498" t="s">
        <v>27</v>
      </c>
      <c r="AJ1498" t="s">
        <v>27</v>
      </c>
      <c r="AK1498" t="s">
        <v>27</v>
      </c>
      <c r="AL1498" t="s">
        <v>27</v>
      </c>
      <c r="AM1498" t="s">
        <v>27</v>
      </c>
      <c r="AN1498" t="s">
        <v>27</v>
      </c>
      <c r="AO1498" t="s">
        <v>27</v>
      </c>
      <c r="AP1498" t="s">
        <v>27</v>
      </c>
      <c r="AQ1498" t="s">
        <v>27</v>
      </c>
      <c r="AR1498" t="s">
        <v>27</v>
      </c>
      <c r="AS1498" t="s">
        <v>27</v>
      </c>
      <c r="AT1498" t="s">
        <v>27</v>
      </c>
      <c r="AU1498" t="s">
        <v>27</v>
      </c>
      <c r="AV1498" t="s">
        <v>27</v>
      </c>
      <c r="AW1498" t="s">
        <v>27</v>
      </c>
      <c r="AX1498" t="s">
        <v>27</v>
      </c>
      <c r="AY1498" t="s">
        <v>27</v>
      </c>
      <c r="AZ1498" t="s">
        <v>27</v>
      </c>
      <c r="BA1498" t="s">
        <v>27</v>
      </c>
      <c r="BB1498" t="s">
        <v>27</v>
      </c>
      <c r="BC1498" t="s">
        <v>27</v>
      </c>
      <c r="BD1498" t="s">
        <v>27</v>
      </c>
      <c r="BE1498" t="s">
        <v>27</v>
      </c>
      <c r="BF1498" t="s">
        <v>27</v>
      </c>
      <c r="BG1498" t="s">
        <v>27</v>
      </c>
      <c r="BH1498" t="s">
        <v>27</v>
      </c>
      <c r="BI1498" t="s">
        <v>27</v>
      </c>
      <c r="BJ1498" t="s">
        <v>27</v>
      </c>
      <c r="BK1498" t="s">
        <v>27</v>
      </c>
      <c r="BL1498" t="s">
        <v>27</v>
      </c>
    </row>
    <row r="1499" spans="1:64" x14ac:dyDescent="0.25">
      <c r="A1499" t="s">
        <v>27</v>
      </c>
      <c r="AC1499" t="s">
        <v>27</v>
      </c>
      <c r="AD1499" t="s">
        <v>27</v>
      </c>
      <c r="AE1499" t="s">
        <v>27</v>
      </c>
      <c r="AF1499" t="s">
        <v>27</v>
      </c>
      <c r="AG1499" t="s">
        <v>27</v>
      </c>
      <c r="AH1499" t="s">
        <v>27</v>
      </c>
      <c r="AI1499" t="s">
        <v>27</v>
      </c>
      <c r="AJ1499" t="s">
        <v>27</v>
      </c>
      <c r="AK1499" t="s">
        <v>27</v>
      </c>
      <c r="AL1499" t="s">
        <v>27</v>
      </c>
      <c r="AM1499" t="s">
        <v>27</v>
      </c>
      <c r="AN1499" t="s">
        <v>27</v>
      </c>
      <c r="AO1499" t="s">
        <v>27</v>
      </c>
      <c r="AP1499" t="s">
        <v>27</v>
      </c>
      <c r="AQ1499" t="s">
        <v>27</v>
      </c>
      <c r="AR1499" t="s">
        <v>27</v>
      </c>
      <c r="AS1499" t="s">
        <v>27</v>
      </c>
      <c r="AT1499" t="s">
        <v>27</v>
      </c>
      <c r="AU1499" t="s">
        <v>27</v>
      </c>
      <c r="AV1499" t="s">
        <v>27</v>
      </c>
      <c r="AW1499" t="s">
        <v>27</v>
      </c>
      <c r="AX1499" t="s">
        <v>27</v>
      </c>
      <c r="AY1499" t="s">
        <v>27</v>
      </c>
      <c r="AZ1499" t="s">
        <v>27</v>
      </c>
      <c r="BA1499" t="s">
        <v>27</v>
      </c>
      <c r="BB1499" t="s">
        <v>27</v>
      </c>
      <c r="BC1499" t="s">
        <v>27</v>
      </c>
      <c r="BD1499" t="s">
        <v>27</v>
      </c>
      <c r="BE1499" t="s">
        <v>27</v>
      </c>
      <c r="BF1499" t="s">
        <v>27</v>
      </c>
      <c r="BG1499" t="s">
        <v>27</v>
      </c>
      <c r="BH1499" t="s">
        <v>27</v>
      </c>
      <c r="BI1499" t="s">
        <v>27</v>
      </c>
      <c r="BJ1499" t="s">
        <v>27</v>
      </c>
      <c r="BK1499" t="s">
        <v>27</v>
      </c>
      <c r="BL1499" t="s">
        <v>27</v>
      </c>
    </row>
    <row r="1500" spans="1:64" x14ac:dyDescent="0.25">
      <c r="A1500" t="s">
        <v>27</v>
      </c>
      <c r="AC1500" t="s">
        <v>27</v>
      </c>
      <c r="AD1500" t="s">
        <v>27</v>
      </c>
      <c r="AE1500" t="s">
        <v>27</v>
      </c>
      <c r="AF1500" t="s">
        <v>27</v>
      </c>
      <c r="AG1500" t="s">
        <v>27</v>
      </c>
      <c r="AH1500" t="s">
        <v>27</v>
      </c>
      <c r="AI1500" t="s">
        <v>27</v>
      </c>
      <c r="AJ1500" t="s">
        <v>27</v>
      </c>
      <c r="AK1500" t="s">
        <v>27</v>
      </c>
      <c r="AL1500" t="s">
        <v>27</v>
      </c>
      <c r="AM1500" t="s">
        <v>27</v>
      </c>
      <c r="AN1500" t="s">
        <v>27</v>
      </c>
      <c r="AO1500" t="s">
        <v>27</v>
      </c>
      <c r="AP1500" t="s">
        <v>27</v>
      </c>
      <c r="AQ1500" t="s">
        <v>27</v>
      </c>
      <c r="AR1500" t="s">
        <v>27</v>
      </c>
      <c r="AS1500" t="s">
        <v>27</v>
      </c>
      <c r="AT1500" t="s">
        <v>27</v>
      </c>
      <c r="AU1500" t="s">
        <v>27</v>
      </c>
      <c r="AV1500" t="s">
        <v>27</v>
      </c>
      <c r="AW1500" t="s">
        <v>27</v>
      </c>
      <c r="AX1500" t="s">
        <v>27</v>
      </c>
      <c r="AY1500" t="s">
        <v>27</v>
      </c>
      <c r="AZ1500" t="s">
        <v>27</v>
      </c>
      <c r="BA1500" t="s">
        <v>27</v>
      </c>
      <c r="BB1500" t="s">
        <v>27</v>
      </c>
      <c r="BC1500" t="s">
        <v>27</v>
      </c>
      <c r="BD1500" t="s">
        <v>27</v>
      </c>
      <c r="BE1500" t="s">
        <v>27</v>
      </c>
      <c r="BF1500" t="s">
        <v>27</v>
      </c>
      <c r="BG1500" t="s">
        <v>27</v>
      </c>
      <c r="BH1500" t="s">
        <v>27</v>
      </c>
      <c r="BI1500" t="s">
        <v>27</v>
      </c>
      <c r="BJ1500" t="s">
        <v>27</v>
      </c>
      <c r="BK1500" t="s">
        <v>27</v>
      </c>
      <c r="BL1500" t="s">
        <v>27</v>
      </c>
    </row>
    <row r="1501" spans="1:64" x14ac:dyDescent="0.25">
      <c r="A1501" t="s">
        <v>27</v>
      </c>
      <c r="AC1501" t="s">
        <v>27</v>
      </c>
      <c r="AD1501" t="s">
        <v>27</v>
      </c>
      <c r="AE1501" t="s">
        <v>27</v>
      </c>
      <c r="AF1501" t="s">
        <v>27</v>
      </c>
      <c r="AG1501" t="s">
        <v>27</v>
      </c>
      <c r="AH1501" t="s">
        <v>27</v>
      </c>
      <c r="AI1501" t="s">
        <v>27</v>
      </c>
      <c r="AJ1501" t="s">
        <v>27</v>
      </c>
      <c r="AK1501" t="s">
        <v>27</v>
      </c>
      <c r="AL1501" t="s">
        <v>27</v>
      </c>
      <c r="AM1501" t="s">
        <v>27</v>
      </c>
      <c r="AN1501" t="s">
        <v>27</v>
      </c>
      <c r="AO1501" t="s">
        <v>27</v>
      </c>
      <c r="AP1501" t="s">
        <v>27</v>
      </c>
      <c r="AQ1501" t="s">
        <v>27</v>
      </c>
      <c r="AR1501" t="s">
        <v>27</v>
      </c>
      <c r="AS1501" t="s">
        <v>27</v>
      </c>
      <c r="AT1501" t="s">
        <v>27</v>
      </c>
      <c r="AU1501" t="s">
        <v>27</v>
      </c>
      <c r="AV1501" t="s">
        <v>27</v>
      </c>
      <c r="AW1501" t="s">
        <v>27</v>
      </c>
      <c r="AX1501" t="s">
        <v>27</v>
      </c>
      <c r="AY1501" t="s">
        <v>27</v>
      </c>
      <c r="AZ1501" t="s">
        <v>27</v>
      </c>
      <c r="BA1501" t="s">
        <v>27</v>
      </c>
      <c r="BB1501" t="s">
        <v>27</v>
      </c>
      <c r="BC1501" t="s">
        <v>27</v>
      </c>
      <c r="BD1501" t="s">
        <v>27</v>
      </c>
      <c r="BE1501" t="s">
        <v>27</v>
      </c>
      <c r="BF1501" t="s">
        <v>27</v>
      </c>
      <c r="BG1501" t="s">
        <v>27</v>
      </c>
      <c r="BH1501" t="s">
        <v>27</v>
      </c>
      <c r="BI1501" t="s">
        <v>27</v>
      </c>
      <c r="BJ1501" t="s">
        <v>27</v>
      </c>
      <c r="BK1501" t="s">
        <v>27</v>
      </c>
      <c r="BL1501" t="s">
        <v>27</v>
      </c>
    </row>
    <row r="1502" spans="1:64" x14ac:dyDescent="0.25">
      <c r="A1502" t="s">
        <v>27</v>
      </c>
      <c r="AC1502" t="s">
        <v>27</v>
      </c>
      <c r="AD1502" t="s">
        <v>27</v>
      </c>
      <c r="AE1502" t="s">
        <v>27</v>
      </c>
      <c r="AF1502" t="s">
        <v>27</v>
      </c>
      <c r="AG1502" t="s">
        <v>27</v>
      </c>
      <c r="AH1502" t="s">
        <v>27</v>
      </c>
      <c r="AI1502" t="s">
        <v>27</v>
      </c>
      <c r="AJ1502" t="s">
        <v>27</v>
      </c>
      <c r="AK1502" t="s">
        <v>27</v>
      </c>
      <c r="AL1502" t="s">
        <v>27</v>
      </c>
      <c r="AM1502" t="s">
        <v>27</v>
      </c>
      <c r="AN1502" t="s">
        <v>27</v>
      </c>
      <c r="AO1502" t="s">
        <v>27</v>
      </c>
      <c r="AP1502" t="s">
        <v>27</v>
      </c>
      <c r="AQ1502" t="s">
        <v>27</v>
      </c>
      <c r="AR1502" t="s">
        <v>27</v>
      </c>
      <c r="AS1502" t="s">
        <v>27</v>
      </c>
      <c r="AT1502" t="s">
        <v>27</v>
      </c>
      <c r="AU1502" t="s">
        <v>27</v>
      </c>
      <c r="AV1502" t="s">
        <v>27</v>
      </c>
      <c r="AW1502" t="s">
        <v>27</v>
      </c>
      <c r="AX1502" t="s">
        <v>27</v>
      </c>
      <c r="AY1502" t="s">
        <v>27</v>
      </c>
      <c r="AZ1502" t="s">
        <v>27</v>
      </c>
      <c r="BA1502" t="s">
        <v>27</v>
      </c>
      <c r="BB1502" t="s">
        <v>27</v>
      </c>
      <c r="BC1502" t="s">
        <v>27</v>
      </c>
      <c r="BD1502" t="s">
        <v>27</v>
      </c>
      <c r="BE1502" t="s">
        <v>27</v>
      </c>
      <c r="BF1502" t="s">
        <v>27</v>
      </c>
      <c r="BG1502" t="s">
        <v>27</v>
      </c>
      <c r="BH1502" t="s">
        <v>27</v>
      </c>
      <c r="BI1502" t="s">
        <v>27</v>
      </c>
      <c r="BJ1502" t="s">
        <v>27</v>
      </c>
      <c r="BK1502" t="s">
        <v>27</v>
      </c>
      <c r="BL1502" t="s">
        <v>27</v>
      </c>
    </row>
    <row r="1503" spans="1:64" x14ac:dyDescent="0.25">
      <c r="A1503" t="s">
        <v>27</v>
      </c>
      <c r="AC1503" t="s">
        <v>27</v>
      </c>
      <c r="AD1503" t="s">
        <v>27</v>
      </c>
      <c r="AE1503" t="s">
        <v>27</v>
      </c>
      <c r="AF1503" t="s">
        <v>27</v>
      </c>
      <c r="AG1503" t="s">
        <v>27</v>
      </c>
      <c r="AH1503" t="s">
        <v>27</v>
      </c>
      <c r="AI1503" t="s">
        <v>27</v>
      </c>
      <c r="AJ1503" t="s">
        <v>27</v>
      </c>
      <c r="AK1503" t="s">
        <v>27</v>
      </c>
      <c r="AL1503" t="s">
        <v>27</v>
      </c>
      <c r="AM1503" t="s">
        <v>27</v>
      </c>
      <c r="AN1503" t="s">
        <v>27</v>
      </c>
      <c r="AO1503" t="s">
        <v>27</v>
      </c>
      <c r="AP1503" t="s">
        <v>27</v>
      </c>
      <c r="AQ1503" t="s">
        <v>27</v>
      </c>
      <c r="AR1503" t="s">
        <v>27</v>
      </c>
      <c r="AS1503" t="s">
        <v>27</v>
      </c>
      <c r="AT1503" t="s">
        <v>27</v>
      </c>
      <c r="AU1503" t="s">
        <v>27</v>
      </c>
      <c r="AV1503" t="s">
        <v>27</v>
      </c>
      <c r="AW1503" t="s">
        <v>27</v>
      </c>
      <c r="AX1503" t="s">
        <v>27</v>
      </c>
      <c r="AY1503" t="s">
        <v>27</v>
      </c>
      <c r="AZ1503" t="s">
        <v>27</v>
      </c>
      <c r="BA1503" t="s">
        <v>27</v>
      </c>
      <c r="BB1503" t="s">
        <v>27</v>
      </c>
      <c r="BC1503" t="s">
        <v>27</v>
      </c>
      <c r="BD1503" t="s">
        <v>27</v>
      </c>
      <c r="BE1503" t="s">
        <v>27</v>
      </c>
      <c r="BF1503" t="s">
        <v>27</v>
      </c>
      <c r="BG1503" t="s">
        <v>27</v>
      </c>
      <c r="BH1503" t="s">
        <v>27</v>
      </c>
      <c r="BI1503" t="s">
        <v>27</v>
      </c>
      <c r="BJ1503" t="s">
        <v>27</v>
      </c>
      <c r="BK1503" t="s">
        <v>27</v>
      </c>
      <c r="BL1503" t="s">
        <v>27</v>
      </c>
    </row>
    <row r="1504" spans="1:64" x14ac:dyDescent="0.25">
      <c r="A1504" t="s">
        <v>27</v>
      </c>
      <c r="AC1504" t="s">
        <v>27</v>
      </c>
      <c r="AD1504" t="s">
        <v>27</v>
      </c>
      <c r="AE1504" t="s">
        <v>27</v>
      </c>
      <c r="AF1504" t="s">
        <v>27</v>
      </c>
      <c r="AG1504" t="s">
        <v>27</v>
      </c>
      <c r="AH1504" t="s">
        <v>27</v>
      </c>
      <c r="AI1504" t="s">
        <v>27</v>
      </c>
      <c r="AJ1504" t="s">
        <v>27</v>
      </c>
      <c r="AK1504" t="s">
        <v>27</v>
      </c>
      <c r="AL1504" t="s">
        <v>27</v>
      </c>
      <c r="AM1504" t="s">
        <v>27</v>
      </c>
      <c r="AN1504" t="s">
        <v>27</v>
      </c>
      <c r="AO1504" t="s">
        <v>27</v>
      </c>
      <c r="AP1504" t="s">
        <v>27</v>
      </c>
      <c r="AQ1504" t="s">
        <v>27</v>
      </c>
      <c r="AR1504" t="s">
        <v>27</v>
      </c>
      <c r="AS1504" t="s">
        <v>27</v>
      </c>
      <c r="AT1504" t="s">
        <v>27</v>
      </c>
      <c r="AU1504" t="s">
        <v>27</v>
      </c>
      <c r="AV1504" t="s">
        <v>27</v>
      </c>
      <c r="AW1504" t="s">
        <v>27</v>
      </c>
      <c r="AX1504" t="s">
        <v>27</v>
      </c>
      <c r="AY1504" t="s">
        <v>27</v>
      </c>
      <c r="AZ1504" t="s">
        <v>27</v>
      </c>
      <c r="BA1504" t="s">
        <v>27</v>
      </c>
      <c r="BB1504" t="s">
        <v>27</v>
      </c>
      <c r="BC1504" t="s">
        <v>27</v>
      </c>
      <c r="BD1504" t="s">
        <v>27</v>
      </c>
      <c r="BE1504" t="s">
        <v>27</v>
      </c>
      <c r="BF1504" t="s">
        <v>27</v>
      </c>
      <c r="BG1504" t="s">
        <v>27</v>
      </c>
      <c r="BH1504" t="s">
        <v>27</v>
      </c>
      <c r="BI1504" t="s">
        <v>27</v>
      </c>
      <c r="BJ1504" t="s">
        <v>27</v>
      </c>
      <c r="BK1504" t="s">
        <v>27</v>
      </c>
      <c r="BL1504" t="s">
        <v>27</v>
      </c>
    </row>
    <row r="1505" spans="1:64" x14ac:dyDescent="0.25">
      <c r="A1505" t="s">
        <v>27</v>
      </c>
      <c r="AC1505" t="s">
        <v>27</v>
      </c>
      <c r="AD1505" t="s">
        <v>27</v>
      </c>
      <c r="AE1505" t="s">
        <v>27</v>
      </c>
      <c r="AF1505" t="s">
        <v>27</v>
      </c>
      <c r="AG1505" t="s">
        <v>27</v>
      </c>
      <c r="AH1505" t="s">
        <v>27</v>
      </c>
      <c r="AI1505" t="s">
        <v>27</v>
      </c>
      <c r="AJ1505" t="s">
        <v>27</v>
      </c>
      <c r="AK1505" t="s">
        <v>27</v>
      </c>
      <c r="AL1505" t="s">
        <v>27</v>
      </c>
      <c r="AM1505" t="s">
        <v>27</v>
      </c>
      <c r="AN1505" t="s">
        <v>27</v>
      </c>
      <c r="AO1505" t="s">
        <v>27</v>
      </c>
      <c r="AP1505" t="s">
        <v>27</v>
      </c>
      <c r="AQ1505" t="s">
        <v>27</v>
      </c>
      <c r="AR1505" t="s">
        <v>27</v>
      </c>
      <c r="AS1505" t="s">
        <v>27</v>
      </c>
      <c r="AT1505" t="s">
        <v>27</v>
      </c>
      <c r="AU1505" t="s">
        <v>27</v>
      </c>
      <c r="AV1505" t="s">
        <v>27</v>
      </c>
      <c r="AW1505" t="s">
        <v>27</v>
      </c>
      <c r="AX1505" t="s">
        <v>27</v>
      </c>
      <c r="AY1505" t="s">
        <v>27</v>
      </c>
      <c r="AZ1505" t="s">
        <v>27</v>
      </c>
      <c r="BA1505" t="s">
        <v>27</v>
      </c>
      <c r="BB1505" t="s">
        <v>27</v>
      </c>
      <c r="BC1505" t="s">
        <v>27</v>
      </c>
      <c r="BD1505" t="s">
        <v>27</v>
      </c>
      <c r="BE1505" t="s">
        <v>27</v>
      </c>
      <c r="BF1505" t="s">
        <v>27</v>
      </c>
      <c r="BG1505" t="s">
        <v>27</v>
      </c>
      <c r="BH1505" t="s">
        <v>27</v>
      </c>
      <c r="BI1505" t="s">
        <v>27</v>
      </c>
      <c r="BJ1505" t="s">
        <v>27</v>
      </c>
      <c r="BK1505" t="s">
        <v>27</v>
      </c>
      <c r="BL1505" t="s">
        <v>27</v>
      </c>
    </row>
    <row r="1506" spans="1:64" x14ac:dyDescent="0.25">
      <c r="A1506" t="s">
        <v>27</v>
      </c>
      <c r="AC1506" t="s">
        <v>27</v>
      </c>
      <c r="AD1506" t="s">
        <v>27</v>
      </c>
      <c r="AE1506" t="s">
        <v>27</v>
      </c>
      <c r="AF1506" t="s">
        <v>27</v>
      </c>
      <c r="AG1506" t="s">
        <v>27</v>
      </c>
      <c r="AH1506" t="s">
        <v>27</v>
      </c>
      <c r="AI1506" t="s">
        <v>27</v>
      </c>
      <c r="AJ1506" t="s">
        <v>27</v>
      </c>
      <c r="AK1506" t="s">
        <v>27</v>
      </c>
      <c r="AL1506" t="s">
        <v>27</v>
      </c>
      <c r="AM1506" t="s">
        <v>27</v>
      </c>
      <c r="AN1506" t="s">
        <v>27</v>
      </c>
      <c r="AO1506" t="s">
        <v>27</v>
      </c>
      <c r="AP1506" t="s">
        <v>27</v>
      </c>
      <c r="AQ1506" t="s">
        <v>27</v>
      </c>
      <c r="AR1506" t="s">
        <v>27</v>
      </c>
      <c r="AS1506" t="s">
        <v>27</v>
      </c>
      <c r="AT1506" t="s">
        <v>27</v>
      </c>
      <c r="AU1506" t="s">
        <v>27</v>
      </c>
      <c r="AV1506" t="s">
        <v>27</v>
      </c>
      <c r="AW1506" t="s">
        <v>27</v>
      </c>
      <c r="AX1506" t="s">
        <v>27</v>
      </c>
      <c r="AY1506" t="s">
        <v>27</v>
      </c>
      <c r="AZ1506" t="s">
        <v>27</v>
      </c>
      <c r="BA1506" t="s">
        <v>27</v>
      </c>
      <c r="BB1506" t="s">
        <v>27</v>
      </c>
      <c r="BC1506" t="s">
        <v>27</v>
      </c>
      <c r="BD1506" t="s">
        <v>27</v>
      </c>
      <c r="BE1506" t="s">
        <v>27</v>
      </c>
      <c r="BF1506" t="s">
        <v>27</v>
      </c>
      <c r="BG1506" t="s">
        <v>27</v>
      </c>
      <c r="BH1506" t="s">
        <v>27</v>
      </c>
      <c r="BI1506" t="s">
        <v>27</v>
      </c>
      <c r="BJ1506" t="s">
        <v>27</v>
      </c>
      <c r="BK1506" t="s">
        <v>27</v>
      </c>
      <c r="BL1506" t="s">
        <v>27</v>
      </c>
    </row>
    <row r="1507" spans="1:64" x14ac:dyDescent="0.25">
      <c r="A1507" t="s">
        <v>27</v>
      </c>
      <c r="AC1507" t="s">
        <v>27</v>
      </c>
      <c r="AD1507" t="s">
        <v>27</v>
      </c>
      <c r="AE1507" t="s">
        <v>27</v>
      </c>
      <c r="AF1507" t="s">
        <v>27</v>
      </c>
      <c r="AG1507" t="s">
        <v>27</v>
      </c>
      <c r="AH1507" t="s">
        <v>27</v>
      </c>
      <c r="AI1507" t="s">
        <v>27</v>
      </c>
      <c r="AJ1507" t="s">
        <v>27</v>
      </c>
      <c r="AK1507" t="s">
        <v>27</v>
      </c>
      <c r="AL1507" t="s">
        <v>27</v>
      </c>
      <c r="AM1507" t="s">
        <v>27</v>
      </c>
      <c r="AN1507" t="s">
        <v>27</v>
      </c>
      <c r="AO1507" t="s">
        <v>27</v>
      </c>
      <c r="AP1507" t="s">
        <v>27</v>
      </c>
      <c r="AQ1507" t="s">
        <v>27</v>
      </c>
      <c r="AR1507" t="s">
        <v>27</v>
      </c>
      <c r="AS1507" t="s">
        <v>27</v>
      </c>
      <c r="AT1507" t="s">
        <v>27</v>
      </c>
      <c r="AU1507" t="s">
        <v>27</v>
      </c>
      <c r="AV1507" t="s">
        <v>27</v>
      </c>
      <c r="AW1507" t="s">
        <v>27</v>
      </c>
      <c r="AX1507" t="s">
        <v>27</v>
      </c>
      <c r="AY1507" t="s">
        <v>27</v>
      </c>
      <c r="AZ1507" t="s">
        <v>27</v>
      </c>
      <c r="BA1507" t="s">
        <v>27</v>
      </c>
      <c r="BB1507" t="s">
        <v>27</v>
      </c>
      <c r="BC1507" t="s">
        <v>27</v>
      </c>
      <c r="BD1507" t="s">
        <v>27</v>
      </c>
      <c r="BE1507" t="s">
        <v>27</v>
      </c>
      <c r="BF1507" t="s">
        <v>27</v>
      </c>
      <c r="BG1507" t="s">
        <v>27</v>
      </c>
      <c r="BH1507" t="s">
        <v>27</v>
      </c>
      <c r="BI1507" t="s">
        <v>27</v>
      </c>
      <c r="BJ1507" t="s">
        <v>27</v>
      </c>
      <c r="BK1507" t="s">
        <v>27</v>
      </c>
      <c r="BL1507" t="s">
        <v>27</v>
      </c>
    </row>
    <row r="1508" spans="1:64" x14ac:dyDescent="0.25">
      <c r="A1508" t="s">
        <v>27</v>
      </c>
      <c r="AC1508" t="s">
        <v>27</v>
      </c>
      <c r="AD1508" t="s">
        <v>27</v>
      </c>
      <c r="AE1508" t="s">
        <v>27</v>
      </c>
      <c r="AF1508" t="s">
        <v>27</v>
      </c>
      <c r="AG1508" t="s">
        <v>27</v>
      </c>
      <c r="AH1508" t="s">
        <v>27</v>
      </c>
      <c r="AI1508" t="s">
        <v>27</v>
      </c>
      <c r="AJ1508" t="s">
        <v>27</v>
      </c>
      <c r="AK1508" t="s">
        <v>27</v>
      </c>
      <c r="AL1508" t="s">
        <v>27</v>
      </c>
      <c r="AM1508" t="s">
        <v>27</v>
      </c>
      <c r="AN1508" t="s">
        <v>27</v>
      </c>
      <c r="AO1508" t="s">
        <v>27</v>
      </c>
      <c r="AP1508" t="s">
        <v>27</v>
      </c>
      <c r="AQ1508" t="s">
        <v>27</v>
      </c>
      <c r="AR1508" t="s">
        <v>27</v>
      </c>
      <c r="AS1508" t="s">
        <v>27</v>
      </c>
      <c r="AT1508" t="s">
        <v>27</v>
      </c>
      <c r="AU1508" t="s">
        <v>27</v>
      </c>
      <c r="AV1508" t="s">
        <v>27</v>
      </c>
      <c r="AW1508" t="s">
        <v>27</v>
      </c>
      <c r="AX1508" t="s">
        <v>27</v>
      </c>
      <c r="AY1508" t="s">
        <v>27</v>
      </c>
      <c r="AZ1508" t="s">
        <v>27</v>
      </c>
      <c r="BA1508" t="s">
        <v>27</v>
      </c>
      <c r="BB1508" t="s">
        <v>27</v>
      </c>
      <c r="BC1508" t="s">
        <v>27</v>
      </c>
      <c r="BD1508" t="s">
        <v>27</v>
      </c>
      <c r="BE1508" t="s">
        <v>27</v>
      </c>
      <c r="BF1508" t="s">
        <v>27</v>
      </c>
      <c r="BG1508" t="s">
        <v>27</v>
      </c>
      <c r="BH1508" t="s">
        <v>27</v>
      </c>
      <c r="BI1508" t="s">
        <v>27</v>
      </c>
      <c r="BJ1508" t="s">
        <v>27</v>
      </c>
      <c r="BK1508" t="s">
        <v>27</v>
      </c>
      <c r="BL1508" t="s">
        <v>27</v>
      </c>
    </row>
    <row r="1509" spans="1:64" x14ac:dyDescent="0.25">
      <c r="A1509" t="s">
        <v>27</v>
      </c>
      <c r="AC1509" t="s">
        <v>27</v>
      </c>
      <c r="AD1509" t="s">
        <v>27</v>
      </c>
      <c r="AE1509" t="s">
        <v>27</v>
      </c>
      <c r="AF1509" t="s">
        <v>27</v>
      </c>
      <c r="AG1509" t="s">
        <v>27</v>
      </c>
      <c r="AH1509" t="s">
        <v>27</v>
      </c>
      <c r="AI1509" t="s">
        <v>27</v>
      </c>
      <c r="AJ1509" t="s">
        <v>27</v>
      </c>
      <c r="AK1509" t="s">
        <v>27</v>
      </c>
      <c r="AL1509" t="s">
        <v>27</v>
      </c>
      <c r="AM1509" t="s">
        <v>27</v>
      </c>
      <c r="AN1509" t="s">
        <v>27</v>
      </c>
      <c r="AO1509" t="s">
        <v>27</v>
      </c>
      <c r="AP1509" t="s">
        <v>27</v>
      </c>
      <c r="AQ1509" t="s">
        <v>27</v>
      </c>
      <c r="AR1509" t="s">
        <v>27</v>
      </c>
      <c r="AS1509" t="s">
        <v>27</v>
      </c>
      <c r="AT1509" t="s">
        <v>27</v>
      </c>
      <c r="AU1509" t="s">
        <v>27</v>
      </c>
      <c r="AV1509" t="s">
        <v>27</v>
      </c>
      <c r="AW1509" t="s">
        <v>27</v>
      </c>
      <c r="AX1509" t="s">
        <v>27</v>
      </c>
      <c r="AY1509" t="s">
        <v>27</v>
      </c>
      <c r="AZ1509" t="s">
        <v>27</v>
      </c>
      <c r="BA1509" t="s">
        <v>27</v>
      </c>
      <c r="BB1509" t="s">
        <v>27</v>
      </c>
      <c r="BC1509" t="s">
        <v>27</v>
      </c>
      <c r="BD1509" t="s">
        <v>27</v>
      </c>
      <c r="BE1509" t="s">
        <v>27</v>
      </c>
      <c r="BF1509" t="s">
        <v>27</v>
      </c>
      <c r="BG1509" t="s">
        <v>27</v>
      </c>
      <c r="BH1509" t="s">
        <v>27</v>
      </c>
      <c r="BI1509" t="s">
        <v>27</v>
      </c>
      <c r="BJ1509" t="s">
        <v>27</v>
      </c>
      <c r="BK1509" t="s">
        <v>27</v>
      </c>
      <c r="BL1509" t="s">
        <v>27</v>
      </c>
    </row>
    <row r="1510" spans="1:64" x14ac:dyDescent="0.25">
      <c r="A1510" t="s">
        <v>27</v>
      </c>
      <c r="AC1510" t="s">
        <v>27</v>
      </c>
      <c r="AD1510" t="s">
        <v>27</v>
      </c>
      <c r="AE1510" t="s">
        <v>27</v>
      </c>
      <c r="AF1510" t="s">
        <v>27</v>
      </c>
      <c r="AG1510" t="s">
        <v>27</v>
      </c>
      <c r="AH1510" t="s">
        <v>27</v>
      </c>
      <c r="AI1510" t="s">
        <v>27</v>
      </c>
      <c r="AJ1510" t="s">
        <v>27</v>
      </c>
      <c r="AK1510" t="s">
        <v>27</v>
      </c>
      <c r="AL1510" t="s">
        <v>27</v>
      </c>
      <c r="AM1510" t="s">
        <v>27</v>
      </c>
      <c r="AN1510" t="s">
        <v>27</v>
      </c>
      <c r="AO1510" t="s">
        <v>27</v>
      </c>
      <c r="AP1510" t="s">
        <v>27</v>
      </c>
      <c r="AQ1510" t="s">
        <v>27</v>
      </c>
      <c r="AR1510" t="s">
        <v>27</v>
      </c>
      <c r="AS1510" t="s">
        <v>27</v>
      </c>
      <c r="AT1510" t="s">
        <v>27</v>
      </c>
      <c r="AU1510" t="s">
        <v>27</v>
      </c>
      <c r="AV1510" t="s">
        <v>27</v>
      </c>
      <c r="AW1510" t="s">
        <v>27</v>
      </c>
      <c r="AX1510" t="s">
        <v>27</v>
      </c>
      <c r="AY1510" t="s">
        <v>27</v>
      </c>
      <c r="AZ1510" t="s">
        <v>27</v>
      </c>
      <c r="BA1510" t="s">
        <v>27</v>
      </c>
      <c r="BB1510" t="s">
        <v>27</v>
      </c>
      <c r="BC1510" t="s">
        <v>27</v>
      </c>
      <c r="BD1510" t="s">
        <v>27</v>
      </c>
      <c r="BE1510" t="s">
        <v>27</v>
      </c>
      <c r="BF1510" t="s">
        <v>27</v>
      </c>
      <c r="BG1510" t="s">
        <v>27</v>
      </c>
      <c r="BH1510" t="s">
        <v>27</v>
      </c>
      <c r="BI1510" t="s">
        <v>27</v>
      </c>
      <c r="BJ1510" t="s">
        <v>27</v>
      </c>
      <c r="BK1510" t="s">
        <v>27</v>
      </c>
      <c r="BL1510" t="s">
        <v>27</v>
      </c>
    </row>
    <row r="1511" spans="1:64" x14ac:dyDescent="0.25">
      <c r="A1511" t="s">
        <v>27</v>
      </c>
      <c r="AC1511" t="s">
        <v>27</v>
      </c>
      <c r="AD1511" t="s">
        <v>27</v>
      </c>
      <c r="AE1511" t="s">
        <v>27</v>
      </c>
      <c r="AF1511" t="s">
        <v>27</v>
      </c>
      <c r="AG1511" t="s">
        <v>27</v>
      </c>
      <c r="AH1511" t="s">
        <v>27</v>
      </c>
      <c r="AI1511" t="s">
        <v>27</v>
      </c>
      <c r="AJ1511" t="s">
        <v>27</v>
      </c>
      <c r="AK1511" t="s">
        <v>27</v>
      </c>
      <c r="AL1511" t="s">
        <v>27</v>
      </c>
      <c r="AM1511" t="s">
        <v>27</v>
      </c>
      <c r="AN1511" t="s">
        <v>27</v>
      </c>
      <c r="AO1511" t="s">
        <v>27</v>
      </c>
      <c r="AP1511" t="s">
        <v>27</v>
      </c>
      <c r="AQ1511" t="s">
        <v>27</v>
      </c>
      <c r="AR1511" t="s">
        <v>27</v>
      </c>
      <c r="AS1511" t="s">
        <v>27</v>
      </c>
      <c r="AT1511" t="s">
        <v>27</v>
      </c>
      <c r="AU1511" t="s">
        <v>27</v>
      </c>
      <c r="AV1511" t="s">
        <v>27</v>
      </c>
      <c r="AW1511" t="s">
        <v>27</v>
      </c>
      <c r="AX1511" t="s">
        <v>27</v>
      </c>
      <c r="AY1511" t="s">
        <v>27</v>
      </c>
      <c r="AZ1511" t="s">
        <v>27</v>
      </c>
      <c r="BA1511" t="s">
        <v>27</v>
      </c>
      <c r="BB1511" t="s">
        <v>27</v>
      </c>
      <c r="BC1511" t="s">
        <v>27</v>
      </c>
      <c r="BD1511" t="s">
        <v>27</v>
      </c>
      <c r="BE1511" t="s">
        <v>27</v>
      </c>
      <c r="BF1511" t="s">
        <v>27</v>
      </c>
      <c r="BG1511" t="s">
        <v>27</v>
      </c>
      <c r="BH1511" t="s">
        <v>27</v>
      </c>
      <c r="BI1511" t="s">
        <v>27</v>
      </c>
      <c r="BJ1511" t="s">
        <v>27</v>
      </c>
      <c r="BK1511" t="s">
        <v>27</v>
      </c>
      <c r="BL1511" t="s">
        <v>27</v>
      </c>
    </row>
    <row r="1512" spans="1:64" x14ac:dyDescent="0.25">
      <c r="A1512" t="s">
        <v>27</v>
      </c>
      <c r="AC1512" t="s">
        <v>27</v>
      </c>
      <c r="AD1512" t="s">
        <v>27</v>
      </c>
      <c r="AE1512" t="s">
        <v>27</v>
      </c>
      <c r="AF1512" t="s">
        <v>27</v>
      </c>
      <c r="AG1512" t="s">
        <v>27</v>
      </c>
      <c r="AH1512" t="s">
        <v>27</v>
      </c>
      <c r="AI1512" t="s">
        <v>27</v>
      </c>
      <c r="AJ1512" t="s">
        <v>27</v>
      </c>
      <c r="AK1512" t="s">
        <v>27</v>
      </c>
      <c r="AL1512" t="s">
        <v>27</v>
      </c>
      <c r="AM1512" t="s">
        <v>27</v>
      </c>
      <c r="AN1512" t="s">
        <v>27</v>
      </c>
      <c r="AO1512" t="s">
        <v>27</v>
      </c>
      <c r="AP1512" t="s">
        <v>27</v>
      </c>
      <c r="AQ1512" t="s">
        <v>27</v>
      </c>
      <c r="AR1512" t="s">
        <v>27</v>
      </c>
      <c r="AS1512" t="s">
        <v>27</v>
      </c>
      <c r="AT1512" t="s">
        <v>27</v>
      </c>
      <c r="AU1512" t="s">
        <v>27</v>
      </c>
      <c r="AV1512" t="s">
        <v>27</v>
      </c>
      <c r="AW1512" t="s">
        <v>27</v>
      </c>
      <c r="AX1512" t="s">
        <v>27</v>
      </c>
      <c r="AY1512" t="s">
        <v>27</v>
      </c>
      <c r="AZ1512" t="s">
        <v>27</v>
      </c>
      <c r="BA1512" t="s">
        <v>27</v>
      </c>
      <c r="BB1512" t="s">
        <v>27</v>
      </c>
      <c r="BC1512" t="s">
        <v>27</v>
      </c>
      <c r="BD1512" t="s">
        <v>27</v>
      </c>
      <c r="BE1512" t="s">
        <v>27</v>
      </c>
      <c r="BF1512" t="s">
        <v>27</v>
      </c>
      <c r="BG1512" t="s">
        <v>27</v>
      </c>
      <c r="BH1512" t="s">
        <v>27</v>
      </c>
      <c r="BI1512" t="s">
        <v>27</v>
      </c>
      <c r="BJ1512" t="s">
        <v>27</v>
      </c>
      <c r="BK1512" t="s">
        <v>27</v>
      </c>
      <c r="BL1512" t="s">
        <v>27</v>
      </c>
    </row>
    <row r="1513" spans="1:64" x14ac:dyDescent="0.25">
      <c r="A1513" t="s">
        <v>27</v>
      </c>
      <c r="AC1513" t="s">
        <v>27</v>
      </c>
      <c r="AD1513" t="s">
        <v>27</v>
      </c>
      <c r="AE1513" t="s">
        <v>27</v>
      </c>
      <c r="AF1513" t="s">
        <v>27</v>
      </c>
      <c r="AG1513" t="s">
        <v>27</v>
      </c>
      <c r="AH1513" t="s">
        <v>27</v>
      </c>
      <c r="AI1513" t="s">
        <v>27</v>
      </c>
      <c r="AJ1513" t="s">
        <v>27</v>
      </c>
      <c r="AK1513" t="s">
        <v>27</v>
      </c>
      <c r="AL1513" t="s">
        <v>27</v>
      </c>
      <c r="AM1513" t="s">
        <v>27</v>
      </c>
      <c r="AN1513" t="s">
        <v>27</v>
      </c>
      <c r="AO1513" t="s">
        <v>27</v>
      </c>
      <c r="AP1513" t="s">
        <v>27</v>
      </c>
      <c r="AQ1513" t="s">
        <v>27</v>
      </c>
      <c r="AR1513" t="s">
        <v>27</v>
      </c>
      <c r="AS1513" t="s">
        <v>27</v>
      </c>
      <c r="AT1513" t="s">
        <v>27</v>
      </c>
      <c r="AU1513" t="s">
        <v>27</v>
      </c>
      <c r="AV1513" t="s">
        <v>27</v>
      </c>
      <c r="AW1513" t="s">
        <v>27</v>
      </c>
      <c r="AX1513" t="s">
        <v>27</v>
      </c>
      <c r="AY1513" t="s">
        <v>27</v>
      </c>
      <c r="AZ1513" t="s">
        <v>27</v>
      </c>
      <c r="BA1513" t="s">
        <v>27</v>
      </c>
      <c r="BB1513" t="s">
        <v>27</v>
      </c>
      <c r="BC1513" t="s">
        <v>27</v>
      </c>
      <c r="BD1513" t="s">
        <v>27</v>
      </c>
      <c r="BE1513" t="s">
        <v>27</v>
      </c>
      <c r="BF1513" t="s">
        <v>27</v>
      </c>
      <c r="BG1513" t="s">
        <v>27</v>
      </c>
      <c r="BH1513" t="s">
        <v>27</v>
      </c>
      <c r="BI1513" t="s">
        <v>27</v>
      </c>
      <c r="BJ1513" t="s">
        <v>27</v>
      </c>
      <c r="BK1513" t="s">
        <v>27</v>
      </c>
      <c r="BL1513" t="s">
        <v>27</v>
      </c>
    </row>
    <row r="1514" spans="1:64" x14ac:dyDescent="0.25">
      <c r="A1514" t="s">
        <v>27</v>
      </c>
      <c r="AC1514" t="s">
        <v>27</v>
      </c>
      <c r="AD1514" t="s">
        <v>27</v>
      </c>
      <c r="AE1514" t="s">
        <v>27</v>
      </c>
      <c r="AF1514" t="s">
        <v>27</v>
      </c>
      <c r="AG1514" t="s">
        <v>27</v>
      </c>
      <c r="AH1514" t="s">
        <v>27</v>
      </c>
      <c r="AI1514" t="s">
        <v>27</v>
      </c>
      <c r="AJ1514" t="s">
        <v>27</v>
      </c>
      <c r="AK1514" t="s">
        <v>27</v>
      </c>
      <c r="AL1514" t="s">
        <v>27</v>
      </c>
      <c r="AM1514" t="s">
        <v>27</v>
      </c>
      <c r="AN1514" t="s">
        <v>27</v>
      </c>
      <c r="AO1514" t="s">
        <v>27</v>
      </c>
      <c r="AP1514" t="s">
        <v>27</v>
      </c>
      <c r="AQ1514" t="s">
        <v>27</v>
      </c>
      <c r="AR1514" t="s">
        <v>27</v>
      </c>
      <c r="AS1514" t="s">
        <v>27</v>
      </c>
      <c r="AT1514" t="s">
        <v>27</v>
      </c>
      <c r="AU1514" t="s">
        <v>27</v>
      </c>
      <c r="AV1514" t="s">
        <v>27</v>
      </c>
      <c r="AW1514" t="s">
        <v>27</v>
      </c>
      <c r="AX1514" t="s">
        <v>27</v>
      </c>
      <c r="AY1514" t="s">
        <v>27</v>
      </c>
      <c r="AZ1514" t="s">
        <v>27</v>
      </c>
      <c r="BA1514" t="s">
        <v>27</v>
      </c>
      <c r="BB1514" t="s">
        <v>27</v>
      </c>
      <c r="BC1514" t="s">
        <v>27</v>
      </c>
      <c r="BD1514" t="s">
        <v>27</v>
      </c>
      <c r="BE1514" t="s">
        <v>27</v>
      </c>
      <c r="BF1514" t="s">
        <v>27</v>
      </c>
      <c r="BG1514" t="s">
        <v>27</v>
      </c>
      <c r="BH1514" t="s">
        <v>27</v>
      </c>
      <c r="BI1514" t="s">
        <v>27</v>
      </c>
      <c r="BJ1514" t="s">
        <v>27</v>
      </c>
      <c r="BK1514" t="s">
        <v>27</v>
      </c>
      <c r="BL1514" t="s">
        <v>27</v>
      </c>
    </row>
    <row r="1515" spans="1:64" x14ac:dyDescent="0.25">
      <c r="A1515" t="s">
        <v>27</v>
      </c>
      <c r="AC1515" t="s">
        <v>27</v>
      </c>
      <c r="AD1515" t="s">
        <v>27</v>
      </c>
      <c r="AE1515" t="s">
        <v>27</v>
      </c>
      <c r="AF1515" t="s">
        <v>27</v>
      </c>
      <c r="AG1515" t="s">
        <v>27</v>
      </c>
      <c r="AH1515" t="s">
        <v>27</v>
      </c>
      <c r="AI1515" t="s">
        <v>27</v>
      </c>
      <c r="AJ1515" t="s">
        <v>27</v>
      </c>
      <c r="AK1515" t="s">
        <v>27</v>
      </c>
      <c r="AL1515" t="s">
        <v>27</v>
      </c>
      <c r="AM1515" t="s">
        <v>27</v>
      </c>
      <c r="AN1515" t="s">
        <v>27</v>
      </c>
      <c r="AO1515" t="s">
        <v>27</v>
      </c>
      <c r="AP1515" t="s">
        <v>27</v>
      </c>
      <c r="AQ1515" t="s">
        <v>27</v>
      </c>
      <c r="AR1515" t="s">
        <v>27</v>
      </c>
      <c r="AS1515" t="s">
        <v>27</v>
      </c>
      <c r="AT1515" t="s">
        <v>27</v>
      </c>
      <c r="AU1515" t="s">
        <v>27</v>
      </c>
      <c r="AV1515" t="s">
        <v>27</v>
      </c>
      <c r="AW1515" t="s">
        <v>27</v>
      </c>
      <c r="AX1515" t="s">
        <v>27</v>
      </c>
      <c r="AY1515" t="s">
        <v>27</v>
      </c>
      <c r="AZ1515" t="s">
        <v>27</v>
      </c>
      <c r="BA1515" t="s">
        <v>27</v>
      </c>
      <c r="BB1515" t="s">
        <v>27</v>
      </c>
      <c r="BC1515" t="s">
        <v>27</v>
      </c>
      <c r="BD1515" t="s">
        <v>27</v>
      </c>
      <c r="BE1515" t="s">
        <v>27</v>
      </c>
      <c r="BF1515" t="s">
        <v>27</v>
      </c>
      <c r="BG1515" t="s">
        <v>27</v>
      </c>
      <c r="BH1515" t="s">
        <v>27</v>
      </c>
      <c r="BI1515" t="s">
        <v>27</v>
      </c>
      <c r="BJ1515" t="s">
        <v>27</v>
      </c>
      <c r="BK1515" t="s">
        <v>27</v>
      </c>
      <c r="BL1515" t="s">
        <v>27</v>
      </c>
    </row>
    <row r="1516" spans="1:64" x14ac:dyDescent="0.25">
      <c r="A1516" t="s">
        <v>27</v>
      </c>
      <c r="AC1516" t="s">
        <v>27</v>
      </c>
      <c r="AD1516" t="s">
        <v>27</v>
      </c>
      <c r="AE1516" t="s">
        <v>27</v>
      </c>
      <c r="AF1516" t="s">
        <v>27</v>
      </c>
      <c r="AG1516" t="s">
        <v>27</v>
      </c>
      <c r="AH1516" t="s">
        <v>27</v>
      </c>
      <c r="AI1516" t="s">
        <v>27</v>
      </c>
      <c r="AJ1516" t="s">
        <v>27</v>
      </c>
      <c r="AK1516" t="s">
        <v>27</v>
      </c>
      <c r="AL1516" t="s">
        <v>27</v>
      </c>
      <c r="AM1516" t="s">
        <v>27</v>
      </c>
      <c r="AN1516" t="s">
        <v>27</v>
      </c>
      <c r="AO1516" t="s">
        <v>27</v>
      </c>
      <c r="AP1516" t="s">
        <v>27</v>
      </c>
      <c r="AQ1516" t="s">
        <v>27</v>
      </c>
      <c r="AR1516" t="s">
        <v>27</v>
      </c>
      <c r="AS1516" t="s">
        <v>27</v>
      </c>
      <c r="AT1516" t="s">
        <v>27</v>
      </c>
      <c r="AU1516" t="s">
        <v>27</v>
      </c>
      <c r="AV1516" t="s">
        <v>27</v>
      </c>
      <c r="AW1516" t="s">
        <v>27</v>
      </c>
      <c r="AX1516" t="s">
        <v>27</v>
      </c>
      <c r="AY1516" t="s">
        <v>27</v>
      </c>
      <c r="AZ1516" t="s">
        <v>27</v>
      </c>
      <c r="BA1516" t="s">
        <v>27</v>
      </c>
      <c r="BB1516" t="s">
        <v>27</v>
      </c>
      <c r="BC1516" t="s">
        <v>27</v>
      </c>
      <c r="BD1516" t="s">
        <v>27</v>
      </c>
      <c r="BE1516" t="s">
        <v>27</v>
      </c>
      <c r="BF1516" t="s">
        <v>27</v>
      </c>
      <c r="BG1516" t="s">
        <v>27</v>
      </c>
      <c r="BH1516" t="s">
        <v>27</v>
      </c>
      <c r="BI1516" t="s">
        <v>27</v>
      </c>
      <c r="BJ1516" t="s">
        <v>27</v>
      </c>
      <c r="BK1516" t="s">
        <v>27</v>
      </c>
      <c r="BL1516" t="s">
        <v>27</v>
      </c>
    </row>
    <row r="1517" spans="1:64" x14ac:dyDescent="0.25">
      <c r="A1517" t="s">
        <v>27</v>
      </c>
      <c r="AC1517" t="s">
        <v>27</v>
      </c>
      <c r="AD1517" t="s">
        <v>27</v>
      </c>
      <c r="AE1517" t="s">
        <v>27</v>
      </c>
      <c r="AF1517" t="s">
        <v>27</v>
      </c>
      <c r="AG1517" t="s">
        <v>27</v>
      </c>
      <c r="AH1517" t="s">
        <v>27</v>
      </c>
      <c r="AI1517" t="s">
        <v>27</v>
      </c>
      <c r="AJ1517" t="s">
        <v>27</v>
      </c>
      <c r="AK1517" t="s">
        <v>27</v>
      </c>
      <c r="AL1517" t="s">
        <v>27</v>
      </c>
      <c r="AM1517" t="s">
        <v>27</v>
      </c>
      <c r="AN1517" t="s">
        <v>27</v>
      </c>
      <c r="AO1517" t="s">
        <v>27</v>
      </c>
      <c r="AP1517" t="s">
        <v>27</v>
      </c>
      <c r="AQ1517" t="s">
        <v>27</v>
      </c>
      <c r="AR1517" t="s">
        <v>27</v>
      </c>
      <c r="AS1517" t="s">
        <v>27</v>
      </c>
      <c r="AT1517" t="s">
        <v>27</v>
      </c>
      <c r="AU1517" t="s">
        <v>27</v>
      </c>
      <c r="AV1517" t="s">
        <v>27</v>
      </c>
      <c r="AW1517" t="s">
        <v>27</v>
      </c>
      <c r="AX1517" t="s">
        <v>27</v>
      </c>
      <c r="AY1517" t="s">
        <v>27</v>
      </c>
      <c r="AZ1517" t="s">
        <v>27</v>
      </c>
      <c r="BA1517" t="s">
        <v>27</v>
      </c>
      <c r="BB1517" t="s">
        <v>27</v>
      </c>
      <c r="BC1517" t="s">
        <v>27</v>
      </c>
      <c r="BD1517" t="s">
        <v>27</v>
      </c>
      <c r="BE1517" t="s">
        <v>27</v>
      </c>
      <c r="BF1517" t="s">
        <v>27</v>
      </c>
      <c r="BG1517" t="s">
        <v>27</v>
      </c>
      <c r="BH1517" t="s">
        <v>27</v>
      </c>
      <c r="BI1517" t="s">
        <v>27</v>
      </c>
      <c r="BJ1517" t="s">
        <v>27</v>
      </c>
      <c r="BK1517" t="s">
        <v>27</v>
      </c>
      <c r="BL1517" t="s">
        <v>27</v>
      </c>
    </row>
    <row r="1518" spans="1:64" x14ac:dyDescent="0.25">
      <c r="A1518" t="s">
        <v>27</v>
      </c>
      <c r="AC1518" t="s">
        <v>27</v>
      </c>
      <c r="AD1518" t="s">
        <v>27</v>
      </c>
      <c r="AE1518" t="s">
        <v>27</v>
      </c>
      <c r="AF1518" t="s">
        <v>27</v>
      </c>
      <c r="AG1518" t="s">
        <v>27</v>
      </c>
      <c r="AH1518" t="s">
        <v>27</v>
      </c>
      <c r="AI1518" t="s">
        <v>27</v>
      </c>
      <c r="AJ1518" t="s">
        <v>27</v>
      </c>
      <c r="AK1518" t="s">
        <v>27</v>
      </c>
      <c r="AL1518" t="s">
        <v>27</v>
      </c>
      <c r="AM1518" t="s">
        <v>27</v>
      </c>
      <c r="AN1518" t="s">
        <v>27</v>
      </c>
      <c r="AO1518" t="s">
        <v>27</v>
      </c>
      <c r="AP1518" t="s">
        <v>27</v>
      </c>
      <c r="AQ1518" t="s">
        <v>27</v>
      </c>
      <c r="AR1518" t="s">
        <v>27</v>
      </c>
      <c r="AS1518" t="s">
        <v>27</v>
      </c>
      <c r="AT1518" t="s">
        <v>27</v>
      </c>
      <c r="AU1518" t="s">
        <v>27</v>
      </c>
      <c r="AV1518" t="s">
        <v>27</v>
      </c>
      <c r="AW1518" t="s">
        <v>27</v>
      </c>
      <c r="AX1518" t="s">
        <v>27</v>
      </c>
      <c r="AY1518" t="s">
        <v>27</v>
      </c>
      <c r="AZ1518" t="s">
        <v>27</v>
      </c>
      <c r="BA1518" t="s">
        <v>27</v>
      </c>
      <c r="BB1518" t="s">
        <v>27</v>
      </c>
      <c r="BC1518" t="s">
        <v>27</v>
      </c>
      <c r="BD1518" t="s">
        <v>27</v>
      </c>
      <c r="BE1518" t="s">
        <v>27</v>
      </c>
      <c r="BF1518" t="s">
        <v>27</v>
      </c>
      <c r="BG1518" t="s">
        <v>27</v>
      </c>
      <c r="BH1518" t="s">
        <v>27</v>
      </c>
      <c r="BI1518" t="s">
        <v>27</v>
      </c>
      <c r="BJ1518" t="s">
        <v>27</v>
      </c>
      <c r="BK1518" t="s">
        <v>27</v>
      </c>
      <c r="BL1518" t="s">
        <v>27</v>
      </c>
    </row>
    <row r="1519" spans="1:64" x14ac:dyDescent="0.25">
      <c r="A1519" t="s">
        <v>27</v>
      </c>
      <c r="AC1519" t="s">
        <v>27</v>
      </c>
      <c r="AD1519" t="s">
        <v>27</v>
      </c>
      <c r="AE1519" t="s">
        <v>27</v>
      </c>
      <c r="AF1519" t="s">
        <v>27</v>
      </c>
      <c r="AG1519" t="s">
        <v>27</v>
      </c>
      <c r="AH1519" t="s">
        <v>27</v>
      </c>
      <c r="AI1519" t="s">
        <v>27</v>
      </c>
      <c r="AJ1519" t="s">
        <v>27</v>
      </c>
      <c r="AK1519" t="s">
        <v>27</v>
      </c>
      <c r="AL1519" t="s">
        <v>27</v>
      </c>
      <c r="AM1519" t="s">
        <v>27</v>
      </c>
      <c r="AN1519" t="s">
        <v>27</v>
      </c>
      <c r="AO1519" t="s">
        <v>27</v>
      </c>
      <c r="AP1519" t="s">
        <v>27</v>
      </c>
      <c r="AQ1519" t="s">
        <v>27</v>
      </c>
      <c r="AR1519" t="s">
        <v>27</v>
      </c>
      <c r="AS1519" t="s">
        <v>27</v>
      </c>
      <c r="AT1519" t="s">
        <v>27</v>
      </c>
      <c r="AU1519" t="s">
        <v>27</v>
      </c>
      <c r="AV1519" t="s">
        <v>27</v>
      </c>
      <c r="AW1519" t="s">
        <v>27</v>
      </c>
      <c r="AX1519" t="s">
        <v>27</v>
      </c>
      <c r="AY1519" t="s">
        <v>27</v>
      </c>
      <c r="AZ1519" t="s">
        <v>27</v>
      </c>
      <c r="BA1519" t="s">
        <v>27</v>
      </c>
      <c r="BB1519" t="s">
        <v>27</v>
      </c>
      <c r="BC1519" t="s">
        <v>27</v>
      </c>
      <c r="BD1519" t="s">
        <v>27</v>
      </c>
      <c r="BE1519" t="s">
        <v>27</v>
      </c>
      <c r="BF1519" t="s">
        <v>27</v>
      </c>
      <c r="BG1519" t="s">
        <v>27</v>
      </c>
      <c r="BH1519" t="s">
        <v>27</v>
      </c>
      <c r="BI1519" t="s">
        <v>27</v>
      </c>
      <c r="BJ1519" t="s">
        <v>27</v>
      </c>
      <c r="BK1519" t="s">
        <v>27</v>
      </c>
      <c r="BL1519" t="s">
        <v>27</v>
      </c>
    </row>
    <row r="1520" spans="1:64" x14ac:dyDescent="0.25">
      <c r="A1520" t="s">
        <v>27</v>
      </c>
      <c r="AC1520" t="s">
        <v>27</v>
      </c>
      <c r="AD1520" t="s">
        <v>27</v>
      </c>
      <c r="AE1520" t="s">
        <v>27</v>
      </c>
      <c r="AF1520" t="s">
        <v>27</v>
      </c>
      <c r="AG1520" t="s">
        <v>27</v>
      </c>
      <c r="AH1520" t="s">
        <v>27</v>
      </c>
      <c r="AI1520" t="s">
        <v>27</v>
      </c>
      <c r="AJ1520" t="s">
        <v>27</v>
      </c>
      <c r="AK1520" t="s">
        <v>27</v>
      </c>
      <c r="AL1520" t="s">
        <v>27</v>
      </c>
      <c r="AM1520" t="s">
        <v>27</v>
      </c>
      <c r="AN1520" t="s">
        <v>27</v>
      </c>
      <c r="AO1520" t="s">
        <v>27</v>
      </c>
      <c r="AP1520" t="s">
        <v>27</v>
      </c>
      <c r="AQ1520" t="s">
        <v>27</v>
      </c>
      <c r="AR1520" t="s">
        <v>27</v>
      </c>
      <c r="AS1520" t="s">
        <v>27</v>
      </c>
      <c r="AT1520" t="s">
        <v>27</v>
      </c>
      <c r="AU1520" t="s">
        <v>27</v>
      </c>
      <c r="AV1520" t="s">
        <v>27</v>
      </c>
      <c r="AW1520" t="s">
        <v>27</v>
      </c>
      <c r="AX1520" t="s">
        <v>27</v>
      </c>
      <c r="AY1520" t="s">
        <v>27</v>
      </c>
      <c r="AZ1520" t="s">
        <v>27</v>
      </c>
      <c r="BA1520" t="s">
        <v>27</v>
      </c>
      <c r="BB1520" t="s">
        <v>27</v>
      </c>
      <c r="BC1520" t="s">
        <v>27</v>
      </c>
      <c r="BD1520" t="s">
        <v>27</v>
      </c>
      <c r="BE1520" t="s">
        <v>27</v>
      </c>
      <c r="BF1520" t="s">
        <v>27</v>
      </c>
      <c r="BG1520" t="s">
        <v>27</v>
      </c>
      <c r="BH1520" t="s">
        <v>27</v>
      </c>
      <c r="BI1520" t="s">
        <v>27</v>
      </c>
      <c r="BJ1520" t="s">
        <v>27</v>
      </c>
      <c r="BK1520" t="s">
        <v>27</v>
      </c>
      <c r="BL1520" t="s">
        <v>27</v>
      </c>
    </row>
    <row r="1521" spans="1:64" x14ac:dyDescent="0.25">
      <c r="A1521" t="s">
        <v>27</v>
      </c>
      <c r="AC1521" t="s">
        <v>27</v>
      </c>
      <c r="AD1521" t="s">
        <v>27</v>
      </c>
      <c r="AE1521" t="s">
        <v>27</v>
      </c>
      <c r="AF1521" t="s">
        <v>27</v>
      </c>
      <c r="AG1521" t="s">
        <v>27</v>
      </c>
      <c r="AH1521" t="s">
        <v>27</v>
      </c>
      <c r="AI1521" t="s">
        <v>27</v>
      </c>
      <c r="AJ1521" t="s">
        <v>27</v>
      </c>
      <c r="AK1521" t="s">
        <v>27</v>
      </c>
      <c r="AL1521" t="s">
        <v>27</v>
      </c>
      <c r="AM1521" t="s">
        <v>27</v>
      </c>
      <c r="AN1521" t="s">
        <v>27</v>
      </c>
      <c r="AO1521" t="s">
        <v>27</v>
      </c>
      <c r="AP1521" t="s">
        <v>27</v>
      </c>
      <c r="AQ1521" t="s">
        <v>27</v>
      </c>
      <c r="AR1521" t="s">
        <v>27</v>
      </c>
      <c r="AS1521" t="s">
        <v>27</v>
      </c>
      <c r="AT1521" t="s">
        <v>27</v>
      </c>
      <c r="AU1521" t="s">
        <v>27</v>
      </c>
      <c r="AV1521" t="s">
        <v>27</v>
      </c>
      <c r="AW1521" t="s">
        <v>27</v>
      </c>
      <c r="AX1521" t="s">
        <v>27</v>
      </c>
      <c r="AY1521" t="s">
        <v>27</v>
      </c>
      <c r="AZ1521" t="s">
        <v>27</v>
      </c>
      <c r="BA1521" t="s">
        <v>27</v>
      </c>
      <c r="BB1521" t="s">
        <v>27</v>
      </c>
      <c r="BC1521" t="s">
        <v>27</v>
      </c>
      <c r="BD1521" t="s">
        <v>27</v>
      </c>
      <c r="BE1521" t="s">
        <v>27</v>
      </c>
      <c r="BF1521" t="s">
        <v>27</v>
      </c>
      <c r="BG1521" t="s">
        <v>27</v>
      </c>
      <c r="BH1521" t="s">
        <v>27</v>
      </c>
      <c r="BI1521" t="s">
        <v>27</v>
      </c>
      <c r="BJ1521" t="s">
        <v>27</v>
      </c>
      <c r="BK1521" t="s">
        <v>27</v>
      </c>
      <c r="BL1521" t="s">
        <v>27</v>
      </c>
    </row>
    <row r="1522" spans="1:64" x14ac:dyDescent="0.25">
      <c r="A1522" t="s">
        <v>27</v>
      </c>
      <c r="AC1522" t="s">
        <v>27</v>
      </c>
      <c r="AD1522" t="s">
        <v>27</v>
      </c>
      <c r="AE1522" t="s">
        <v>27</v>
      </c>
      <c r="AF1522" t="s">
        <v>27</v>
      </c>
      <c r="AG1522" t="s">
        <v>27</v>
      </c>
      <c r="AH1522" t="s">
        <v>27</v>
      </c>
      <c r="AI1522" t="s">
        <v>27</v>
      </c>
      <c r="AJ1522" t="s">
        <v>27</v>
      </c>
      <c r="AK1522" t="s">
        <v>27</v>
      </c>
      <c r="AL1522" t="s">
        <v>27</v>
      </c>
      <c r="AM1522" t="s">
        <v>27</v>
      </c>
      <c r="AN1522" t="s">
        <v>27</v>
      </c>
      <c r="AO1522" t="s">
        <v>27</v>
      </c>
      <c r="AP1522" t="s">
        <v>27</v>
      </c>
      <c r="AQ1522" t="s">
        <v>27</v>
      </c>
      <c r="AR1522" t="s">
        <v>27</v>
      </c>
      <c r="AS1522" t="s">
        <v>27</v>
      </c>
      <c r="AT1522" t="s">
        <v>27</v>
      </c>
      <c r="AU1522" t="s">
        <v>27</v>
      </c>
      <c r="AV1522" t="s">
        <v>27</v>
      </c>
      <c r="AW1522" t="s">
        <v>27</v>
      </c>
      <c r="AX1522" t="s">
        <v>27</v>
      </c>
      <c r="AY1522" t="s">
        <v>27</v>
      </c>
      <c r="AZ1522" t="s">
        <v>27</v>
      </c>
      <c r="BA1522" t="s">
        <v>27</v>
      </c>
      <c r="BB1522" t="s">
        <v>27</v>
      </c>
      <c r="BC1522" t="s">
        <v>27</v>
      </c>
      <c r="BD1522" t="s">
        <v>27</v>
      </c>
      <c r="BE1522" t="s">
        <v>27</v>
      </c>
      <c r="BF1522" t="s">
        <v>27</v>
      </c>
      <c r="BG1522" t="s">
        <v>27</v>
      </c>
      <c r="BH1522" t="s">
        <v>27</v>
      </c>
      <c r="BI1522" t="s">
        <v>27</v>
      </c>
      <c r="BJ1522" t="s">
        <v>27</v>
      </c>
      <c r="BK1522" t="s">
        <v>27</v>
      </c>
      <c r="BL1522" t="s">
        <v>27</v>
      </c>
    </row>
    <row r="1523" spans="1:64" x14ac:dyDescent="0.25">
      <c r="A1523" t="s">
        <v>27</v>
      </c>
      <c r="AC1523" t="s">
        <v>27</v>
      </c>
      <c r="AD1523" t="s">
        <v>27</v>
      </c>
      <c r="AE1523" t="s">
        <v>27</v>
      </c>
      <c r="AF1523" t="s">
        <v>27</v>
      </c>
      <c r="AG1523" t="s">
        <v>27</v>
      </c>
      <c r="AH1523" t="s">
        <v>27</v>
      </c>
      <c r="AI1523" t="s">
        <v>27</v>
      </c>
      <c r="AJ1523" t="s">
        <v>27</v>
      </c>
      <c r="AK1523" t="s">
        <v>27</v>
      </c>
      <c r="AL1523" t="s">
        <v>27</v>
      </c>
      <c r="AM1523" t="s">
        <v>27</v>
      </c>
      <c r="AN1523" t="s">
        <v>27</v>
      </c>
      <c r="AO1523" t="s">
        <v>27</v>
      </c>
      <c r="AP1523" t="s">
        <v>27</v>
      </c>
      <c r="AQ1523" t="s">
        <v>27</v>
      </c>
      <c r="AR1523" t="s">
        <v>27</v>
      </c>
      <c r="AS1523" t="s">
        <v>27</v>
      </c>
      <c r="AT1523" t="s">
        <v>27</v>
      </c>
      <c r="AU1523" t="s">
        <v>27</v>
      </c>
      <c r="AV1523" t="s">
        <v>27</v>
      </c>
      <c r="AW1523" t="s">
        <v>27</v>
      </c>
      <c r="AX1523" t="s">
        <v>27</v>
      </c>
      <c r="AY1523" t="s">
        <v>27</v>
      </c>
      <c r="AZ1523" t="s">
        <v>27</v>
      </c>
      <c r="BA1523" t="s">
        <v>27</v>
      </c>
      <c r="BB1523" t="s">
        <v>27</v>
      </c>
      <c r="BC1523" t="s">
        <v>27</v>
      </c>
      <c r="BD1523" t="s">
        <v>27</v>
      </c>
      <c r="BE1523" t="s">
        <v>27</v>
      </c>
      <c r="BF1523" t="s">
        <v>27</v>
      </c>
      <c r="BG1523" t="s">
        <v>27</v>
      </c>
      <c r="BH1523" t="s">
        <v>27</v>
      </c>
      <c r="BI1523" t="s">
        <v>27</v>
      </c>
      <c r="BJ1523" t="s">
        <v>27</v>
      </c>
      <c r="BK1523" t="s">
        <v>27</v>
      </c>
      <c r="BL1523" t="s">
        <v>27</v>
      </c>
    </row>
    <row r="1524" spans="1:64" x14ac:dyDescent="0.25">
      <c r="A1524" t="s">
        <v>27</v>
      </c>
      <c r="AC1524" t="s">
        <v>27</v>
      </c>
      <c r="AD1524" t="s">
        <v>27</v>
      </c>
      <c r="AE1524" t="s">
        <v>27</v>
      </c>
      <c r="AF1524" t="s">
        <v>27</v>
      </c>
      <c r="AG1524" t="s">
        <v>27</v>
      </c>
      <c r="AH1524" t="s">
        <v>27</v>
      </c>
      <c r="AI1524" t="s">
        <v>27</v>
      </c>
      <c r="AJ1524" t="s">
        <v>27</v>
      </c>
      <c r="AK1524" t="s">
        <v>27</v>
      </c>
      <c r="AL1524" t="s">
        <v>27</v>
      </c>
      <c r="AM1524" t="s">
        <v>27</v>
      </c>
      <c r="AN1524" t="s">
        <v>27</v>
      </c>
      <c r="AO1524" t="s">
        <v>27</v>
      </c>
      <c r="AP1524" t="s">
        <v>27</v>
      </c>
      <c r="AQ1524" t="s">
        <v>27</v>
      </c>
      <c r="AR1524" t="s">
        <v>27</v>
      </c>
      <c r="AS1524" t="s">
        <v>27</v>
      </c>
      <c r="AT1524" t="s">
        <v>27</v>
      </c>
      <c r="AU1524" t="s">
        <v>27</v>
      </c>
      <c r="AV1524" t="s">
        <v>27</v>
      </c>
      <c r="AW1524" t="s">
        <v>27</v>
      </c>
      <c r="AX1524" t="s">
        <v>27</v>
      </c>
      <c r="AY1524" t="s">
        <v>27</v>
      </c>
      <c r="AZ1524" t="s">
        <v>27</v>
      </c>
      <c r="BA1524" t="s">
        <v>27</v>
      </c>
      <c r="BB1524" t="s">
        <v>27</v>
      </c>
      <c r="BC1524" t="s">
        <v>27</v>
      </c>
      <c r="BD1524" t="s">
        <v>27</v>
      </c>
      <c r="BE1524" t="s">
        <v>27</v>
      </c>
      <c r="BF1524" t="s">
        <v>27</v>
      </c>
      <c r="BG1524" t="s">
        <v>27</v>
      </c>
      <c r="BH1524" t="s">
        <v>27</v>
      </c>
      <c r="BI1524" t="s">
        <v>27</v>
      </c>
      <c r="BJ1524" t="s">
        <v>27</v>
      </c>
      <c r="BK1524" t="s">
        <v>27</v>
      </c>
      <c r="BL1524" t="s">
        <v>27</v>
      </c>
    </row>
    <row r="1525" spans="1:64" x14ac:dyDescent="0.25">
      <c r="A1525" t="s">
        <v>27</v>
      </c>
      <c r="AC1525" t="s">
        <v>27</v>
      </c>
      <c r="AD1525" t="s">
        <v>27</v>
      </c>
      <c r="AE1525" t="s">
        <v>27</v>
      </c>
      <c r="AF1525" t="s">
        <v>27</v>
      </c>
      <c r="AG1525" t="s">
        <v>27</v>
      </c>
      <c r="AH1525" t="s">
        <v>27</v>
      </c>
      <c r="AI1525" t="s">
        <v>27</v>
      </c>
      <c r="AJ1525" t="s">
        <v>27</v>
      </c>
      <c r="AK1525" t="s">
        <v>27</v>
      </c>
      <c r="AL1525" t="s">
        <v>27</v>
      </c>
      <c r="AM1525" t="s">
        <v>27</v>
      </c>
      <c r="AN1525" t="s">
        <v>27</v>
      </c>
      <c r="AO1525" t="s">
        <v>27</v>
      </c>
      <c r="AP1525" t="s">
        <v>27</v>
      </c>
      <c r="AQ1525" t="s">
        <v>27</v>
      </c>
      <c r="AR1525" t="s">
        <v>27</v>
      </c>
      <c r="AS1525" t="s">
        <v>27</v>
      </c>
      <c r="AT1525" t="s">
        <v>27</v>
      </c>
      <c r="AU1525" t="s">
        <v>27</v>
      </c>
      <c r="AV1525" t="s">
        <v>27</v>
      </c>
      <c r="AW1525" t="s">
        <v>27</v>
      </c>
      <c r="AX1525" t="s">
        <v>27</v>
      </c>
      <c r="AY1525" t="s">
        <v>27</v>
      </c>
      <c r="AZ1525" t="s">
        <v>27</v>
      </c>
      <c r="BA1525" t="s">
        <v>27</v>
      </c>
      <c r="BB1525" t="s">
        <v>27</v>
      </c>
      <c r="BC1525" t="s">
        <v>27</v>
      </c>
      <c r="BD1525" t="s">
        <v>27</v>
      </c>
      <c r="BE1525" t="s">
        <v>27</v>
      </c>
      <c r="BF1525" t="s">
        <v>27</v>
      </c>
      <c r="BG1525" t="s">
        <v>27</v>
      </c>
      <c r="BH1525" t="s">
        <v>27</v>
      </c>
      <c r="BI1525" t="s">
        <v>27</v>
      </c>
      <c r="BJ1525" t="s">
        <v>27</v>
      </c>
      <c r="BK1525" t="s">
        <v>27</v>
      </c>
      <c r="BL1525" t="s">
        <v>27</v>
      </c>
    </row>
    <row r="1526" spans="1:64" x14ac:dyDescent="0.25">
      <c r="A1526" t="s">
        <v>27</v>
      </c>
      <c r="AC1526" t="s">
        <v>27</v>
      </c>
      <c r="AD1526" t="s">
        <v>27</v>
      </c>
      <c r="AE1526" t="s">
        <v>27</v>
      </c>
      <c r="AF1526" t="s">
        <v>27</v>
      </c>
      <c r="AG1526" t="s">
        <v>27</v>
      </c>
      <c r="AH1526" t="s">
        <v>27</v>
      </c>
      <c r="AI1526" t="s">
        <v>27</v>
      </c>
      <c r="AJ1526" t="s">
        <v>27</v>
      </c>
      <c r="AK1526" t="s">
        <v>27</v>
      </c>
      <c r="AL1526" t="s">
        <v>27</v>
      </c>
      <c r="AM1526" t="s">
        <v>27</v>
      </c>
      <c r="AN1526" t="s">
        <v>27</v>
      </c>
      <c r="AO1526" t="s">
        <v>27</v>
      </c>
      <c r="AP1526" t="s">
        <v>27</v>
      </c>
      <c r="AQ1526" t="s">
        <v>27</v>
      </c>
      <c r="AR1526" t="s">
        <v>27</v>
      </c>
      <c r="AS1526" t="s">
        <v>27</v>
      </c>
      <c r="AT1526" t="s">
        <v>27</v>
      </c>
      <c r="AU1526" t="s">
        <v>27</v>
      </c>
      <c r="AV1526" t="s">
        <v>27</v>
      </c>
      <c r="AW1526" t="s">
        <v>27</v>
      </c>
      <c r="AX1526" t="s">
        <v>27</v>
      </c>
      <c r="AY1526" t="s">
        <v>27</v>
      </c>
      <c r="AZ1526" t="s">
        <v>27</v>
      </c>
      <c r="BA1526" t="s">
        <v>27</v>
      </c>
      <c r="BB1526" t="s">
        <v>27</v>
      </c>
      <c r="BC1526" t="s">
        <v>27</v>
      </c>
      <c r="BD1526" t="s">
        <v>27</v>
      </c>
      <c r="BE1526" t="s">
        <v>27</v>
      </c>
      <c r="BF1526" t="s">
        <v>27</v>
      </c>
      <c r="BG1526" t="s">
        <v>27</v>
      </c>
      <c r="BH1526" t="s">
        <v>27</v>
      </c>
      <c r="BI1526" t="s">
        <v>27</v>
      </c>
      <c r="BJ1526" t="s">
        <v>27</v>
      </c>
      <c r="BK1526" t="s">
        <v>27</v>
      </c>
      <c r="BL1526" t="s">
        <v>27</v>
      </c>
    </row>
    <row r="1527" spans="1:64" x14ac:dyDescent="0.25">
      <c r="A1527" t="s">
        <v>27</v>
      </c>
      <c r="AC1527" t="s">
        <v>27</v>
      </c>
      <c r="AD1527" t="s">
        <v>27</v>
      </c>
      <c r="AE1527" t="s">
        <v>27</v>
      </c>
      <c r="AF1527" t="s">
        <v>27</v>
      </c>
      <c r="AG1527" t="s">
        <v>27</v>
      </c>
      <c r="AH1527" t="s">
        <v>27</v>
      </c>
      <c r="AI1527" t="s">
        <v>27</v>
      </c>
      <c r="AJ1527" t="s">
        <v>27</v>
      </c>
      <c r="AK1527" t="s">
        <v>27</v>
      </c>
      <c r="AL1527" t="s">
        <v>27</v>
      </c>
      <c r="AM1527" t="s">
        <v>27</v>
      </c>
      <c r="AN1527" t="s">
        <v>27</v>
      </c>
      <c r="AO1527" t="s">
        <v>27</v>
      </c>
      <c r="AP1527" t="s">
        <v>27</v>
      </c>
      <c r="AQ1527" t="s">
        <v>27</v>
      </c>
      <c r="AR1527" t="s">
        <v>27</v>
      </c>
      <c r="AS1527" t="s">
        <v>27</v>
      </c>
      <c r="AT1527" t="s">
        <v>27</v>
      </c>
      <c r="AU1527" t="s">
        <v>27</v>
      </c>
      <c r="AV1527" t="s">
        <v>27</v>
      </c>
      <c r="AW1527" t="s">
        <v>27</v>
      </c>
      <c r="AX1527" t="s">
        <v>27</v>
      </c>
      <c r="AY1527" t="s">
        <v>27</v>
      </c>
      <c r="AZ1527" t="s">
        <v>27</v>
      </c>
      <c r="BA1527" t="s">
        <v>27</v>
      </c>
      <c r="BB1527" t="s">
        <v>27</v>
      </c>
      <c r="BC1527" t="s">
        <v>27</v>
      </c>
      <c r="BD1527" t="s">
        <v>27</v>
      </c>
      <c r="BE1527" t="s">
        <v>27</v>
      </c>
      <c r="BF1527" t="s">
        <v>27</v>
      </c>
      <c r="BG1527" t="s">
        <v>27</v>
      </c>
      <c r="BH1527" t="s">
        <v>27</v>
      </c>
      <c r="BI1527" t="s">
        <v>27</v>
      </c>
      <c r="BJ1527" t="s">
        <v>27</v>
      </c>
      <c r="BK1527" t="s">
        <v>27</v>
      </c>
      <c r="BL1527" t="s">
        <v>27</v>
      </c>
    </row>
    <row r="1528" spans="1:64" x14ac:dyDescent="0.25">
      <c r="A1528" t="s">
        <v>27</v>
      </c>
      <c r="AC1528" t="s">
        <v>27</v>
      </c>
      <c r="AD1528" t="s">
        <v>27</v>
      </c>
      <c r="AE1528" t="s">
        <v>27</v>
      </c>
      <c r="AF1528" t="s">
        <v>27</v>
      </c>
      <c r="AG1528" t="s">
        <v>27</v>
      </c>
      <c r="AH1528" t="s">
        <v>27</v>
      </c>
      <c r="AI1528" t="s">
        <v>27</v>
      </c>
      <c r="AJ1528" t="s">
        <v>27</v>
      </c>
      <c r="AK1528" t="s">
        <v>27</v>
      </c>
      <c r="AL1528" t="s">
        <v>27</v>
      </c>
      <c r="AM1528" t="s">
        <v>27</v>
      </c>
      <c r="AN1528" t="s">
        <v>27</v>
      </c>
      <c r="AO1528" t="s">
        <v>27</v>
      </c>
      <c r="AP1528" t="s">
        <v>27</v>
      </c>
      <c r="AQ1528" t="s">
        <v>27</v>
      </c>
      <c r="AR1528" t="s">
        <v>27</v>
      </c>
      <c r="AS1528" t="s">
        <v>27</v>
      </c>
      <c r="AT1528" t="s">
        <v>27</v>
      </c>
      <c r="AU1528" t="s">
        <v>27</v>
      </c>
      <c r="AV1528" t="s">
        <v>27</v>
      </c>
      <c r="AW1528" t="s">
        <v>27</v>
      </c>
      <c r="AX1528" t="s">
        <v>27</v>
      </c>
      <c r="AY1528" t="s">
        <v>27</v>
      </c>
      <c r="AZ1528" t="s">
        <v>27</v>
      </c>
      <c r="BA1528" t="s">
        <v>27</v>
      </c>
      <c r="BB1528" t="s">
        <v>27</v>
      </c>
      <c r="BC1528" t="s">
        <v>27</v>
      </c>
      <c r="BD1528" t="s">
        <v>27</v>
      </c>
      <c r="BE1528" t="s">
        <v>27</v>
      </c>
      <c r="BF1528" t="s">
        <v>27</v>
      </c>
      <c r="BG1528" t="s">
        <v>27</v>
      </c>
      <c r="BH1528" t="s">
        <v>27</v>
      </c>
      <c r="BI1528" t="s">
        <v>27</v>
      </c>
      <c r="BJ1528" t="s">
        <v>27</v>
      </c>
      <c r="BK1528" t="s">
        <v>27</v>
      </c>
      <c r="BL1528" t="s">
        <v>27</v>
      </c>
    </row>
    <row r="1529" spans="1:64" x14ac:dyDescent="0.25">
      <c r="A1529" t="s">
        <v>27</v>
      </c>
      <c r="AC1529" t="s">
        <v>27</v>
      </c>
      <c r="AD1529" t="s">
        <v>27</v>
      </c>
      <c r="AE1529" t="s">
        <v>27</v>
      </c>
      <c r="AF1529" t="s">
        <v>27</v>
      </c>
      <c r="AG1529" t="s">
        <v>27</v>
      </c>
      <c r="AH1529" t="s">
        <v>27</v>
      </c>
      <c r="AI1529" t="s">
        <v>27</v>
      </c>
      <c r="AJ1529" t="s">
        <v>27</v>
      </c>
      <c r="AK1529" t="s">
        <v>27</v>
      </c>
      <c r="AL1529" t="s">
        <v>27</v>
      </c>
      <c r="AM1529" t="s">
        <v>27</v>
      </c>
      <c r="AN1529" t="s">
        <v>27</v>
      </c>
      <c r="AO1529" t="s">
        <v>27</v>
      </c>
      <c r="AP1529" t="s">
        <v>27</v>
      </c>
      <c r="AQ1529" t="s">
        <v>27</v>
      </c>
      <c r="AR1529" t="s">
        <v>27</v>
      </c>
      <c r="AS1529" t="s">
        <v>27</v>
      </c>
      <c r="AT1529" t="s">
        <v>27</v>
      </c>
      <c r="AU1529" t="s">
        <v>27</v>
      </c>
      <c r="AV1529" t="s">
        <v>27</v>
      </c>
      <c r="AW1529" t="s">
        <v>27</v>
      </c>
      <c r="AX1529" t="s">
        <v>27</v>
      </c>
      <c r="AY1529" t="s">
        <v>27</v>
      </c>
      <c r="AZ1529" t="s">
        <v>27</v>
      </c>
      <c r="BA1529" t="s">
        <v>27</v>
      </c>
      <c r="BB1529" t="s">
        <v>27</v>
      </c>
      <c r="BC1529" t="s">
        <v>27</v>
      </c>
      <c r="BD1529" t="s">
        <v>27</v>
      </c>
      <c r="BE1529" t="s">
        <v>27</v>
      </c>
      <c r="BF1529" t="s">
        <v>27</v>
      </c>
      <c r="BG1529" t="s">
        <v>27</v>
      </c>
      <c r="BH1529" t="s">
        <v>27</v>
      </c>
      <c r="BI1529" t="s">
        <v>27</v>
      </c>
      <c r="BJ1529" t="s">
        <v>27</v>
      </c>
      <c r="BK1529" t="s">
        <v>27</v>
      </c>
      <c r="BL1529" t="s">
        <v>27</v>
      </c>
    </row>
    <row r="1530" spans="1:64" x14ac:dyDescent="0.25">
      <c r="A1530" t="s">
        <v>27</v>
      </c>
      <c r="AC1530" t="s">
        <v>27</v>
      </c>
      <c r="AD1530" t="s">
        <v>27</v>
      </c>
      <c r="AE1530" t="s">
        <v>27</v>
      </c>
      <c r="AF1530" t="s">
        <v>27</v>
      </c>
      <c r="AG1530" t="s">
        <v>27</v>
      </c>
      <c r="AH1530" t="s">
        <v>27</v>
      </c>
      <c r="AI1530" t="s">
        <v>27</v>
      </c>
      <c r="AJ1530" t="s">
        <v>27</v>
      </c>
      <c r="AK1530" t="s">
        <v>27</v>
      </c>
      <c r="AL1530" t="s">
        <v>27</v>
      </c>
      <c r="AM1530" t="s">
        <v>27</v>
      </c>
      <c r="AN1530" t="s">
        <v>27</v>
      </c>
      <c r="AO1530" t="s">
        <v>27</v>
      </c>
      <c r="AP1530" t="s">
        <v>27</v>
      </c>
      <c r="AQ1530" t="s">
        <v>27</v>
      </c>
      <c r="AR1530" t="s">
        <v>27</v>
      </c>
      <c r="AS1530" t="s">
        <v>27</v>
      </c>
      <c r="AT1530" t="s">
        <v>27</v>
      </c>
      <c r="AU1530" t="s">
        <v>27</v>
      </c>
      <c r="AV1530" t="s">
        <v>27</v>
      </c>
      <c r="AW1530" t="s">
        <v>27</v>
      </c>
      <c r="AX1530" t="s">
        <v>27</v>
      </c>
      <c r="AY1530" t="s">
        <v>27</v>
      </c>
      <c r="AZ1530" t="s">
        <v>27</v>
      </c>
      <c r="BA1530" t="s">
        <v>27</v>
      </c>
      <c r="BB1530" t="s">
        <v>27</v>
      </c>
      <c r="BC1530" t="s">
        <v>27</v>
      </c>
      <c r="BD1530" t="s">
        <v>27</v>
      </c>
      <c r="BE1530" t="s">
        <v>27</v>
      </c>
      <c r="BF1530" t="s">
        <v>27</v>
      </c>
      <c r="BG1530" t="s">
        <v>27</v>
      </c>
      <c r="BH1530" t="s">
        <v>27</v>
      </c>
      <c r="BI1530" t="s">
        <v>27</v>
      </c>
      <c r="BJ1530" t="s">
        <v>27</v>
      </c>
      <c r="BK1530" t="s">
        <v>27</v>
      </c>
      <c r="BL1530" t="s">
        <v>27</v>
      </c>
    </row>
    <row r="1531" spans="1:64" x14ac:dyDescent="0.25">
      <c r="A1531" t="s">
        <v>27</v>
      </c>
      <c r="AC1531" t="s">
        <v>27</v>
      </c>
      <c r="AD1531" t="s">
        <v>27</v>
      </c>
      <c r="AE1531" t="s">
        <v>27</v>
      </c>
      <c r="AF1531" t="s">
        <v>27</v>
      </c>
      <c r="AG1531" t="s">
        <v>27</v>
      </c>
      <c r="AH1531" t="s">
        <v>27</v>
      </c>
      <c r="AI1531" t="s">
        <v>27</v>
      </c>
      <c r="AJ1531" t="s">
        <v>27</v>
      </c>
      <c r="AK1531" t="s">
        <v>27</v>
      </c>
      <c r="AL1531" t="s">
        <v>27</v>
      </c>
      <c r="AM1531" t="s">
        <v>27</v>
      </c>
      <c r="AN1531" t="s">
        <v>27</v>
      </c>
      <c r="AO1531" t="s">
        <v>27</v>
      </c>
      <c r="AP1531" t="s">
        <v>27</v>
      </c>
      <c r="AQ1531" t="s">
        <v>27</v>
      </c>
      <c r="AR1531" t="s">
        <v>27</v>
      </c>
      <c r="AS1531" t="s">
        <v>27</v>
      </c>
      <c r="AT1531" t="s">
        <v>27</v>
      </c>
      <c r="AU1531" t="s">
        <v>27</v>
      </c>
      <c r="AV1531" t="s">
        <v>27</v>
      </c>
      <c r="AW1531" t="s">
        <v>27</v>
      </c>
      <c r="AX1531" t="s">
        <v>27</v>
      </c>
      <c r="AY1531" t="s">
        <v>27</v>
      </c>
      <c r="AZ1531" t="s">
        <v>27</v>
      </c>
      <c r="BA1531" t="s">
        <v>27</v>
      </c>
      <c r="BB1531" t="s">
        <v>27</v>
      </c>
      <c r="BC1531" t="s">
        <v>27</v>
      </c>
      <c r="BD1531" t="s">
        <v>27</v>
      </c>
      <c r="BE1531" t="s">
        <v>27</v>
      </c>
      <c r="BF1531" t="s">
        <v>27</v>
      </c>
      <c r="BG1531" t="s">
        <v>27</v>
      </c>
      <c r="BH1531" t="s">
        <v>27</v>
      </c>
      <c r="BI1531" t="s">
        <v>27</v>
      </c>
      <c r="BJ1531" t="s">
        <v>27</v>
      </c>
      <c r="BK1531" t="s">
        <v>27</v>
      </c>
      <c r="BL1531" t="s">
        <v>27</v>
      </c>
    </row>
    <row r="1532" spans="1:64" x14ac:dyDescent="0.25">
      <c r="A1532" t="s">
        <v>27</v>
      </c>
      <c r="AC1532" t="s">
        <v>27</v>
      </c>
      <c r="AD1532" t="s">
        <v>27</v>
      </c>
      <c r="AE1532" t="s">
        <v>27</v>
      </c>
      <c r="AF1532" t="s">
        <v>27</v>
      </c>
      <c r="AG1532" t="s">
        <v>27</v>
      </c>
      <c r="AH1532" t="s">
        <v>27</v>
      </c>
      <c r="AI1532" t="s">
        <v>27</v>
      </c>
      <c r="AJ1532" t="s">
        <v>27</v>
      </c>
      <c r="AK1532" t="s">
        <v>27</v>
      </c>
      <c r="AL1532" t="s">
        <v>27</v>
      </c>
      <c r="AM1532" t="s">
        <v>27</v>
      </c>
      <c r="AN1532" t="s">
        <v>27</v>
      </c>
      <c r="AO1532" t="s">
        <v>27</v>
      </c>
      <c r="AP1532" t="s">
        <v>27</v>
      </c>
      <c r="AQ1532" t="s">
        <v>27</v>
      </c>
      <c r="AR1532" t="s">
        <v>27</v>
      </c>
      <c r="AS1532" t="s">
        <v>27</v>
      </c>
      <c r="AT1532" t="s">
        <v>27</v>
      </c>
      <c r="AU1532" t="s">
        <v>27</v>
      </c>
      <c r="AV1532" t="s">
        <v>27</v>
      </c>
      <c r="AW1532" t="s">
        <v>27</v>
      </c>
      <c r="AX1532" t="s">
        <v>27</v>
      </c>
      <c r="AY1532" t="s">
        <v>27</v>
      </c>
      <c r="AZ1532" t="s">
        <v>27</v>
      </c>
      <c r="BA1532" t="s">
        <v>27</v>
      </c>
      <c r="BB1532" t="s">
        <v>27</v>
      </c>
      <c r="BC1532" t="s">
        <v>27</v>
      </c>
      <c r="BD1532" t="s">
        <v>27</v>
      </c>
      <c r="BE1532" t="s">
        <v>27</v>
      </c>
      <c r="BF1532" t="s">
        <v>27</v>
      </c>
      <c r="BG1532" t="s">
        <v>27</v>
      </c>
      <c r="BH1532" t="s">
        <v>27</v>
      </c>
      <c r="BI1532" t="s">
        <v>27</v>
      </c>
      <c r="BJ1532" t="s">
        <v>27</v>
      </c>
      <c r="BK1532" t="s">
        <v>27</v>
      </c>
      <c r="BL1532" t="s">
        <v>27</v>
      </c>
    </row>
    <row r="1533" spans="1:64" x14ac:dyDescent="0.25">
      <c r="A1533" t="s">
        <v>27</v>
      </c>
      <c r="AC1533" t="s">
        <v>27</v>
      </c>
      <c r="AD1533" t="s">
        <v>27</v>
      </c>
      <c r="AE1533" t="s">
        <v>27</v>
      </c>
      <c r="AF1533" t="s">
        <v>27</v>
      </c>
      <c r="AG1533" t="s">
        <v>27</v>
      </c>
      <c r="AH1533" t="s">
        <v>27</v>
      </c>
      <c r="AI1533" t="s">
        <v>27</v>
      </c>
      <c r="AJ1533" t="s">
        <v>27</v>
      </c>
      <c r="AK1533" t="s">
        <v>27</v>
      </c>
      <c r="AL1533" t="s">
        <v>27</v>
      </c>
      <c r="AM1533" t="s">
        <v>27</v>
      </c>
      <c r="AN1533" t="s">
        <v>27</v>
      </c>
      <c r="AO1533" t="s">
        <v>27</v>
      </c>
      <c r="AP1533" t="s">
        <v>27</v>
      </c>
      <c r="AQ1533" t="s">
        <v>27</v>
      </c>
      <c r="AR1533" t="s">
        <v>27</v>
      </c>
      <c r="AS1533" t="s">
        <v>27</v>
      </c>
      <c r="AT1533" t="s">
        <v>27</v>
      </c>
      <c r="AU1533" t="s">
        <v>27</v>
      </c>
      <c r="AV1533" t="s">
        <v>27</v>
      </c>
      <c r="AW1533" t="s">
        <v>27</v>
      </c>
      <c r="AX1533" t="s">
        <v>27</v>
      </c>
      <c r="AY1533" t="s">
        <v>27</v>
      </c>
      <c r="AZ1533" t="s">
        <v>27</v>
      </c>
      <c r="BA1533" t="s">
        <v>27</v>
      </c>
      <c r="BB1533" t="s">
        <v>27</v>
      </c>
      <c r="BC1533" t="s">
        <v>27</v>
      </c>
      <c r="BD1533" t="s">
        <v>27</v>
      </c>
      <c r="BE1533" t="s">
        <v>27</v>
      </c>
      <c r="BF1533" t="s">
        <v>27</v>
      </c>
      <c r="BG1533" t="s">
        <v>27</v>
      </c>
      <c r="BH1533" t="s">
        <v>27</v>
      </c>
      <c r="BI1533" t="s">
        <v>27</v>
      </c>
      <c r="BJ1533" t="s">
        <v>27</v>
      </c>
      <c r="BK1533" t="s">
        <v>27</v>
      </c>
      <c r="BL1533" t="s">
        <v>27</v>
      </c>
    </row>
    <row r="1534" spans="1:64" x14ac:dyDescent="0.25">
      <c r="A1534" t="s">
        <v>27</v>
      </c>
      <c r="AC1534" t="s">
        <v>27</v>
      </c>
      <c r="AD1534" t="s">
        <v>27</v>
      </c>
      <c r="AE1534" t="s">
        <v>27</v>
      </c>
      <c r="AF1534" t="s">
        <v>27</v>
      </c>
      <c r="AG1534" t="s">
        <v>27</v>
      </c>
      <c r="AH1534" t="s">
        <v>27</v>
      </c>
      <c r="AI1534" t="s">
        <v>27</v>
      </c>
      <c r="AJ1534" t="s">
        <v>27</v>
      </c>
      <c r="AK1534" t="s">
        <v>27</v>
      </c>
      <c r="AL1534" t="s">
        <v>27</v>
      </c>
      <c r="AM1534" t="s">
        <v>27</v>
      </c>
      <c r="AN1534" t="s">
        <v>27</v>
      </c>
      <c r="AO1534" t="s">
        <v>27</v>
      </c>
      <c r="AP1534" t="s">
        <v>27</v>
      </c>
      <c r="AQ1534" t="s">
        <v>27</v>
      </c>
      <c r="AR1534" t="s">
        <v>27</v>
      </c>
      <c r="AS1534" t="s">
        <v>27</v>
      </c>
      <c r="AT1534" t="s">
        <v>27</v>
      </c>
      <c r="AU1534" t="s">
        <v>27</v>
      </c>
      <c r="AV1534" t="s">
        <v>27</v>
      </c>
      <c r="AW1534" t="s">
        <v>27</v>
      </c>
      <c r="AX1534" t="s">
        <v>27</v>
      </c>
      <c r="AY1534" t="s">
        <v>27</v>
      </c>
      <c r="AZ1534" t="s">
        <v>27</v>
      </c>
      <c r="BA1534" t="s">
        <v>27</v>
      </c>
      <c r="BB1534" t="s">
        <v>27</v>
      </c>
      <c r="BC1534" t="s">
        <v>27</v>
      </c>
      <c r="BD1534" t="s">
        <v>27</v>
      </c>
      <c r="BE1534" t="s">
        <v>27</v>
      </c>
      <c r="BF1534" t="s">
        <v>27</v>
      </c>
      <c r="BG1534" t="s">
        <v>27</v>
      </c>
      <c r="BH1534" t="s">
        <v>27</v>
      </c>
      <c r="BI1534" t="s">
        <v>27</v>
      </c>
      <c r="BJ1534" t="s">
        <v>27</v>
      </c>
      <c r="BK1534" t="s">
        <v>27</v>
      </c>
      <c r="BL1534" t="s">
        <v>27</v>
      </c>
    </row>
    <row r="1535" spans="1:64" x14ac:dyDescent="0.25">
      <c r="A1535" t="s">
        <v>27</v>
      </c>
      <c r="AC1535" t="s">
        <v>27</v>
      </c>
      <c r="AD1535" t="s">
        <v>27</v>
      </c>
      <c r="AE1535" t="s">
        <v>27</v>
      </c>
      <c r="AF1535" t="s">
        <v>27</v>
      </c>
      <c r="AG1535" t="s">
        <v>27</v>
      </c>
      <c r="AH1535" t="s">
        <v>27</v>
      </c>
      <c r="AI1535" t="s">
        <v>27</v>
      </c>
      <c r="AJ1535" t="s">
        <v>27</v>
      </c>
      <c r="AK1535" t="s">
        <v>27</v>
      </c>
      <c r="AL1535" t="s">
        <v>27</v>
      </c>
      <c r="AM1535" t="s">
        <v>27</v>
      </c>
      <c r="AN1535" t="s">
        <v>27</v>
      </c>
      <c r="AO1535" t="s">
        <v>27</v>
      </c>
      <c r="AP1535" t="s">
        <v>27</v>
      </c>
      <c r="AQ1535" t="s">
        <v>27</v>
      </c>
      <c r="AR1535" t="s">
        <v>27</v>
      </c>
      <c r="AS1535" t="s">
        <v>27</v>
      </c>
      <c r="AT1535" t="s">
        <v>27</v>
      </c>
      <c r="AU1535" t="s">
        <v>27</v>
      </c>
      <c r="AV1535" t="s">
        <v>27</v>
      </c>
      <c r="AW1535" t="s">
        <v>27</v>
      </c>
      <c r="AX1535" t="s">
        <v>27</v>
      </c>
      <c r="AY1535" t="s">
        <v>27</v>
      </c>
      <c r="AZ1535" t="s">
        <v>27</v>
      </c>
      <c r="BA1535" t="s">
        <v>27</v>
      </c>
      <c r="BB1535" t="s">
        <v>27</v>
      </c>
      <c r="BC1535" t="s">
        <v>27</v>
      </c>
      <c r="BD1535" t="s">
        <v>27</v>
      </c>
      <c r="BE1535" t="s">
        <v>27</v>
      </c>
      <c r="BF1535" t="s">
        <v>27</v>
      </c>
      <c r="BG1535" t="s">
        <v>27</v>
      </c>
      <c r="BH1535" t="s">
        <v>27</v>
      </c>
      <c r="BI1535" t="s">
        <v>27</v>
      </c>
      <c r="BJ1535" t="s">
        <v>27</v>
      </c>
      <c r="BK1535" t="s">
        <v>27</v>
      </c>
      <c r="BL1535" t="s">
        <v>27</v>
      </c>
    </row>
    <row r="1536" spans="1:64" x14ac:dyDescent="0.25">
      <c r="A1536" t="s">
        <v>27</v>
      </c>
      <c r="AC1536" t="s">
        <v>27</v>
      </c>
      <c r="AD1536" t="s">
        <v>27</v>
      </c>
      <c r="AE1536" t="s">
        <v>27</v>
      </c>
      <c r="AF1536" t="s">
        <v>27</v>
      </c>
      <c r="AG1536" t="s">
        <v>27</v>
      </c>
      <c r="AH1536" t="s">
        <v>27</v>
      </c>
      <c r="AI1536" t="s">
        <v>27</v>
      </c>
      <c r="AJ1536" t="s">
        <v>27</v>
      </c>
      <c r="AK1536" t="s">
        <v>27</v>
      </c>
      <c r="AL1536" t="s">
        <v>27</v>
      </c>
      <c r="AM1536" t="s">
        <v>27</v>
      </c>
      <c r="AN1536" t="s">
        <v>27</v>
      </c>
      <c r="AO1536" t="s">
        <v>27</v>
      </c>
      <c r="AP1536" t="s">
        <v>27</v>
      </c>
      <c r="AQ1536" t="s">
        <v>27</v>
      </c>
      <c r="AR1536" t="s">
        <v>27</v>
      </c>
      <c r="AS1536" t="s">
        <v>27</v>
      </c>
      <c r="AT1536" t="s">
        <v>27</v>
      </c>
      <c r="AU1536" t="s">
        <v>27</v>
      </c>
      <c r="AV1536" t="s">
        <v>27</v>
      </c>
      <c r="AW1536" t="s">
        <v>27</v>
      </c>
      <c r="AX1536" t="s">
        <v>27</v>
      </c>
      <c r="AY1536" t="s">
        <v>27</v>
      </c>
      <c r="AZ1536" t="s">
        <v>27</v>
      </c>
      <c r="BA1536" t="s">
        <v>27</v>
      </c>
      <c r="BB1536" t="s">
        <v>27</v>
      </c>
      <c r="BC1536" t="s">
        <v>27</v>
      </c>
      <c r="BD1536" t="s">
        <v>27</v>
      </c>
      <c r="BE1536" t="s">
        <v>27</v>
      </c>
      <c r="BF1536" t="s">
        <v>27</v>
      </c>
      <c r="BG1536" t="s">
        <v>27</v>
      </c>
      <c r="BH1536" t="s">
        <v>27</v>
      </c>
      <c r="BI1536" t="s">
        <v>27</v>
      </c>
      <c r="BJ1536" t="s">
        <v>27</v>
      </c>
      <c r="BK1536" t="s">
        <v>27</v>
      </c>
      <c r="BL1536" t="s">
        <v>27</v>
      </c>
    </row>
    <row r="1537" spans="1:64" x14ac:dyDescent="0.25">
      <c r="A1537" t="s">
        <v>27</v>
      </c>
      <c r="AC1537" t="s">
        <v>27</v>
      </c>
      <c r="AD1537" t="s">
        <v>27</v>
      </c>
      <c r="AE1537" t="s">
        <v>27</v>
      </c>
      <c r="AF1537" t="s">
        <v>27</v>
      </c>
      <c r="AG1537" t="s">
        <v>27</v>
      </c>
      <c r="AH1537" t="s">
        <v>27</v>
      </c>
      <c r="AI1537" t="s">
        <v>27</v>
      </c>
      <c r="AJ1537" t="s">
        <v>27</v>
      </c>
      <c r="AK1537" t="s">
        <v>27</v>
      </c>
      <c r="AL1537" t="s">
        <v>27</v>
      </c>
      <c r="AM1537" t="s">
        <v>27</v>
      </c>
      <c r="AN1537" t="s">
        <v>27</v>
      </c>
      <c r="AO1537" t="s">
        <v>27</v>
      </c>
      <c r="AP1537" t="s">
        <v>27</v>
      </c>
      <c r="AQ1537" t="s">
        <v>27</v>
      </c>
      <c r="AR1537" t="s">
        <v>27</v>
      </c>
      <c r="AS1537" t="s">
        <v>27</v>
      </c>
      <c r="AT1537" t="s">
        <v>27</v>
      </c>
      <c r="AU1537" t="s">
        <v>27</v>
      </c>
      <c r="AV1537" t="s">
        <v>27</v>
      </c>
      <c r="AW1537" t="s">
        <v>27</v>
      </c>
      <c r="AX1537" t="s">
        <v>27</v>
      </c>
      <c r="AY1537" t="s">
        <v>27</v>
      </c>
      <c r="AZ1537" t="s">
        <v>27</v>
      </c>
      <c r="BA1537" t="s">
        <v>27</v>
      </c>
      <c r="BB1537" t="s">
        <v>27</v>
      </c>
      <c r="BC1537" t="s">
        <v>27</v>
      </c>
      <c r="BD1537" t="s">
        <v>27</v>
      </c>
      <c r="BE1537" t="s">
        <v>27</v>
      </c>
      <c r="BF1537" t="s">
        <v>27</v>
      </c>
      <c r="BG1537" t="s">
        <v>27</v>
      </c>
      <c r="BH1537" t="s">
        <v>27</v>
      </c>
      <c r="BI1537" t="s">
        <v>27</v>
      </c>
      <c r="BJ1537" t="s">
        <v>27</v>
      </c>
      <c r="BK1537" t="s">
        <v>27</v>
      </c>
      <c r="BL1537" t="s">
        <v>27</v>
      </c>
    </row>
    <row r="1538" spans="1:64" x14ac:dyDescent="0.25">
      <c r="A1538" t="s">
        <v>27</v>
      </c>
      <c r="AC1538" t="s">
        <v>27</v>
      </c>
      <c r="AD1538" t="s">
        <v>27</v>
      </c>
      <c r="AE1538" t="s">
        <v>27</v>
      </c>
      <c r="AF1538" t="s">
        <v>27</v>
      </c>
      <c r="AG1538" t="s">
        <v>27</v>
      </c>
      <c r="AH1538" t="s">
        <v>27</v>
      </c>
      <c r="AI1538" t="s">
        <v>27</v>
      </c>
      <c r="AJ1538" t="s">
        <v>27</v>
      </c>
      <c r="AK1538" t="s">
        <v>27</v>
      </c>
      <c r="AL1538" t="s">
        <v>27</v>
      </c>
      <c r="AM1538" t="s">
        <v>27</v>
      </c>
      <c r="AN1538" t="s">
        <v>27</v>
      </c>
      <c r="AO1538" t="s">
        <v>27</v>
      </c>
      <c r="AP1538" t="s">
        <v>27</v>
      </c>
      <c r="AQ1538" t="s">
        <v>27</v>
      </c>
      <c r="AR1538" t="s">
        <v>27</v>
      </c>
      <c r="AS1538" t="s">
        <v>27</v>
      </c>
      <c r="AT1538" t="s">
        <v>27</v>
      </c>
      <c r="AU1538" t="s">
        <v>27</v>
      </c>
      <c r="AV1538" t="s">
        <v>27</v>
      </c>
      <c r="AW1538" t="s">
        <v>27</v>
      </c>
      <c r="AX1538" t="s">
        <v>27</v>
      </c>
      <c r="AY1538" t="s">
        <v>27</v>
      </c>
      <c r="AZ1538" t="s">
        <v>27</v>
      </c>
      <c r="BA1538" t="s">
        <v>27</v>
      </c>
      <c r="BB1538" t="s">
        <v>27</v>
      </c>
      <c r="BC1538" t="s">
        <v>27</v>
      </c>
      <c r="BD1538" t="s">
        <v>27</v>
      </c>
      <c r="BE1538" t="s">
        <v>27</v>
      </c>
      <c r="BF1538" t="s">
        <v>27</v>
      </c>
      <c r="BG1538" t="s">
        <v>27</v>
      </c>
      <c r="BH1538" t="s">
        <v>27</v>
      </c>
      <c r="BI1538" t="s">
        <v>27</v>
      </c>
      <c r="BJ1538" t="s">
        <v>27</v>
      </c>
      <c r="BK1538" t="s">
        <v>27</v>
      </c>
      <c r="BL1538" t="s">
        <v>27</v>
      </c>
    </row>
    <row r="1539" spans="1:64" x14ac:dyDescent="0.25">
      <c r="A1539" t="s">
        <v>27</v>
      </c>
      <c r="AC1539" t="s">
        <v>27</v>
      </c>
      <c r="AD1539" t="s">
        <v>27</v>
      </c>
      <c r="AE1539" t="s">
        <v>27</v>
      </c>
      <c r="AF1539" t="s">
        <v>27</v>
      </c>
      <c r="AG1539" t="s">
        <v>27</v>
      </c>
      <c r="AH1539" t="s">
        <v>27</v>
      </c>
      <c r="AI1539" t="s">
        <v>27</v>
      </c>
      <c r="AJ1539" t="s">
        <v>27</v>
      </c>
      <c r="AK1539" t="s">
        <v>27</v>
      </c>
      <c r="AL1539" t="s">
        <v>27</v>
      </c>
      <c r="AM1539" t="s">
        <v>27</v>
      </c>
      <c r="AN1539" t="s">
        <v>27</v>
      </c>
      <c r="AO1539" t="s">
        <v>27</v>
      </c>
      <c r="AP1539" t="s">
        <v>27</v>
      </c>
      <c r="AQ1539" t="s">
        <v>27</v>
      </c>
      <c r="AR1539" t="s">
        <v>27</v>
      </c>
      <c r="AS1539" t="s">
        <v>27</v>
      </c>
      <c r="AT1539" t="s">
        <v>27</v>
      </c>
      <c r="AU1539" t="s">
        <v>27</v>
      </c>
      <c r="AV1539" t="s">
        <v>27</v>
      </c>
      <c r="AW1539" t="s">
        <v>27</v>
      </c>
      <c r="AX1539" t="s">
        <v>27</v>
      </c>
      <c r="AY1539" t="s">
        <v>27</v>
      </c>
      <c r="AZ1539" t="s">
        <v>27</v>
      </c>
      <c r="BA1539" t="s">
        <v>27</v>
      </c>
      <c r="BB1539" t="s">
        <v>27</v>
      </c>
      <c r="BC1539" t="s">
        <v>27</v>
      </c>
      <c r="BD1539" t="s">
        <v>27</v>
      </c>
      <c r="BE1539" t="s">
        <v>27</v>
      </c>
      <c r="BF1539" t="s">
        <v>27</v>
      </c>
      <c r="BG1539" t="s">
        <v>27</v>
      </c>
      <c r="BH1539" t="s">
        <v>27</v>
      </c>
      <c r="BI1539" t="s">
        <v>27</v>
      </c>
      <c r="BJ1539" t="s">
        <v>27</v>
      </c>
      <c r="BK1539" t="s">
        <v>27</v>
      </c>
      <c r="BL1539" t="s">
        <v>27</v>
      </c>
    </row>
    <row r="1540" spans="1:64" x14ac:dyDescent="0.25">
      <c r="A1540" t="s">
        <v>27</v>
      </c>
      <c r="AC1540" t="s">
        <v>27</v>
      </c>
      <c r="AD1540" t="s">
        <v>27</v>
      </c>
      <c r="AE1540" t="s">
        <v>27</v>
      </c>
      <c r="AF1540" t="s">
        <v>27</v>
      </c>
      <c r="AG1540" t="s">
        <v>27</v>
      </c>
      <c r="AH1540" t="s">
        <v>27</v>
      </c>
      <c r="AI1540" t="s">
        <v>27</v>
      </c>
      <c r="AJ1540" t="s">
        <v>27</v>
      </c>
      <c r="AK1540" t="s">
        <v>27</v>
      </c>
      <c r="AL1540" t="s">
        <v>27</v>
      </c>
      <c r="AM1540" t="s">
        <v>27</v>
      </c>
      <c r="AN1540" t="s">
        <v>27</v>
      </c>
      <c r="AO1540" t="s">
        <v>27</v>
      </c>
      <c r="AP1540" t="s">
        <v>27</v>
      </c>
      <c r="AQ1540" t="s">
        <v>27</v>
      </c>
      <c r="AR1540" t="s">
        <v>27</v>
      </c>
      <c r="AS1540" t="s">
        <v>27</v>
      </c>
      <c r="AT1540" t="s">
        <v>27</v>
      </c>
      <c r="AU1540" t="s">
        <v>27</v>
      </c>
      <c r="AV1540" t="s">
        <v>27</v>
      </c>
      <c r="AW1540" t="s">
        <v>27</v>
      </c>
      <c r="AX1540" t="s">
        <v>27</v>
      </c>
      <c r="AY1540" t="s">
        <v>27</v>
      </c>
      <c r="AZ1540" t="s">
        <v>27</v>
      </c>
      <c r="BA1540" t="s">
        <v>27</v>
      </c>
      <c r="BB1540" t="s">
        <v>27</v>
      </c>
      <c r="BC1540" t="s">
        <v>27</v>
      </c>
      <c r="BD1540" t="s">
        <v>27</v>
      </c>
      <c r="BE1540" t="s">
        <v>27</v>
      </c>
      <c r="BF1540" t="s">
        <v>27</v>
      </c>
      <c r="BG1540" t="s">
        <v>27</v>
      </c>
      <c r="BH1540" t="s">
        <v>27</v>
      </c>
      <c r="BI1540" t="s">
        <v>27</v>
      </c>
      <c r="BJ1540" t="s">
        <v>27</v>
      </c>
      <c r="BK1540" t="s">
        <v>27</v>
      </c>
      <c r="BL1540" t="s">
        <v>27</v>
      </c>
    </row>
    <row r="1541" spans="1:64" x14ac:dyDescent="0.25">
      <c r="A1541" t="s">
        <v>27</v>
      </c>
      <c r="AC1541" t="s">
        <v>27</v>
      </c>
      <c r="AD1541" t="s">
        <v>27</v>
      </c>
      <c r="AE1541" t="s">
        <v>27</v>
      </c>
      <c r="AF1541" t="s">
        <v>27</v>
      </c>
      <c r="AG1541" t="s">
        <v>27</v>
      </c>
      <c r="AH1541" t="s">
        <v>27</v>
      </c>
      <c r="AI1541" t="s">
        <v>27</v>
      </c>
      <c r="AJ1541" t="s">
        <v>27</v>
      </c>
      <c r="AK1541" t="s">
        <v>27</v>
      </c>
      <c r="AL1541" t="s">
        <v>27</v>
      </c>
      <c r="AM1541" t="s">
        <v>27</v>
      </c>
      <c r="AN1541" t="s">
        <v>27</v>
      </c>
      <c r="AO1541" t="s">
        <v>27</v>
      </c>
      <c r="AP1541" t="s">
        <v>27</v>
      </c>
      <c r="AQ1541" t="s">
        <v>27</v>
      </c>
      <c r="AR1541" t="s">
        <v>27</v>
      </c>
      <c r="AS1541" t="s">
        <v>27</v>
      </c>
      <c r="AT1541" t="s">
        <v>27</v>
      </c>
      <c r="AU1541" t="s">
        <v>27</v>
      </c>
      <c r="AV1541" t="s">
        <v>27</v>
      </c>
      <c r="AW1541" t="s">
        <v>27</v>
      </c>
      <c r="AX1541" t="s">
        <v>27</v>
      </c>
      <c r="AY1541" t="s">
        <v>27</v>
      </c>
      <c r="AZ1541" t="s">
        <v>27</v>
      </c>
      <c r="BA1541" t="s">
        <v>27</v>
      </c>
      <c r="BB1541" t="s">
        <v>27</v>
      </c>
      <c r="BC1541" t="s">
        <v>27</v>
      </c>
      <c r="BD1541" t="s">
        <v>27</v>
      </c>
      <c r="BE1541" t="s">
        <v>27</v>
      </c>
      <c r="BF1541" t="s">
        <v>27</v>
      </c>
      <c r="BG1541" t="s">
        <v>27</v>
      </c>
      <c r="BH1541" t="s">
        <v>27</v>
      </c>
      <c r="BI1541" t="s">
        <v>27</v>
      </c>
      <c r="BJ1541" t="s">
        <v>27</v>
      </c>
      <c r="BK1541" t="s">
        <v>27</v>
      </c>
      <c r="BL1541" t="s">
        <v>27</v>
      </c>
    </row>
    <row r="1542" spans="1:64" x14ac:dyDescent="0.25">
      <c r="A1542" t="s">
        <v>27</v>
      </c>
      <c r="AC1542" t="s">
        <v>27</v>
      </c>
      <c r="AD1542" t="s">
        <v>27</v>
      </c>
      <c r="AE1542" t="s">
        <v>27</v>
      </c>
      <c r="AF1542" t="s">
        <v>27</v>
      </c>
      <c r="AG1542" t="s">
        <v>27</v>
      </c>
      <c r="AH1542" t="s">
        <v>27</v>
      </c>
      <c r="AI1542" t="s">
        <v>27</v>
      </c>
      <c r="AJ1542" t="s">
        <v>27</v>
      </c>
      <c r="AK1542" t="s">
        <v>27</v>
      </c>
      <c r="AL1542" t="s">
        <v>27</v>
      </c>
      <c r="AM1542" t="s">
        <v>27</v>
      </c>
      <c r="AN1542" t="s">
        <v>27</v>
      </c>
      <c r="AO1542" t="s">
        <v>27</v>
      </c>
      <c r="AP1542" t="s">
        <v>27</v>
      </c>
      <c r="AQ1542" t="s">
        <v>27</v>
      </c>
      <c r="AR1542" t="s">
        <v>27</v>
      </c>
      <c r="AS1542" t="s">
        <v>27</v>
      </c>
      <c r="AT1542" t="s">
        <v>27</v>
      </c>
      <c r="AU1542" t="s">
        <v>27</v>
      </c>
      <c r="AV1542" t="s">
        <v>27</v>
      </c>
      <c r="AW1542" t="s">
        <v>27</v>
      </c>
      <c r="AX1542" t="s">
        <v>27</v>
      </c>
      <c r="AY1542" t="s">
        <v>27</v>
      </c>
      <c r="AZ1542" t="s">
        <v>27</v>
      </c>
      <c r="BA1542" t="s">
        <v>27</v>
      </c>
      <c r="BB1542" t="s">
        <v>27</v>
      </c>
      <c r="BC1542" t="s">
        <v>27</v>
      </c>
      <c r="BD1542" t="s">
        <v>27</v>
      </c>
      <c r="BE1542" t="s">
        <v>27</v>
      </c>
      <c r="BF1542" t="s">
        <v>27</v>
      </c>
      <c r="BG1542" t="s">
        <v>27</v>
      </c>
      <c r="BH1542" t="s">
        <v>27</v>
      </c>
      <c r="BI1542" t="s">
        <v>27</v>
      </c>
      <c r="BJ1542" t="s">
        <v>27</v>
      </c>
      <c r="BK1542" t="s">
        <v>27</v>
      </c>
      <c r="BL1542" t="s">
        <v>27</v>
      </c>
    </row>
    <row r="1543" spans="1:64" x14ac:dyDescent="0.25">
      <c r="A1543" t="s">
        <v>27</v>
      </c>
      <c r="AC1543" t="s">
        <v>27</v>
      </c>
      <c r="AD1543" t="s">
        <v>27</v>
      </c>
      <c r="AE1543" t="s">
        <v>27</v>
      </c>
      <c r="AF1543" t="s">
        <v>27</v>
      </c>
      <c r="AG1543" t="s">
        <v>27</v>
      </c>
      <c r="AH1543" t="s">
        <v>27</v>
      </c>
      <c r="AI1543" t="s">
        <v>27</v>
      </c>
      <c r="AJ1543" t="s">
        <v>27</v>
      </c>
      <c r="AK1543" t="s">
        <v>27</v>
      </c>
      <c r="AL1543" t="s">
        <v>27</v>
      </c>
      <c r="AM1543" t="s">
        <v>27</v>
      </c>
      <c r="AN1543" t="s">
        <v>27</v>
      </c>
      <c r="AO1543" t="s">
        <v>27</v>
      </c>
      <c r="AP1543" t="s">
        <v>27</v>
      </c>
      <c r="AQ1543" t="s">
        <v>27</v>
      </c>
      <c r="AR1543" t="s">
        <v>27</v>
      </c>
      <c r="AS1543" t="s">
        <v>27</v>
      </c>
      <c r="AT1543" t="s">
        <v>27</v>
      </c>
      <c r="AU1543" t="s">
        <v>27</v>
      </c>
      <c r="AV1543" t="s">
        <v>27</v>
      </c>
      <c r="AW1543" t="s">
        <v>27</v>
      </c>
      <c r="AX1543" t="s">
        <v>27</v>
      </c>
      <c r="AY1543" t="s">
        <v>27</v>
      </c>
      <c r="AZ1543" t="s">
        <v>27</v>
      </c>
      <c r="BA1543" t="s">
        <v>27</v>
      </c>
      <c r="BB1543" t="s">
        <v>27</v>
      </c>
      <c r="BC1543" t="s">
        <v>27</v>
      </c>
      <c r="BD1543" t="s">
        <v>27</v>
      </c>
      <c r="BE1543" t="s">
        <v>27</v>
      </c>
      <c r="BF1543" t="s">
        <v>27</v>
      </c>
      <c r="BG1543" t="s">
        <v>27</v>
      </c>
      <c r="BH1543" t="s">
        <v>27</v>
      </c>
      <c r="BI1543" t="s">
        <v>27</v>
      </c>
      <c r="BJ1543" t="s">
        <v>27</v>
      </c>
      <c r="BK1543" t="s">
        <v>27</v>
      </c>
      <c r="BL1543" t="s">
        <v>27</v>
      </c>
    </row>
    <row r="1544" spans="1:64" x14ac:dyDescent="0.25">
      <c r="A1544" t="s">
        <v>27</v>
      </c>
      <c r="AC1544" t="s">
        <v>27</v>
      </c>
      <c r="AD1544" t="s">
        <v>27</v>
      </c>
      <c r="AE1544" t="s">
        <v>27</v>
      </c>
      <c r="AF1544" t="s">
        <v>27</v>
      </c>
      <c r="AG1544" t="s">
        <v>27</v>
      </c>
      <c r="AH1544" t="s">
        <v>27</v>
      </c>
      <c r="AI1544" t="s">
        <v>27</v>
      </c>
      <c r="AJ1544" t="s">
        <v>27</v>
      </c>
      <c r="AK1544" t="s">
        <v>27</v>
      </c>
      <c r="AL1544" t="s">
        <v>27</v>
      </c>
      <c r="AM1544" t="s">
        <v>27</v>
      </c>
      <c r="AN1544" t="s">
        <v>27</v>
      </c>
      <c r="AO1544" t="s">
        <v>27</v>
      </c>
      <c r="AP1544" t="s">
        <v>27</v>
      </c>
      <c r="AQ1544" t="s">
        <v>27</v>
      </c>
      <c r="AR1544" t="s">
        <v>27</v>
      </c>
      <c r="AS1544" t="s">
        <v>27</v>
      </c>
      <c r="AT1544" t="s">
        <v>27</v>
      </c>
      <c r="AU1544" t="s">
        <v>27</v>
      </c>
      <c r="AV1544" t="s">
        <v>27</v>
      </c>
      <c r="AW1544" t="s">
        <v>27</v>
      </c>
      <c r="AX1544" t="s">
        <v>27</v>
      </c>
      <c r="AY1544" t="s">
        <v>27</v>
      </c>
      <c r="AZ1544" t="s">
        <v>27</v>
      </c>
      <c r="BA1544" t="s">
        <v>27</v>
      </c>
      <c r="BB1544" t="s">
        <v>27</v>
      </c>
      <c r="BC1544" t="s">
        <v>27</v>
      </c>
      <c r="BD1544" t="s">
        <v>27</v>
      </c>
      <c r="BE1544" t="s">
        <v>27</v>
      </c>
      <c r="BF1544" t="s">
        <v>27</v>
      </c>
      <c r="BG1544" t="s">
        <v>27</v>
      </c>
      <c r="BH1544" t="s">
        <v>27</v>
      </c>
      <c r="BI1544" t="s">
        <v>27</v>
      </c>
      <c r="BJ1544" t="s">
        <v>27</v>
      </c>
      <c r="BK1544" t="s">
        <v>27</v>
      </c>
      <c r="BL1544" t="s">
        <v>27</v>
      </c>
    </row>
    <row r="1545" spans="1:64" x14ac:dyDescent="0.25">
      <c r="A1545" t="s">
        <v>27</v>
      </c>
      <c r="AC1545" t="s">
        <v>27</v>
      </c>
      <c r="AD1545" t="s">
        <v>27</v>
      </c>
      <c r="AE1545" t="s">
        <v>27</v>
      </c>
      <c r="AF1545" t="s">
        <v>27</v>
      </c>
      <c r="AG1545" t="s">
        <v>27</v>
      </c>
      <c r="AH1545" t="s">
        <v>27</v>
      </c>
      <c r="AI1545" t="s">
        <v>27</v>
      </c>
      <c r="AJ1545" t="s">
        <v>27</v>
      </c>
      <c r="AK1545" t="s">
        <v>27</v>
      </c>
      <c r="AL1545" t="s">
        <v>27</v>
      </c>
      <c r="AM1545" t="s">
        <v>27</v>
      </c>
      <c r="AN1545" t="s">
        <v>27</v>
      </c>
      <c r="AO1545" t="s">
        <v>27</v>
      </c>
      <c r="AP1545" t="s">
        <v>27</v>
      </c>
      <c r="AQ1545" t="s">
        <v>27</v>
      </c>
      <c r="AR1545" t="s">
        <v>27</v>
      </c>
      <c r="AS1545" t="s">
        <v>27</v>
      </c>
      <c r="AT1545" t="s">
        <v>27</v>
      </c>
      <c r="AU1545" t="s">
        <v>27</v>
      </c>
      <c r="AV1545" t="s">
        <v>27</v>
      </c>
      <c r="AW1545" t="s">
        <v>27</v>
      </c>
      <c r="AX1545" t="s">
        <v>27</v>
      </c>
      <c r="AY1545" t="s">
        <v>27</v>
      </c>
      <c r="AZ1545" t="s">
        <v>27</v>
      </c>
      <c r="BA1545" t="s">
        <v>27</v>
      </c>
      <c r="BB1545" t="s">
        <v>27</v>
      </c>
      <c r="BC1545" t="s">
        <v>27</v>
      </c>
      <c r="BD1545" t="s">
        <v>27</v>
      </c>
      <c r="BE1545" t="s">
        <v>27</v>
      </c>
      <c r="BF1545" t="s">
        <v>27</v>
      </c>
      <c r="BG1545" t="s">
        <v>27</v>
      </c>
      <c r="BH1545" t="s">
        <v>27</v>
      </c>
      <c r="BI1545" t="s">
        <v>27</v>
      </c>
      <c r="BJ1545" t="s">
        <v>27</v>
      </c>
      <c r="BK1545" t="s">
        <v>27</v>
      </c>
      <c r="BL1545" t="s">
        <v>27</v>
      </c>
    </row>
    <row r="1546" spans="1:64" x14ac:dyDescent="0.25">
      <c r="A1546" t="s">
        <v>27</v>
      </c>
      <c r="AC1546" t="s">
        <v>27</v>
      </c>
      <c r="AD1546" t="s">
        <v>27</v>
      </c>
      <c r="AE1546" t="s">
        <v>27</v>
      </c>
      <c r="AF1546" t="s">
        <v>27</v>
      </c>
      <c r="AG1546" t="s">
        <v>27</v>
      </c>
      <c r="AH1546" t="s">
        <v>27</v>
      </c>
      <c r="AI1546" t="s">
        <v>27</v>
      </c>
      <c r="AJ1546" t="s">
        <v>27</v>
      </c>
      <c r="AK1546" t="s">
        <v>27</v>
      </c>
      <c r="AL1546" t="s">
        <v>27</v>
      </c>
      <c r="AM1546" t="s">
        <v>27</v>
      </c>
      <c r="AN1546" t="s">
        <v>27</v>
      </c>
      <c r="AO1546" t="s">
        <v>27</v>
      </c>
      <c r="AP1546" t="s">
        <v>27</v>
      </c>
      <c r="AQ1546" t="s">
        <v>27</v>
      </c>
      <c r="AR1546" t="s">
        <v>27</v>
      </c>
      <c r="AS1546" t="s">
        <v>27</v>
      </c>
      <c r="AT1546" t="s">
        <v>27</v>
      </c>
      <c r="AU1546" t="s">
        <v>27</v>
      </c>
      <c r="AV1546" t="s">
        <v>27</v>
      </c>
      <c r="AW1546" t="s">
        <v>27</v>
      </c>
      <c r="AX1546" t="s">
        <v>27</v>
      </c>
      <c r="AY1546" t="s">
        <v>27</v>
      </c>
      <c r="AZ1546" t="s">
        <v>27</v>
      </c>
      <c r="BA1546" t="s">
        <v>27</v>
      </c>
      <c r="BB1546" t="s">
        <v>27</v>
      </c>
      <c r="BC1546" t="s">
        <v>27</v>
      </c>
      <c r="BD1546" t="s">
        <v>27</v>
      </c>
      <c r="BE1546" t="s">
        <v>27</v>
      </c>
      <c r="BF1546" t="s">
        <v>27</v>
      </c>
      <c r="BG1546" t="s">
        <v>27</v>
      </c>
      <c r="BH1546" t="s">
        <v>27</v>
      </c>
      <c r="BI1546" t="s">
        <v>27</v>
      </c>
      <c r="BJ1546" t="s">
        <v>27</v>
      </c>
      <c r="BK1546" t="s">
        <v>27</v>
      </c>
      <c r="BL1546" t="s">
        <v>27</v>
      </c>
    </row>
    <row r="1547" spans="1:64" x14ac:dyDescent="0.25">
      <c r="A1547" t="s">
        <v>27</v>
      </c>
      <c r="AC1547" t="s">
        <v>27</v>
      </c>
      <c r="AD1547" t="s">
        <v>27</v>
      </c>
      <c r="AE1547" t="s">
        <v>27</v>
      </c>
      <c r="AF1547" t="s">
        <v>27</v>
      </c>
      <c r="AG1547" t="s">
        <v>27</v>
      </c>
      <c r="AH1547" t="s">
        <v>27</v>
      </c>
      <c r="AI1547" t="s">
        <v>27</v>
      </c>
      <c r="AJ1547" t="s">
        <v>27</v>
      </c>
      <c r="AK1547" t="s">
        <v>27</v>
      </c>
      <c r="AL1547" t="s">
        <v>27</v>
      </c>
      <c r="AM1547" t="s">
        <v>27</v>
      </c>
      <c r="AN1547" t="s">
        <v>27</v>
      </c>
      <c r="AO1547" t="s">
        <v>27</v>
      </c>
      <c r="AP1547" t="s">
        <v>27</v>
      </c>
      <c r="AQ1547" t="s">
        <v>27</v>
      </c>
      <c r="AR1547" t="s">
        <v>27</v>
      </c>
      <c r="AS1547" t="s">
        <v>27</v>
      </c>
      <c r="AT1547" t="s">
        <v>27</v>
      </c>
      <c r="AU1547" t="s">
        <v>27</v>
      </c>
      <c r="AV1547" t="s">
        <v>27</v>
      </c>
      <c r="AW1547" t="s">
        <v>27</v>
      </c>
      <c r="AX1547" t="s">
        <v>27</v>
      </c>
      <c r="AY1547" t="s">
        <v>27</v>
      </c>
      <c r="AZ1547" t="s">
        <v>27</v>
      </c>
      <c r="BA1547" t="s">
        <v>27</v>
      </c>
      <c r="BB1547" t="s">
        <v>27</v>
      </c>
      <c r="BC1547" t="s">
        <v>27</v>
      </c>
      <c r="BD1547" t="s">
        <v>27</v>
      </c>
      <c r="BE1547" t="s">
        <v>27</v>
      </c>
      <c r="BF1547" t="s">
        <v>27</v>
      </c>
      <c r="BG1547" t="s">
        <v>27</v>
      </c>
      <c r="BH1547" t="s">
        <v>27</v>
      </c>
      <c r="BI1547" t="s">
        <v>27</v>
      </c>
      <c r="BJ1547" t="s">
        <v>27</v>
      </c>
      <c r="BK1547" t="s">
        <v>27</v>
      </c>
      <c r="BL1547" t="s">
        <v>27</v>
      </c>
    </row>
    <row r="1548" spans="1:64" x14ac:dyDescent="0.25">
      <c r="A1548" t="s">
        <v>27</v>
      </c>
      <c r="AC1548" t="s">
        <v>27</v>
      </c>
      <c r="AD1548" t="s">
        <v>27</v>
      </c>
      <c r="AE1548" t="s">
        <v>27</v>
      </c>
      <c r="AF1548" t="s">
        <v>27</v>
      </c>
      <c r="AG1548" t="s">
        <v>27</v>
      </c>
      <c r="AH1548" t="s">
        <v>27</v>
      </c>
      <c r="AI1548" t="s">
        <v>27</v>
      </c>
      <c r="AJ1548" t="s">
        <v>27</v>
      </c>
      <c r="AK1548" t="s">
        <v>27</v>
      </c>
      <c r="AL1548" t="s">
        <v>27</v>
      </c>
      <c r="AM1548" t="s">
        <v>27</v>
      </c>
      <c r="AN1548" t="s">
        <v>27</v>
      </c>
      <c r="AO1548" t="s">
        <v>27</v>
      </c>
      <c r="AP1548" t="s">
        <v>27</v>
      </c>
      <c r="AQ1548" t="s">
        <v>27</v>
      </c>
      <c r="AR1548" t="s">
        <v>27</v>
      </c>
      <c r="AS1548" t="s">
        <v>27</v>
      </c>
      <c r="AT1548" t="s">
        <v>27</v>
      </c>
      <c r="AU1548" t="s">
        <v>27</v>
      </c>
      <c r="AV1548" t="s">
        <v>27</v>
      </c>
      <c r="AW1548" t="s">
        <v>27</v>
      </c>
      <c r="AX1548" t="s">
        <v>27</v>
      </c>
      <c r="AY1548" t="s">
        <v>27</v>
      </c>
      <c r="AZ1548" t="s">
        <v>27</v>
      </c>
      <c r="BA1548" t="s">
        <v>27</v>
      </c>
      <c r="BB1548" t="s">
        <v>27</v>
      </c>
      <c r="BC1548" t="s">
        <v>27</v>
      </c>
      <c r="BD1548" t="s">
        <v>27</v>
      </c>
      <c r="BE1548" t="s">
        <v>27</v>
      </c>
      <c r="BF1548" t="s">
        <v>27</v>
      </c>
      <c r="BG1548" t="s">
        <v>27</v>
      </c>
      <c r="BH1548" t="s">
        <v>27</v>
      </c>
      <c r="BI1548" t="s">
        <v>27</v>
      </c>
      <c r="BJ1548" t="s">
        <v>27</v>
      </c>
      <c r="BK1548" t="s">
        <v>27</v>
      </c>
      <c r="BL1548" t="s">
        <v>27</v>
      </c>
    </row>
    <row r="1549" spans="1:64" x14ac:dyDescent="0.25">
      <c r="A1549" t="s">
        <v>27</v>
      </c>
      <c r="AC1549" t="s">
        <v>27</v>
      </c>
      <c r="AD1549" t="s">
        <v>27</v>
      </c>
      <c r="AE1549" t="s">
        <v>27</v>
      </c>
      <c r="AF1549" t="s">
        <v>27</v>
      </c>
      <c r="AG1549" t="s">
        <v>27</v>
      </c>
      <c r="AH1549" t="s">
        <v>27</v>
      </c>
      <c r="AI1549" t="s">
        <v>27</v>
      </c>
      <c r="AJ1549" t="s">
        <v>27</v>
      </c>
      <c r="AK1549" t="s">
        <v>27</v>
      </c>
      <c r="AL1549" t="s">
        <v>27</v>
      </c>
      <c r="AM1549" t="s">
        <v>27</v>
      </c>
      <c r="AN1549" t="s">
        <v>27</v>
      </c>
      <c r="AO1549" t="s">
        <v>27</v>
      </c>
      <c r="AP1549" t="s">
        <v>27</v>
      </c>
      <c r="AQ1549" t="s">
        <v>27</v>
      </c>
      <c r="AR1549" t="s">
        <v>27</v>
      </c>
      <c r="AS1549" t="s">
        <v>27</v>
      </c>
      <c r="AT1549" t="s">
        <v>27</v>
      </c>
      <c r="AU1549" t="s">
        <v>27</v>
      </c>
      <c r="AV1549" t="s">
        <v>27</v>
      </c>
      <c r="AW1549" t="s">
        <v>27</v>
      </c>
      <c r="AX1549" t="s">
        <v>27</v>
      </c>
      <c r="AY1549" t="s">
        <v>27</v>
      </c>
      <c r="AZ1549" t="s">
        <v>27</v>
      </c>
      <c r="BA1549" t="s">
        <v>27</v>
      </c>
      <c r="BB1549" t="s">
        <v>27</v>
      </c>
      <c r="BC1549" t="s">
        <v>27</v>
      </c>
      <c r="BD1549" t="s">
        <v>27</v>
      </c>
      <c r="BE1549" t="s">
        <v>27</v>
      </c>
      <c r="BF1549" t="s">
        <v>27</v>
      </c>
      <c r="BG1549" t="s">
        <v>27</v>
      </c>
      <c r="BH1549" t="s">
        <v>27</v>
      </c>
      <c r="BI1549" t="s">
        <v>27</v>
      </c>
      <c r="BJ1549" t="s">
        <v>27</v>
      </c>
      <c r="BK1549" t="s">
        <v>27</v>
      </c>
      <c r="BL1549" t="s">
        <v>27</v>
      </c>
    </row>
    <row r="1550" spans="1:64" x14ac:dyDescent="0.25">
      <c r="A1550" t="s">
        <v>27</v>
      </c>
      <c r="AC1550" t="s">
        <v>27</v>
      </c>
      <c r="AD1550" t="s">
        <v>27</v>
      </c>
      <c r="AE1550" t="s">
        <v>27</v>
      </c>
      <c r="AF1550" t="s">
        <v>27</v>
      </c>
      <c r="AG1550" t="s">
        <v>27</v>
      </c>
      <c r="AH1550" t="s">
        <v>27</v>
      </c>
      <c r="AI1550" t="s">
        <v>27</v>
      </c>
      <c r="AJ1550" t="s">
        <v>27</v>
      </c>
      <c r="AK1550" t="s">
        <v>27</v>
      </c>
      <c r="AL1550" t="s">
        <v>27</v>
      </c>
      <c r="AM1550" t="s">
        <v>27</v>
      </c>
      <c r="AN1550" t="s">
        <v>27</v>
      </c>
      <c r="AO1550" t="s">
        <v>27</v>
      </c>
      <c r="AP1550" t="s">
        <v>27</v>
      </c>
      <c r="AQ1550" t="s">
        <v>27</v>
      </c>
      <c r="AR1550" t="s">
        <v>27</v>
      </c>
      <c r="AS1550" t="s">
        <v>27</v>
      </c>
      <c r="AT1550" t="s">
        <v>27</v>
      </c>
      <c r="AU1550" t="s">
        <v>27</v>
      </c>
      <c r="AV1550" t="s">
        <v>27</v>
      </c>
      <c r="AW1550" t="s">
        <v>27</v>
      </c>
      <c r="AX1550" t="s">
        <v>27</v>
      </c>
      <c r="AY1550" t="s">
        <v>27</v>
      </c>
      <c r="AZ1550" t="s">
        <v>27</v>
      </c>
      <c r="BA1550" t="s">
        <v>27</v>
      </c>
      <c r="BB1550" t="s">
        <v>27</v>
      </c>
      <c r="BC1550" t="s">
        <v>27</v>
      </c>
      <c r="BD1550" t="s">
        <v>27</v>
      </c>
      <c r="BE1550" t="s">
        <v>27</v>
      </c>
      <c r="BF1550" t="s">
        <v>27</v>
      </c>
      <c r="BG1550" t="s">
        <v>27</v>
      </c>
      <c r="BH1550" t="s">
        <v>27</v>
      </c>
      <c r="BI1550" t="s">
        <v>27</v>
      </c>
      <c r="BJ1550" t="s">
        <v>27</v>
      </c>
      <c r="BK1550" t="s">
        <v>27</v>
      </c>
      <c r="BL1550" t="s">
        <v>27</v>
      </c>
    </row>
    <row r="1551" spans="1:64" x14ac:dyDescent="0.25">
      <c r="A1551" t="s">
        <v>27</v>
      </c>
      <c r="AC1551" t="s">
        <v>27</v>
      </c>
      <c r="AD1551" t="s">
        <v>27</v>
      </c>
      <c r="AE1551" t="s">
        <v>27</v>
      </c>
      <c r="AF1551" t="s">
        <v>27</v>
      </c>
      <c r="AG1551" t="s">
        <v>27</v>
      </c>
      <c r="AH1551" t="s">
        <v>27</v>
      </c>
      <c r="AI1551" t="s">
        <v>27</v>
      </c>
      <c r="AJ1551" t="s">
        <v>27</v>
      </c>
      <c r="AK1551" t="s">
        <v>27</v>
      </c>
      <c r="AL1551" t="s">
        <v>27</v>
      </c>
      <c r="AM1551" t="s">
        <v>27</v>
      </c>
      <c r="AN1551" t="s">
        <v>27</v>
      </c>
      <c r="AO1551" t="s">
        <v>27</v>
      </c>
      <c r="AP1551" t="s">
        <v>27</v>
      </c>
      <c r="AQ1551" t="s">
        <v>27</v>
      </c>
      <c r="AR1551" t="s">
        <v>27</v>
      </c>
      <c r="AS1551" t="s">
        <v>27</v>
      </c>
      <c r="AT1551" t="s">
        <v>27</v>
      </c>
      <c r="AU1551" t="s">
        <v>27</v>
      </c>
      <c r="AV1551" t="s">
        <v>27</v>
      </c>
      <c r="AW1551" t="s">
        <v>27</v>
      </c>
      <c r="AX1551" t="s">
        <v>27</v>
      </c>
      <c r="AY1551" t="s">
        <v>27</v>
      </c>
      <c r="AZ1551" t="s">
        <v>27</v>
      </c>
      <c r="BA1551" t="s">
        <v>27</v>
      </c>
      <c r="BB1551" t="s">
        <v>27</v>
      </c>
      <c r="BC1551" t="s">
        <v>27</v>
      </c>
      <c r="BD1551" t="s">
        <v>27</v>
      </c>
      <c r="BE1551" t="s">
        <v>27</v>
      </c>
      <c r="BF1551" t="s">
        <v>27</v>
      </c>
      <c r="BG1551" t="s">
        <v>27</v>
      </c>
      <c r="BH1551" t="s">
        <v>27</v>
      </c>
      <c r="BI1551" t="s">
        <v>27</v>
      </c>
      <c r="BJ1551" t="s">
        <v>27</v>
      </c>
      <c r="BK1551" t="s">
        <v>27</v>
      </c>
      <c r="BL1551" t="s">
        <v>27</v>
      </c>
    </row>
    <row r="1552" spans="1:64" x14ac:dyDescent="0.25">
      <c r="A1552" t="s">
        <v>27</v>
      </c>
      <c r="AC1552" t="s">
        <v>27</v>
      </c>
      <c r="AD1552" t="s">
        <v>27</v>
      </c>
      <c r="AE1552" t="s">
        <v>27</v>
      </c>
      <c r="AF1552" t="s">
        <v>27</v>
      </c>
      <c r="AG1552" t="s">
        <v>27</v>
      </c>
      <c r="AH1552" t="s">
        <v>27</v>
      </c>
      <c r="AI1552" t="s">
        <v>27</v>
      </c>
      <c r="AJ1552" t="s">
        <v>27</v>
      </c>
      <c r="AK1552" t="s">
        <v>27</v>
      </c>
      <c r="AL1552" t="s">
        <v>27</v>
      </c>
      <c r="AM1552" t="s">
        <v>27</v>
      </c>
      <c r="AN1552" t="s">
        <v>27</v>
      </c>
      <c r="AO1552" t="s">
        <v>27</v>
      </c>
      <c r="AP1552" t="s">
        <v>27</v>
      </c>
      <c r="AQ1552" t="s">
        <v>27</v>
      </c>
      <c r="AR1552" t="s">
        <v>27</v>
      </c>
      <c r="AS1552" t="s">
        <v>27</v>
      </c>
      <c r="AT1552" t="s">
        <v>27</v>
      </c>
      <c r="AU1552" t="s">
        <v>27</v>
      </c>
      <c r="AV1552" t="s">
        <v>27</v>
      </c>
      <c r="AW1552" t="s">
        <v>27</v>
      </c>
      <c r="AX1552" t="s">
        <v>27</v>
      </c>
      <c r="AY1552" t="s">
        <v>27</v>
      </c>
      <c r="AZ1552" t="s">
        <v>27</v>
      </c>
      <c r="BA1552" t="s">
        <v>27</v>
      </c>
      <c r="BB1552" t="s">
        <v>27</v>
      </c>
      <c r="BC1552" t="s">
        <v>27</v>
      </c>
      <c r="BD1552" t="s">
        <v>27</v>
      </c>
      <c r="BE1552" t="s">
        <v>27</v>
      </c>
      <c r="BF1552" t="s">
        <v>27</v>
      </c>
      <c r="BG1552" t="s">
        <v>27</v>
      </c>
      <c r="BH1552" t="s">
        <v>27</v>
      </c>
      <c r="BI1552" t="s">
        <v>27</v>
      </c>
      <c r="BJ1552" t="s">
        <v>27</v>
      </c>
      <c r="BK1552" t="s">
        <v>27</v>
      </c>
      <c r="BL1552" t="s">
        <v>27</v>
      </c>
    </row>
    <row r="1553" spans="1:64" x14ac:dyDescent="0.25">
      <c r="A1553" t="s">
        <v>27</v>
      </c>
      <c r="AC1553" t="s">
        <v>27</v>
      </c>
      <c r="AD1553" t="s">
        <v>27</v>
      </c>
      <c r="AE1553" t="s">
        <v>27</v>
      </c>
      <c r="AF1553" t="s">
        <v>27</v>
      </c>
      <c r="AG1553" t="s">
        <v>27</v>
      </c>
      <c r="AH1553" t="s">
        <v>27</v>
      </c>
      <c r="AI1553" t="s">
        <v>27</v>
      </c>
      <c r="AJ1553" t="s">
        <v>27</v>
      </c>
      <c r="AK1553" t="s">
        <v>27</v>
      </c>
      <c r="AL1553" t="s">
        <v>27</v>
      </c>
      <c r="AM1553" t="s">
        <v>27</v>
      </c>
      <c r="AN1553" t="s">
        <v>27</v>
      </c>
      <c r="AO1553" t="s">
        <v>27</v>
      </c>
      <c r="AP1553" t="s">
        <v>27</v>
      </c>
      <c r="AQ1553" t="s">
        <v>27</v>
      </c>
      <c r="AR1553" t="s">
        <v>27</v>
      </c>
      <c r="AS1553" t="s">
        <v>27</v>
      </c>
      <c r="AT1553" t="s">
        <v>27</v>
      </c>
      <c r="AU1553" t="s">
        <v>27</v>
      </c>
      <c r="AV1553" t="s">
        <v>27</v>
      </c>
      <c r="AW1553" t="s">
        <v>27</v>
      </c>
      <c r="AX1553" t="s">
        <v>27</v>
      </c>
      <c r="AY1553" t="s">
        <v>27</v>
      </c>
      <c r="AZ1553" t="s">
        <v>27</v>
      </c>
      <c r="BA1553" t="s">
        <v>27</v>
      </c>
      <c r="BB1553" t="s">
        <v>27</v>
      </c>
      <c r="BC1553" t="s">
        <v>27</v>
      </c>
      <c r="BD1553" t="s">
        <v>27</v>
      </c>
      <c r="BE1553" t="s">
        <v>27</v>
      </c>
      <c r="BF1553" t="s">
        <v>27</v>
      </c>
      <c r="BG1553" t="s">
        <v>27</v>
      </c>
      <c r="BH1553" t="s">
        <v>27</v>
      </c>
      <c r="BI1553" t="s">
        <v>27</v>
      </c>
      <c r="BJ1553" t="s">
        <v>27</v>
      </c>
      <c r="BK1553" t="s">
        <v>27</v>
      </c>
      <c r="BL1553" t="s">
        <v>27</v>
      </c>
    </row>
    <row r="1554" spans="1:64" x14ac:dyDescent="0.25">
      <c r="A1554" t="s">
        <v>27</v>
      </c>
      <c r="AC1554" t="s">
        <v>27</v>
      </c>
      <c r="AD1554" t="s">
        <v>27</v>
      </c>
      <c r="AE1554" t="s">
        <v>27</v>
      </c>
      <c r="AF1554" t="s">
        <v>27</v>
      </c>
      <c r="AG1554" t="s">
        <v>27</v>
      </c>
      <c r="AH1554" t="s">
        <v>27</v>
      </c>
      <c r="AI1554" t="s">
        <v>27</v>
      </c>
      <c r="AJ1554" t="s">
        <v>27</v>
      </c>
      <c r="AK1554" t="s">
        <v>27</v>
      </c>
      <c r="AL1554" t="s">
        <v>27</v>
      </c>
      <c r="AM1554" t="s">
        <v>27</v>
      </c>
      <c r="AN1554" t="s">
        <v>27</v>
      </c>
      <c r="AO1554" t="s">
        <v>27</v>
      </c>
      <c r="AP1554" t="s">
        <v>27</v>
      </c>
      <c r="AQ1554" t="s">
        <v>27</v>
      </c>
      <c r="AR1554" t="s">
        <v>27</v>
      </c>
      <c r="AS1554" t="s">
        <v>27</v>
      </c>
      <c r="AT1554" t="s">
        <v>27</v>
      </c>
      <c r="AU1554" t="s">
        <v>27</v>
      </c>
      <c r="AV1554" t="s">
        <v>27</v>
      </c>
      <c r="AW1554" t="s">
        <v>27</v>
      </c>
      <c r="AX1554" t="s">
        <v>27</v>
      </c>
      <c r="AY1554" t="s">
        <v>27</v>
      </c>
      <c r="AZ1554" t="s">
        <v>27</v>
      </c>
      <c r="BA1554" t="s">
        <v>27</v>
      </c>
      <c r="BB1554" t="s">
        <v>27</v>
      </c>
      <c r="BC1554" t="s">
        <v>27</v>
      </c>
      <c r="BD1554" t="s">
        <v>27</v>
      </c>
      <c r="BE1554" t="s">
        <v>27</v>
      </c>
      <c r="BF1554" t="s">
        <v>27</v>
      </c>
      <c r="BG1554" t="s">
        <v>27</v>
      </c>
      <c r="BH1554" t="s">
        <v>27</v>
      </c>
      <c r="BI1554" t="s">
        <v>27</v>
      </c>
      <c r="BJ1554" t="s">
        <v>27</v>
      </c>
      <c r="BK1554" t="s">
        <v>27</v>
      </c>
      <c r="BL1554" t="s">
        <v>27</v>
      </c>
    </row>
    <row r="1555" spans="1:64" x14ac:dyDescent="0.25">
      <c r="A1555" t="s">
        <v>27</v>
      </c>
      <c r="AC1555" t="s">
        <v>27</v>
      </c>
      <c r="AD1555" t="s">
        <v>27</v>
      </c>
      <c r="AE1555" t="s">
        <v>27</v>
      </c>
      <c r="AF1555" t="s">
        <v>27</v>
      </c>
      <c r="AG1555" t="s">
        <v>27</v>
      </c>
      <c r="AH1555" t="s">
        <v>27</v>
      </c>
      <c r="AI1555" t="s">
        <v>27</v>
      </c>
      <c r="AJ1555" t="s">
        <v>27</v>
      </c>
      <c r="AK1555" t="s">
        <v>27</v>
      </c>
      <c r="AL1555" t="s">
        <v>27</v>
      </c>
      <c r="AM1555" t="s">
        <v>27</v>
      </c>
      <c r="AN1555" t="s">
        <v>27</v>
      </c>
      <c r="AO1555" t="s">
        <v>27</v>
      </c>
      <c r="AP1555" t="s">
        <v>27</v>
      </c>
      <c r="AQ1555" t="s">
        <v>27</v>
      </c>
      <c r="AR1555" t="s">
        <v>27</v>
      </c>
      <c r="AS1555" t="s">
        <v>27</v>
      </c>
      <c r="AT1555" t="s">
        <v>27</v>
      </c>
      <c r="AU1555" t="s">
        <v>27</v>
      </c>
      <c r="AV1555" t="s">
        <v>27</v>
      </c>
      <c r="AW1555" t="s">
        <v>27</v>
      </c>
      <c r="AX1555" t="s">
        <v>27</v>
      </c>
      <c r="AY1555" t="s">
        <v>27</v>
      </c>
      <c r="AZ1555" t="s">
        <v>27</v>
      </c>
      <c r="BA1555" t="s">
        <v>27</v>
      </c>
      <c r="BB1555" t="s">
        <v>27</v>
      </c>
      <c r="BC1555" t="s">
        <v>27</v>
      </c>
      <c r="BD1555" t="s">
        <v>27</v>
      </c>
      <c r="BE1555" t="s">
        <v>27</v>
      </c>
      <c r="BF1555" t="s">
        <v>27</v>
      </c>
      <c r="BG1555" t="s">
        <v>27</v>
      </c>
      <c r="BH1555" t="s">
        <v>27</v>
      </c>
      <c r="BI1555" t="s">
        <v>27</v>
      </c>
      <c r="BJ1555" t="s">
        <v>27</v>
      </c>
      <c r="BK1555" t="s">
        <v>27</v>
      </c>
      <c r="BL1555" t="s">
        <v>27</v>
      </c>
    </row>
    <row r="1556" spans="1:64" x14ac:dyDescent="0.25">
      <c r="A1556" t="s">
        <v>27</v>
      </c>
      <c r="AC1556" t="s">
        <v>27</v>
      </c>
      <c r="AD1556" t="s">
        <v>27</v>
      </c>
      <c r="AE1556" t="s">
        <v>27</v>
      </c>
      <c r="AF1556" t="s">
        <v>27</v>
      </c>
      <c r="AG1556" t="s">
        <v>27</v>
      </c>
      <c r="AH1556" t="s">
        <v>27</v>
      </c>
      <c r="AI1556" t="s">
        <v>27</v>
      </c>
      <c r="AJ1556" t="s">
        <v>27</v>
      </c>
      <c r="AK1556" t="s">
        <v>27</v>
      </c>
      <c r="AL1556" t="s">
        <v>27</v>
      </c>
      <c r="AM1556" t="s">
        <v>27</v>
      </c>
      <c r="AN1556" t="s">
        <v>27</v>
      </c>
      <c r="AO1556" t="s">
        <v>27</v>
      </c>
      <c r="AP1556" t="s">
        <v>27</v>
      </c>
      <c r="AQ1556" t="s">
        <v>27</v>
      </c>
      <c r="AR1556" t="s">
        <v>27</v>
      </c>
      <c r="AS1556" t="s">
        <v>27</v>
      </c>
      <c r="AT1556" t="s">
        <v>27</v>
      </c>
      <c r="AU1556" t="s">
        <v>27</v>
      </c>
      <c r="AV1556" t="s">
        <v>27</v>
      </c>
      <c r="AW1556" t="s">
        <v>27</v>
      </c>
      <c r="AX1556" t="s">
        <v>27</v>
      </c>
      <c r="AY1556" t="s">
        <v>27</v>
      </c>
      <c r="AZ1556" t="s">
        <v>27</v>
      </c>
      <c r="BA1556" t="s">
        <v>27</v>
      </c>
      <c r="BB1556" t="s">
        <v>27</v>
      </c>
      <c r="BC1556" t="s">
        <v>27</v>
      </c>
      <c r="BD1556" t="s">
        <v>27</v>
      </c>
      <c r="BE1556" t="s">
        <v>27</v>
      </c>
      <c r="BF1556" t="s">
        <v>27</v>
      </c>
      <c r="BG1556" t="s">
        <v>27</v>
      </c>
      <c r="BH1556" t="s">
        <v>27</v>
      </c>
      <c r="BI1556" t="s">
        <v>27</v>
      </c>
      <c r="BJ1556" t="s">
        <v>27</v>
      </c>
      <c r="BK1556" t="s">
        <v>27</v>
      </c>
      <c r="BL1556" t="s">
        <v>27</v>
      </c>
    </row>
    <row r="1557" spans="1:64" x14ac:dyDescent="0.25">
      <c r="A1557" t="s">
        <v>27</v>
      </c>
      <c r="AC1557" t="s">
        <v>27</v>
      </c>
      <c r="AD1557" t="s">
        <v>27</v>
      </c>
      <c r="AE1557" t="s">
        <v>27</v>
      </c>
      <c r="AF1557" t="s">
        <v>27</v>
      </c>
      <c r="AG1557" t="s">
        <v>27</v>
      </c>
      <c r="AH1557" t="s">
        <v>27</v>
      </c>
      <c r="AI1557" t="s">
        <v>27</v>
      </c>
      <c r="AJ1557" t="s">
        <v>27</v>
      </c>
      <c r="AK1557" t="s">
        <v>27</v>
      </c>
      <c r="AL1557" t="s">
        <v>27</v>
      </c>
      <c r="AM1557" t="s">
        <v>27</v>
      </c>
      <c r="AN1557" t="s">
        <v>27</v>
      </c>
      <c r="AO1557" t="s">
        <v>27</v>
      </c>
      <c r="AP1557" t="s">
        <v>27</v>
      </c>
      <c r="AQ1557" t="s">
        <v>27</v>
      </c>
      <c r="AR1557" t="s">
        <v>27</v>
      </c>
      <c r="AS1557" t="s">
        <v>27</v>
      </c>
      <c r="AT1557" t="s">
        <v>27</v>
      </c>
      <c r="AU1557" t="s">
        <v>27</v>
      </c>
      <c r="AV1557" t="s">
        <v>27</v>
      </c>
      <c r="AW1557" t="s">
        <v>27</v>
      </c>
      <c r="AX1557" t="s">
        <v>27</v>
      </c>
      <c r="AY1557" t="s">
        <v>27</v>
      </c>
      <c r="AZ1557" t="s">
        <v>27</v>
      </c>
      <c r="BA1557" t="s">
        <v>27</v>
      </c>
      <c r="BB1557" t="s">
        <v>27</v>
      </c>
      <c r="BC1557" t="s">
        <v>27</v>
      </c>
      <c r="BD1557" t="s">
        <v>27</v>
      </c>
      <c r="BE1557" t="s">
        <v>27</v>
      </c>
      <c r="BF1557" t="s">
        <v>27</v>
      </c>
      <c r="BG1557" t="s">
        <v>27</v>
      </c>
      <c r="BH1557" t="s">
        <v>27</v>
      </c>
      <c r="BI1557" t="s">
        <v>27</v>
      </c>
      <c r="BJ1557" t="s">
        <v>27</v>
      </c>
      <c r="BK1557" t="s">
        <v>27</v>
      </c>
      <c r="BL1557" t="s">
        <v>27</v>
      </c>
    </row>
    <row r="1558" spans="1:64" x14ac:dyDescent="0.25">
      <c r="A1558" t="s">
        <v>27</v>
      </c>
      <c r="AC1558" t="s">
        <v>27</v>
      </c>
      <c r="AD1558" t="s">
        <v>27</v>
      </c>
      <c r="AE1558" t="s">
        <v>27</v>
      </c>
      <c r="AF1558" t="s">
        <v>27</v>
      </c>
      <c r="AG1558" t="s">
        <v>27</v>
      </c>
      <c r="AH1558" t="s">
        <v>27</v>
      </c>
      <c r="AI1558" t="s">
        <v>27</v>
      </c>
      <c r="AJ1558" t="s">
        <v>27</v>
      </c>
      <c r="AK1558" t="s">
        <v>27</v>
      </c>
      <c r="AL1558" t="s">
        <v>27</v>
      </c>
      <c r="AM1558" t="s">
        <v>27</v>
      </c>
      <c r="AN1558" t="s">
        <v>27</v>
      </c>
      <c r="AO1558" t="s">
        <v>27</v>
      </c>
      <c r="AP1558" t="s">
        <v>27</v>
      </c>
      <c r="AQ1558" t="s">
        <v>27</v>
      </c>
      <c r="AR1558" t="s">
        <v>27</v>
      </c>
      <c r="AS1558" t="s">
        <v>27</v>
      </c>
      <c r="AT1558" t="s">
        <v>27</v>
      </c>
      <c r="AU1558" t="s">
        <v>27</v>
      </c>
      <c r="AV1558" t="s">
        <v>27</v>
      </c>
      <c r="AW1558" t="s">
        <v>27</v>
      </c>
      <c r="AX1558" t="s">
        <v>27</v>
      </c>
      <c r="AY1558" t="s">
        <v>27</v>
      </c>
      <c r="AZ1558" t="s">
        <v>27</v>
      </c>
      <c r="BA1558" t="s">
        <v>27</v>
      </c>
      <c r="BB1558" t="s">
        <v>27</v>
      </c>
      <c r="BC1558" t="s">
        <v>27</v>
      </c>
      <c r="BD1558" t="s">
        <v>27</v>
      </c>
      <c r="BE1558" t="s">
        <v>27</v>
      </c>
      <c r="BF1558" t="s">
        <v>27</v>
      </c>
      <c r="BG1558" t="s">
        <v>27</v>
      </c>
      <c r="BH1558" t="s">
        <v>27</v>
      </c>
      <c r="BI1558" t="s">
        <v>27</v>
      </c>
      <c r="BJ1558" t="s">
        <v>27</v>
      </c>
      <c r="BK1558" t="s">
        <v>27</v>
      </c>
      <c r="BL1558" t="s">
        <v>27</v>
      </c>
    </row>
    <row r="1559" spans="1:64" x14ac:dyDescent="0.25">
      <c r="A1559" t="s">
        <v>27</v>
      </c>
      <c r="AC1559" t="s">
        <v>27</v>
      </c>
      <c r="AD1559" t="s">
        <v>27</v>
      </c>
      <c r="AE1559" t="s">
        <v>27</v>
      </c>
      <c r="AF1559" t="s">
        <v>27</v>
      </c>
      <c r="AG1559" t="s">
        <v>27</v>
      </c>
      <c r="AH1559" t="s">
        <v>27</v>
      </c>
      <c r="AI1559" t="s">
        <v>27</v>
      </c>
      <c r="AJ1559" t="s">
        <v>27</v>
      </c>
      <c r="AK1559" t="s">
        <v>27</v>
      </c>
      <c r="AL1559" t="s">
        <v>27</v>
      </c>
      <c r="AM1559" t="s">
        <v>27</v>
      </c>
      <c r="AN1559" t="s">
        <v>27</v>
      </c>
      <c r="AO1559" t="s">
        <v>27</v>
      </c>
      <c r="AP1559" t="s">
        <v>27</v>
      </c>
      <c r="AQ1559" t="s">
        <v>27</v>
      </c>
      <c r="AR1559" t="s">
        <v>27</v>
      </c>
      <c r="AS1559" t="s">
        <v>27</v>
      </c>
      <c r="AT1559" t="s">
        <v>27</v>
      </c>
      <c r="AU1559" t="s">
        <v>27</v>
      </c>
      <c r="AV1559" t="s">
        <v>27</v>
      </c>
      <c r="AW1559" t="s">
        <v>27</v>
      </c>
      <c r="AX1559" t="s">
        <v>27</v>
      </c>
      <c r="AY1559" t="s">
        <v>27</v>
      </c>
      <c r="AZ1559" t="s">
        <v>27</v>
      </c>
      <c r="BA1559" t="s">
        <v>27</v>
      </c>
      <c r="BB1559" t="s">
        <v>27</v>
      </c>
      <c r="BC1559" t="s">
        <v>27</v>
      </c>
      <c r="BD1559" t="s">
        <v>27</v>
      </c>
      <c r="BE1559" t="s">
        <v>27</v>
      </c>
      <c r="BF1559" t="s">
        <v>27</v>
      </c>
      <c r="BG1559" t="s">
        <v>27</v>
      </c>
      <c r="BH1559" t="s">
        <v>27</v>
      </c>
      <c r="BI1559" t="s">
        <v>27</v>
      </c>
      <c r="BJ1559" t="s">
        <v>27</v>
      </c>
      <c r="BK1559" t="s">
        <v>27</v>
      </c>
      <c r="BL1559" t="s">
        <v>27</v>
      </c>
    </row>
    <row r="1560" spans="1:64" x14ac:dyDescent="0.25">
      <c r="A1560" t="s">
        <v>27</v>
      </c>
      <c r="AC1560" t="s">
        <v>27</v>
      </c>
      <c r="AD1560" t="s">
        <v>27</v>
      </c>
      <c r="AE1560" t="s">
        <v>27</v>
      </c>
      <c r="AF1560" t="s">
        <v>27</v>
      </c>
      <c r="AG1560" t="s">
        <v>27</v>
      </c>
      <c r="AH1560" t="s">
        <v>27</v>
      </c>
      <c r="AI1560" t="s">
        <v>27</v>
      </c>
      <c r="AJ1560" t="s">
        <v>27</v>
      </c>
      <c r="AK1560" t="s">
        <v>27</v>
      </c>
      <c r="AL1560" t="s">
        <v>27</v>
      </c>
      <c r="AM1560" t="s">
        <v>27</v>
      </c>
      <c r="AN1560" t="s">
        <v>27</v>
      </c>
      <c r="AO1560" t="s">
        <v>27</v>
      </c>
      <c r="AP1560" t="s">
        <v>27</v>
      </c>
      <c r="AQ1560" t="s">
        <v>27</v>
      </c>
      <c r="AR1560" t="s">
        <v>27</v>
      </c>
      <c r="AS1560" t="s">
        <v>27</v>
      </c>
      <c r="AT1560" t="s">
        <v>27</v>
      </c>
      <c r="AU1560" t="s">
        <v>27</v>
      </c>
      <c r="AV1560" t="s">
        <v>27</v>
      </c>
      <c r="AW1560" t="s">
        <v>27</v>
      </c>
      <c r="AX1560" t="s">
        <v>27</v>
      </c>
      <c r="AY1560" t="s">
        <v>27</v>
      </c>
      <c r="AZ1560" t="s">
        <v>27</v>
      </c>
      <c r="BA1560" t="s">
        <v>27</v>
      </c>
      <c r="BB1560" t="s">
        <v>27</v>
      </c>
      <c r="BC1560" t="s">
        <v>27</v>
      </c>
      <c r="BD1560" t="s">
        <v>27</v>
      </c>
      <c r="BE1560" t="s">
        <v>27</v>
      </c>
      <c r="BF1560" t="s">
        <v>27</v>
      </c>
      <c r="BG1560" t="s">
        <v>27</v>
      </c>
      <c r="BH1560" t="s">
        <v>27</v>
      </c>
      <c r="BI1560" t="s">
        <v>27</v>
      </c>
      <c r="BJ1560" t="s">
        <v>27</v>
      </c>
      <c r="BK1560" t="s">
        <v>27</v>
      </c>
      <c r="BL1560" t="s">
        <v>27</v>
      </c>
    </row>
    <row r="1561" spans="1:64" x14ac:dyDescent="0.25">
      <c r="A1561" t="s">
        <v>27</v>
      </c>
      <c r="AC1561" t="s">
        <v>27</v>
      </c>
      <c r="AD1561" t="s">
        <v>27</v>
      </c>
      <c r="AE1561" t="s">
        <v>27</v>
      </c>
      <c r="AF1561" t="s">
        <v>27</v>
      </c>
      <c r="AG1561" t="s">
        <v>27</v>
      </c>
      <c r="AH1561" t="s">
        <v>27</v>
      </c>
      <c r="AI1561" t="s">
        <v>27</v>
      </c>
      <c r="AJ1561" t="s">
        <v>27</v>
      </c>
      <c r="AK1561" t="s">
        <v>27</v>
      </c>
      <c r="AL1561" t="s">
        <v>27</v>
      </c>
      <c r="AM1561" t="s">
        <v>27</v>
      </c>
      <c r="AN1561" t="s">
        <v>27</v>
      </c>
      <c r="AO1561" t="s">
        <v>27</v>
      </c>
      <c r="AP1561" t="s">
        <v>27</v>
      </c>
      <c r="AQ1561" t="s">
        <v>27</v>
      </c>
      <c r="AR1561" t="s">
        <v>27</v>
      </c>
      <c r="AS1561" t="s">
        <v>27</v>
      </c>
      <c r="AT1561" t="s">
        <v>27</v>
      </c>
      <c r="AU1561" t="s">
        <v>27</v>
      </c>
      <c r="AV1561" t="s">
        <v>27</v>
      </c>
      <c r="AW1561" t="s">
        <v>27</v>
      </c>
      <c r="AX1561" t="s">
        <v>27</v>
      </c>
      <c r="AY1561" t="s">
        <v>27</v>
      </c>
      <c r="AZ1561" t="s">
        <v>27</v>
      </c>
      <c r="BA1561" t="s">
        <v>27</v>
      </c>
      <c r="BB1561" t="s">
        <v>27</v>
      </c>
      <c r="BC1561" t="s">
        <v>27</v>
      </c>
      <c r="BD1561" t="s">
        <v>27</v>
      </c>
      <c r="BE1561" t="s">
        <v>27</v>
      </c>
      <c r="BF1561" t="s">
        <v>27</v>
      </c>
      <c r="BG1561" t="s">
        <v>27</v>
      </c>
      <c r="BH1561" t="s">
        <v>27</v>
      </c>
      <c r="BI1561" t="s">
        <v>27</v>
      </c>
      <c r="BJ1561" t="s">
        <v>27</v>
      </c>
      <c r="BK1561" t="s">
        <v>27</v>
      </c>
      <c r="BL1561" t="s">
        <v>27</v>
      </c>
    </row>
    <row r="1562" spans="1:64" x14ac:dyDescent="0.25">
      <c r="A1562" t="s">
        <v>27</v>
      </c>
      <c r="AC1562" t="s">
        <v>27</v>
      </c>
      <c r="AD1562" t="s">
        <v>27</v>
      </c>
      <c r="AE1562" t="s">
        <v>27</v>
      </c>
      <c r="AF1562" t="s">
        <v>27</v>
      </c>
      <c r="AG1562" t="s">
        <v>27</v>
      </c>
      <c r="AH1562" t="s">
        <v>27</v>
      </c>
      <c r="AI1562" t="s">
        <v>27</v>
      </c>
      <c r="AJ1562" t="s">
        <v>27</v>
      </c>
      <c r="AK1562" t="s">
        <v>27</v>
      </c>
      <c r="AL1562" t="s">
        <v>27</v>
      </c>
      <c r="AM1562" t="s">
        <v>27</v>
      </c>
      <c r="AN1562" t="s">
        <v>27</v>
      </c>
      <c r="AO1562" t="s">
        <v>27</v>
      </c>
      <c r="AP1562" t="s">
        <v>27</v>
      </c>
      <c r="AQ1562" t="s">
        <v>27</v>
      </c>
      <c r="AR1562" t="s">
        <v>27</v>
      </c>
      <c r="AS1562" t="s">
        <v>27</v>
      </c>
      <c r="AT1562" t="s">
        <v>27</v>
      </c>
      <c r="AU1562" t="s">
        <v>27</v>
      </c>
      <c r="AV1562" t="s">
        <v>27</v>
      </c>
      <c r="AW1562" t="s">
        <v>27</v>
      </c>
      <c r="AX1562" t="s">
        <v>27</v>
      </c>
      <c r="AY1562" t="s">
        <v>27</v>
      </c>
      <c r="AZ1562" t="s">
        <v>27</v>
      </c>
      <c r="BA1562" t="s">
        <v>27</v>
      </c>
      <c r="BB1562" t="s">
        <v>27</v>
      </c>
      <c r="BC1562" t="s">
        <v>27</v>
      </c>
      <c r="BD1562" t="s">
        <v>27</v>
      </c>
      <c r="BE1562" t="s">
        <v>27</v>
      </c>
      <c r="BF1562" t="s">
        <v>27</v>
      </c>
      <c r="BG1562" t="s">
        <v>27</v>
      </c>
      <c r="BH1562" t="s">
        <v>27</v>
      </c>
      <c r="BI1562" t="s">
        <v>27</v>
      </c>
      <c r="BJ1562" t="s">
        <v>27</v>
      </c>
      <c r="BK1562" t="s">
        <v>27</v>
      </c>
      <c r="BL1562" t="s">
        <v>27</v>
      </c>
    </row>
    <row r="1563" spans="1:64" x14ac:dyDescent="0.25">
      <c r="A1563" t="s">
        <v>27</v>
      </c>
      <c r="AC1563" t="s">
        <v>27</v>
      </c>
      <c r="AD1563" t="s">
        <v>27</v>
      </c>
      <c r="AE1563" t="s">
        <v>27</v>
      </c>
      <c r="AF1563" t="s">
        <v>27</v>
      </c>
      <c r="AG1563" t="s">
        <v>27</v>
      </c>
      <c r="AH1563" t="s">
        <v>27</v>
      </c>
      <c r="AI1563" t="s">
        <v>27</v>
      </c>
      <c r="AJ1563" t="s">
        <v>27</v>
      </c>
      <c r="AK1563" t="s">
        <v>27</v>
      </c>
      <c r="AL1563" t="s">
        <v>27</v>
      </c>
      <c r="AM1563" t="s">
        <v>27</v>
      </c>
      <c r="AN1563" t="s">
        <v>27</v>
      </c>
      <c r="AO1563" t="s">
        <v>27</v>
      </c>
      <c r="AP1563" t="s">
        <v>27</v>
      </c>
      <c r="AQ1563" t="s">
        <v>27</v>
      </c>
      <c r="AR1563" t="s">
        <v>27</v>
      </c>
      <c r="AS1563" t="s">
        <v>27</v>
      </c>
      <c r="AT1563" t="s">
        <v>27</v>
      </c>
      <c r="AU1563" t="s">
        <v>27</v>
      </c>
      <c r="AV1563" t="s">
        <v>27</v>
      </c>
      <c r="AW1563" t="s">
        <v>27</v>
      </c>
      <c r="AX1563" t="s">
        <v>27</v>
      </c>
      <c r="AY1563" t="s">
        <v>27</v>
      </c>
      <c r="AZ1563" t="s">
        <v>27</v>
      </c>
      <c r="BA1563" t="s">
        <v>27</v>
      </c>
      <c r="BB1563" t="s">
        <v>27</v>
      </c>
      <c r="BC1563" t="s">
        <v>27</v>
      </c>
      <c r="BD1563" t="s">
        <v>27</v>
      </c>
      <c r="BE1563" t="s">
        <v>27</v>
      </c>
      <c r="BF1563" t="s">
        <v>27</v>
      </c>
      <c r="BG1563" t="s">
        <v>27</v>
      </c>
      <c r="BH1563" t="s">
        <v>27</v>
      </c>
      <c r="BI1563" t="s">
        <v>27</v>
      </c>
      <c r="BJ1563" t="s">
        <v>27</v>
      </c>
      <c r="BK1563" t="s">
        <v>27</v>
      </c>
      <c r="BL1563" t="s">
        <v>27</v>
      </c>
    </row>
    <row r="1564" spans="1:64" x14ac:dyDescent="0.25">
      <c r="A1564" t="s">
        <v>27</v>
      </c>
      <c r="AC1564" t="s">
        <v>27</v>
      </c>
      <c r="AD1564" t="s">
        <v>27</v>
      </c>
      <c r="AE1564" t="s">
        <v>27</v>
      </c>
      <c r="AF1564" t="s">
        <v>27</v>
      </c>
      <c r="AG1564" t="s">
        <v>27</v>
      </c>
      <c r="AH1564" t="s">
        <v>27</v>
      </c>
      <c r="AI1564" t="s">
        <v>27</v>
      </c>
      <c r="AJ1564" t="s">
        <v>27</v>
      </c>
      <c r="AK1564" t="s">
        <v>27</v>
      </c>
      <c r="AL1564" t="s">
        <v>27</v>
      </c>
      <c r="AM1564" t="s">
        <v>27</v>
      </c>
      <c r="AN1564" t="s">
        <v>27</v>
      </c>
      <c r="AO1564" t="s">
        <v>27</v>
      </c>
      <c r="AP1564" t="s">
        <v>27</v>
      </c>
      <c r="AQ1564" t="s">
        <v>27</v>
      </c>
      <c r="AR1564" t="s">
        <v>27</v>
      </c>
      <c r="AS1564" t="s">
        <v>27</v>
      </c>
      <c r="AT1564" t="s">
        <v>27</v>
      </c>
      <c r="AU1564" t="s">
        <v>27</v>
      </c>
      <c r="AV1564" t="s">
        <v>27</v>
      </c>
      <c r="AW1564" t="s">
        <v>27</v>
      </c>
      <c r="AX1564" t="s">
        <v>27</v>
      </c>
      <c r="AY1564" t="s">
        <v>27</v>
      </c>
      <c r="AZ1564" t="s">
        <v>27</v>
      </c>
      <c r="BA1564" t="s">
        <v>27</v>
      </c>
      <c r="BB1564" t="s">
        <v>27</v>
      </c>
      <c r="BC1564" t="s">
        <v>27</v>
      </c>
      <c r="BD1564" t="s">
        <v>27</v>
      </c>
      <c r="BE1564" t="s">
        <v>27</v>
      </c>
      <c r="BF1564" t="s">
        <v>27</v>
      </c>
      <c r="BG1564" t="s">
        <v>27</v>
      </c>
      <c r="BH1564" t="s">
        <v>27</v>
      </c>
      <c r="BI1564" t="s">
        <v>27</v>
      </c>
      <c r="BJ1564" t="s">
        <v>27</v>
      </c>
      <c r="BK1564" t="s">
        <v>27</v>
      </c>
      <c r="BL1564" t="s">
        <v>27</v>
      </c>
    </row>
    <row r="1565" spans="1:64" x14ac:dyDescent="0.25">
      <c r="A1565" t="s">
        <v>27</v>
      </c>
      <c r="AC1565" t="s">
        <v>27</v>
      </c>
      <c r="AD1565" t="s">
        <v>27</v>
      </c>
      <c r="AE1565" t="s">
        <v>27</v>
      </c>
      <c r="AF1565" t="s">
        <v>27</v>
      </c>
      <c r="AG1565" t="s">
        <v>27</v>
      </c>
      <c r="AH1565" t="s">
        <v>27</v>
      </c>
      <c r="AI1565" t="s">
        <v>27</v>
      </c>
      <c r="AJ1565" t="s">
        <v>27</v>
      </c>
      <c r="AK1565" t="s">
        <v>27</v>
      </c>
      <c r="AL1565" t="s">
        <v>27</v>
      </c>
      <c r="AM1565" t="s">
        <v>27</v>
      </c>
      <c r="AN1565" t="s">
        <v>27</v>
      </c>
      <c r="AO1565" t="s">
        <v>27</v>
      </c>
      <c r="AP1565" t="s">
        <v>27</v>
      </c>
      <c r="AQ1565" t="s">
        <v>27</v>
      </c>
      <c r="AR1565" t="s">
        <v>27</v>
      </c>
      <c r="AS1565" t="s">
        <v>27</v>
      </c>
      <c r="AT1565" t="s">
        <v>27</v>
      </c>
      <c r="AU1565" t="s">
        <v>27</v>
      </c>
      <c r="AV1565" t="s">
        <v>27</v>
      </c>
      <c r="AW1565" t="s">
        <v>27</v>
      </c>
      <c r="AX1565" t="s">
        <v>27</v>
      </c>
      <c r="AY1565" t="s">
        <v>27</v>
      </c>
      <c r="AZ1565" t="s">
        <v>27</v>
      </c>
      <c r="BA1565" t="s">
        <v>27</v>
      </c>
      <c r="BB1565" t="s">
        <v>27</v>
      </c>
      <c r="BC1565" t="s">
        <v>27</v>
      </c>
      <c r="BD1565" t="s">
        <v>27</v>
      </c>
      <c r="BE1565" t="s">
        <v>27</v>
      </c>
      <c r="BF1565" t="s">
        <v>27</v>
      </c>
      <c r="BG1565" t="s">
        <v>27</v>
      </c>
      <c r="BH1565" t="s">
        <v>27</v>
      </c>
      <c r="BI1565" t="s">
        <v>27</v>
      </c>
      <c r="BJ1565" t="s">
        <v>27</v>
      </c>
      <c r="BK1565" t="s">
        <v>27</v>
      </c>
      <c r="BL1565" t="s">
        <v>27</v>
      </c>
    </row>
    <row r="1566" spans="1:64" x14ac:dyDescent="0.25">
      <c r="A1566" t="s">
        <v>27</v>
      </c>
      <c r="AC1566" t="s">
        <v>27</v>
      </c>
      <c r="AD1566" t="s">
        <v>27</v>
      </c>
      <c r="AE1566" t="s">
        <v>27</v>
      </c>
      <c r="AF1566" t="s">
        <v>27</v>
      </c>
      <c r="AG1566" t="s">
        <v>27</v>
      </c>
      <c r="AH1566" t="s">
        <v>27</v>
      </c>
      <c r="AI1566" t="s">
        <v>27</v>
      </c>
      <c r="AJ1566" t="s">
        <v>27</v>
      </c>
      <c r="AK1566" t="s">
        <v>27</v>
      </c>
      <c r="AL1566" t="s">
        <v>27</v>
      </c>
      <c r="AM1566" t="s">
        <v>27</v>
      </c>
      <c r="AN1566" t="s">
        <v>27</v>
      </c>
      <c r="AO1566" t="s">
        <v>27</v>
      </c>
      <c r="AP1566" t="s">
        <v>27</v>
      </c>
      <c r="AQ1566" t="s">
        <v>27</v>
      </c>
      <c r="AR1566" t="s">
        <v>27</v>
      </c>
      <c r="AS1566" t="s">
        <v>27</v>
      </c>
      <c r="AT1566" t="s">
        <v>27</v>
      </c>
      <c r="AU1566" t="s">
        <v>27</v>
      </c>
      <c r="AV1566" t="s">
        <v>27</v>
      </c>
      <c r="AW1566" t="s">
        <v>27</v>
      </c>
      <c r="AX1566" t="s">
        <v>27</v>
      </c>
      <c r="AY1566" t="s">
        <v>27</v>
      </c>
      <c r="AZ1566" t="s">
        <v>27</v>
      </c>
      <c r="BA1566" t="s">
        <v>27</v>
      </c>
      <c r="BB1566" t="s">
        <v>27</v>
      </c>
      <c r="BC1566" t="s">
        <v>27</v>
      </c>
      <c r="BD1566" t="s">
        <v>27</v>
      </c>
      <c r="BE1566" t="s">
        <v>27</v>
      </c>
      <c r="BF1566" t="s">
        <v>27</v>
      </c>
      <c r="BG1566" t="s">
        <v>27</v>
      </c>
      <c r="BH1566" t="s">
        <v>27</v>
      </c>
      <c r="BI1566" t="s">
        <v>27</v>
      </c>
      <c r="BJ1566" t="s">
        <v>27</v>
      </c>
      <c r="BK1566" t="s">
        <v>27</v>
      </c>
      <c r="BL1566" t="s">
        <v>27</v>
      </c>
    </row>
    <row r="1567" spans="1:64" x14ac:dyDescent="0.25">
      <c r="A1567" t="s">
        <v>27</v>
      </c>
      <c r="AC1567" t="s">
        <v>27</v>
      </c>
      <c r="AD1567" t="s">
        <v>27</v>
      </c>
      <c r="AE1567" t="s">
        <v>27</v>
      </c>
      <c r="AF1567" t="s">
        <v>27</v>
      </c>
      <c r="AG1567" t="s">
        <v>27</v>
      </c>
      <c r="AH1567" t="s">
        <v>27</v>
      </c>
      <c r="AI1567" t="s">
        <v>27</v>
      </c>
      <c r="AJ1567" t="s">
        <v>27</v>
      </c>
      <c r="AK1567" t="s">
        <v>27</v>
      </c>
      <c r="AL1567" t="s">
        <v>27</v>
      </c>
      <c r="AM1567" t="s">
        <v>27</v>
      </c>
      <c r="AN1567" t="s">
        <v>27</v>
      </c>
      <c r="AO1567" t="s">
        <v>27</v>
      </c>
      <c r="AP1567" t="s">
        <v>27</v>
      </c>
      <c r="AQ1567" t="s">
        <v>27</v>
      </c>
      <c r="AR1567" t="s">
        <v>27</v>
      </c>
      <c r="AS1567" t="s">
        <v>27</v>
      </c>
      <c r="AT1567" t="s">
        <v>27</v>
      </c>
      <c r="AU1567" t="s">
        <v>27</v>
      </c>
      <c r="AV1567" t="s">
        <v>27</v>
      </c>
      <c r="AW1567" t="s">
        <v>27</v>
      </c>
      <c r="AX1567" t="s">
        <v>27</v>
      </c>
      <c r="AY1567" t="s">
        <v>27</v>
      </c>
      <c r="AZ1567" t="s">
        <v>27</v>
      </c>
      <c r="BA1567" t="s">
        <v>27</v>
      </c>
      <c r="BB1567" t="s">
        <v>27</v>
      </c>
      <c r="BC1567" t="s">
        <v>27</v>
      </c>
      <c r="BD1567" t="s">
        <v>27</v>
      </c>
      <c r="BE1567" t="s">
        <v>27</v>
      </c>
      <c r="BF1567" t="s">
        <v>27</v>
      </c>
      <c r="BG1567" t="s">
        <v>27</v>
      </c>
      <c r="BH1567" t="s">
        <v>27</v>
      </c>
      <c r="BI1567" t="s">
        <v>27</v>
      </c>
      <c r="BJ1567" t="s">
        <v>27</v>
      </c>
      <c r="BK1567" t="s">
        <v>27</v>
      </c>
      <c r="BL1567" t="s">
        <v>27</v>
      </c>
    </row>
    <row r="1568" spans="1:64" x14ac:dyDescent="0.25">
      <c r="A1568" t="s">
        <v>27</v>
      </c>
      <c r="AC1568" t="s">
        <v>27</v>
      </c>
      <c r="AD1568" t="s">
        <v>27</v>
      </c>
      <c r="AE1568" t="s">
        <v>27</v>
      </c>
      <c r="AF1568" t="s">
        <v>27</v>
      </c>
      <c r="AG1568" t="s">
        <v>27</v>
      </c>
      <c r="AH1568" t="s">
        <v>27</v>
      </c>
      <c r="AI1568" t="s">
        <v>27</v>
      </c>
      <c r="AJ1568" t="s">
        <v>27</v>
      </c>
      <c r="AK1568" t="s">
        <v>27</v>
      </c>
      <c r="AL1568" t="s">
        <v>27</v>
      </c>
      <c r="AM1568" t="s">
        <v>27</v>
      </c>
      <c r="AN1568" t="s">
        <v>27</v>
      </c>
      <c r="AO1568" t="s">
        <v>27</v>
      </c>
      <c r="AP1568" t="s">
        <v>27</v>
      </c>
      <c r="AQ1568" t="s">
        <v>27</v>
      </c>
      <c r="AR1568" t="s">
        <v>27</v>
      </c>
      <c r="AS1568" t="s">
        <v>27</v>
      </c>
      <c r="AT1568" t="s">
        <v>27</v>
      </c>
      <c r="AU1568" t="s">
        <v>27</v>
      </c>
      <c r="AV1568" t="s">
        <v>27</v>
      </c>
      <c r="AW1568" t="s">
        <v>27</v>
      </c>
      <c r="AX1568" t="s">
        <v>27</v>
      </c>
      <c r="AY1568" t="s">
        <v>27</v>
      </c>
      <c r="AZ1568" t="s">
        <v>27</v>
      </c>
      <c r="BA1568" t="s">
        <v>27</v>
      </c>
      <c r="BB1568" t="s">
        <v>27</v>
      </c>
      <c r="BC1568" t="s">
        <v>27</v>
      </c>
      <c r="BD1568" t="s">
        <v>27</v>
      </c>
      <c r="BE1568" t="s">
        <v>27</v>
      </c>
      <c r="BF1568" t="s">
        <v>27</v>
      </c>
      <c r="BG1568" t="s">
        <v>27</v>
      </c>
      <c r="BH1568" t="s">
        <v>27</v>
      </c>
      <c r="BI1568" t="s">
        <v>27</v>
      </c>
      <c r="BJ1568" t="s">
        <v>27</v>
      </c>
      <c r="BK1568" t="s">
        <v>27</v>
      </c>
      <c r="BL1568" t="s">
        <v>27</v>
      </c>
    </row>
    <row r="1569" spans="1:64" x14ac:dyDescent="0.25">
      <c r="A1569" t="s">
        <v>27</v>
      </c>
      <c r="AC1569" t="s">
        <v>27</v>
      </c>
      <c r="AD1569" t="s">
        <v>27</v>
      </c>
      <c r="AE1569" t="s">
        <v>27</v>
      </c>
      <c r="AF1569" t="s">
        <v>27</v>
      </c>
      <c r="AG1569" t="s">
        <v>27</v>
      </c>
      <c r="AH1569" t="s">
        <v>27</v>
      </c>
      <c r="AI1569" t="s">
        <v>27</v>
      </c>
      <c r="AJ1569" t="s">
        <v>27</v>
      </c>
      <c r="AK1569" t="s">
        <v>27</v>
      </c>
      <c r="AL1569" t="s">
        <v>27</v>
      </c>
      <c r="AM1569" t="s">
        <v>27</v>
      </c>
      <c r="AN1569" t="s">
        <v>27</v>
      </c>
      <c r="AO1569" t="s">
        <v>27</v>
      </c>
      <c r="AP1569" t="s">
        <v>27</v>
      </c>
      <c r="AQ1569" t="s">
        <v>27</v>
      </c>
      <c r="AR1569" t="s">
        <v>27</v>
      </c>
      <c r="AS1569" t="s">
        <v>27</v>
      </c>
      <c r="AT1569" t="s">
        <v>27</v>
      </c>
      <c r="AU1569" t="s">
        <v>27</v>
      </c>
      <c r="AV1569" t="s">
        <v>27</v>
      </c>
      <c r="AW1569" t="s">
        <v>27</v>
      </c>
      <c r="AX1569" t="s">
        <v>27</v>
      </c>
      <c r="AY1569" t="s">
        <v>27</v>
      </c>
      <c r="AZ1569" t="s">
        <v>27</v>
      </c>
      <c r="BA1569" t="s">
        <v>27</v>
      </c>
      <c r="BB1569" t="s">
        <v>27</v>
      </c>
      <c r="BC1569" t="s">
        <v>27</v>
      </c>
      <c r="BD1569" t="s">
        <v>27</v>
      </c>
      <c r="BE1569" t="s">
        <v>27</v>
      </c>
      <c r="BF1569" t="s">
        <v>27</v>
      </c>
      <c r="BG1569" t="s">
        <v>27</v>
      </c>
      <c r="BH1569" t="s">
        <v>27</v>
      </c>
      <c r="BI1569" t="s">
        <v>27</v>
      </c>
      <c r="BJ1569" t="s">
        <v>27</v>
      </c>
      <c r="BK1569" t="s">
        <v>27</v>
      </c>
      <c r="BL1569" t="s">
        <v>27</v>
      </c>
    </row>
    <row r="1570" spans="1:64" x14ac:dyDescent="0.25">
      <c r="A1570" t="s">
        <v>27</v>
      </c>
      <c r="AC1570" t="s">
        <v>27</v>
      </c>
      <c r="AD1570" t="s">
        <v>27</v>
      </c>
      <c r="AE1570" t="s">
        <v>27</v>
      </c>
      <c r="AF1570" t="s">
        <v>27</v>
      </c>
      <c r="AG1570" t="s">
        <v>27</v>
      </c>
      <c r="AH1570" t="s">
        <v>27</v>
      </c>
      <c r="AI1570" t="s">
        <v>27</v>
      </c>
      <c r="AJ1570" t="s">
        <v>27</v>
      </c>
      <c r="AK1570" t="s">
        <v>27</v>
      </c>
      <c r="AL1570" t="s">
        <v>27</v>
      </c>
      <c r="AM1570" t="s">
        <v>27</v>
      </c>
      <c r="AN1570" t="s">
        <v>27</v>
      </c>
      <c r="AO1570" t="s">
        <v>27</v>
      </c>
      <c r="AP1570" t="s">
        <v>27</v>
      </c>
      <c r="AQ1570" t="s">
        <v>27</v>
      </c>
      <c r="AR1570" t="s">
        <v>27</v>
      </c>
      <c r="AS1570" t="s">
        <v>27</v>
      </c>
      <c r="AT1570" t="s">
        <v>27</v>
      </c>
      <c r="AU1570" t="s">
        <v>27</v>
      </c>
      <c r="AV1570" t="s">
        <v>27</v>
      </c>
      <c r="AW1570" t="s">
        <v>27</v>
      </c>
      <c r="AX1570" t="s">
        <v>27</v>
      </c>
      <c r="AY1570" t="s">
        <v>27</v>
      </c>
      <c r="AZ1570" t="s">
        <v>27</v>
      </c>
      <c r="BA1570" t="s">
        <v>27</v>
      </c>
      <c r="BB1570" t="s">
        <v>27</v>
      </c>
      <c r="BC1570" t="s">
        <v>27</v>
      </c>
      <c r="BD1570" t="s">
        <v>27</v>
      </c>
      <c r="BE1570" t="s">
        <v>27</v>
      </c>
      <c r="BF1570" t="s">
        <v>27</v>
      </c>
      <c r="BG1570" t="s">
        <v>27</v>
      </c>
      <c r="BH1570" t="s">
        <v>27</v>
      </c>
      <c r="BI1570" t="s">
        <v>27</v>
      </c>
      <c r="BJ1570" t="s">
        <v>27</v>
      </c>
      <c r="BK1570" t="s">
        <v>27</v>
      </c>
      <c r="BL1570" t="s">
        <v>27</v>
      </c>
    </row>
    <row r="1571" spans="1:64" x14ac:dyDescent="0.25">
      <c r="A1571" t="s">
        <v>27</v>
      </c>
      <c r="AC1571" t="s">
        <v>27</v>
      </c>
      <c r="AD1571" t="s">
        <v>27</v>
      </c>
      <c r="AE1571" t="s">
        <v>27</v>
      </c>
      <c r="AF1571" t="s">
        <v>27</v>
      </c>
      <c r="AG1571" t="s">
        <v>27</v>
      </c>
      <c r="AH1571" t="s">
        <v>27</v>
      </c>
      <c r="AI1571" t="s">
        <v>27</v>
      </c>
      <c r="AJ1571" t="s">
        <v>27</v>
      </c>
      <c r="AK1571" t="s">
        <v>27</v>
      </c>
      <c r="AL1571" t="s">
        <v>27</v>
      </c>
      <c r="AM1571" t="s">
        <v>27</v>
      </c>
      <c r="AN1571" t="s">
        <v>27</v>
      </c>
      <c r="AO1571" t="s">
        <v>27</v>
      </c>
      <c r="AP1571" t="s">
        <v>27</v>
      </c>
      <c r="AQ1571" t="s">
        <v>27</v>
      </c>
      <c r="AR1571" t="s">
        <v>27</v>
      </c>
      <c r="AS1571" t="s">
        <v>27</v>
      </c>
      <c r="AT1571" t="s">
        <v>27</v>
      </c>
      <c r="AU1571" t="s">
        <v>27</v>
      </c>
      <c r="AV1571" t="s">
        <v>27</v>
      </c>
      <c r="AW1571" t="s">
        <v>27</v>
      </c>
      <c r="AX1571" t="s">
        <v>27</v>
      </c>
      <c r="AY1571" t="s">
        <v>27</v>
      </c>
      <c r="AZ1571" t="s">
        <v>27</v>
      </c>
      <c r="BA1571" t="s">
        <v>27</v>
      </c>
      <c r="BB1571" t="s">
        <v>27</v>
      </c>
      <c r="BC1571" t="s">
        <v>27</v>
      </c>
      <c r="BD1571" t="s">
        <v>27</v>
      </c>
      <c r="BE1571" t="s">
        <v>27</v>
      </c>
      <c r="BF1571" t="s">
        <v>27</v>
      </c>
      <c r="BG1571" t="s">
        <v>27</v>
      </c>
      <c r="BH1571" t="s">
        <v>27</v>
      </c>
      <c r="BI1571" t="s">
        <v>27</v>
      </c>
      <c r="BJ1571" t="s">
        <v>27</v>
      </c>
      <c r="BK1571" t="s">
        <v>27</v>
      </c>
      <c r="BL1571" t="s">
        <v>27</v>
      </c>
    </row>
    <row r="1572" spans="1:64" x14ac:dyDescent="0.25">
      <c r="A1572" t="s">
        <v>27</v>
      </c>
      <c r="AC1572" t="s">
        <v>27</v>
      </c>
      <c r="AD1572" t="s">
        <v>27</v>
      </c>
      <c r="AE1572" t="s">
        <v>27</v>
      </c>
      <c r="AF1572" t="s">
        <v>27</v>
      </c>
      <c r="AG1572" t="s">
        <v>27</v>
      </c>
      <c r="AH1572" t="s">
        <v>27</v>
      </c>
      <c r="AI1572" t="s">
        <v>27</v>
      </c>
      <c r="AJ1572" t="s">
        <v>27</v>
      </c>
      <c r="AK1572" t="s">
        <v>27</v>
      </c>
      <c r="AL1572" t="s">
        <v>27</v>
      </c>
      <c r="AM1572" t="s">
        <v>27</v>
      </c>
      <c r="AN1572" t="s">
        <v>27</v>
      </c>
      <c r="AO1572" t="s">
        <v>27</v>
      </c>
      <c r="AP1572" t="s">
        <v>27</v>
      </c>
      <c r="AQ1572" t="s">
        <v>27</v>
      </c>
      <c r="AR1572" t="s">
        <v>27</v>
      </c>
      <c r="AS1572" t="s">
        <v>27</v>
      </c>
      <c r="AT1572" t="s">
        <v>27</v>
      </c>
      <c r="AU1572" t="s">
        <v>27</v>
      </c>
      <c r="AV1572" t="s">
        <v>27</v>
      </c>
      <c r="AW1572" t="s">
        <v>27</v>
      </c>
      <c r="AX1572" t="s">
        <v>27</v>
      </c>
      <c r="AY1572" t="s">
        <v>27</v>
      </c>
      <c r="AZ1572" t="s">
        <v>27</v>
      </c>
      <c r="BA1572" t="s">
        <v>27</v>
      </c>
      <c r="BB1572" t="s">
        <v>27</v>
      </c>
      <c r="BC1572" t="s">
        <v>27</v>
      </c>
      <c r="BD1572" t="s">
        <v>27</v>
      </c>
      <c r="BE1572" t="s">
        <v>27</v>
      </c>
      <c r="BF1572" t="s">
        <v>27</v>
      </c>
      <c r="BG1572" t="s">
        <v>27</v>
      </c>
      <c r="BH1572" t="s">
        <v>27</v>
      </c>
      <c r="BI1572" t="s">
        <v>27</v>
      </c>
      <c r="BJ1572" t="s">
        <v>27</v>
      </c>
      <c r="BK1572" t="s">
        <v>27</v>
      </c>
      <c r="BL1572" t="s">
        <v>27</v>
      </c>
    </row>
    <row r="1573" spans="1:64" x14ac:dyDescent="0.25">
      <c r="A1573" t="s">
        <v>27</v>
      </c>
      <c r="AC1573" t="s">
        <v>27</v>
      </c>
      <c r="AD1573" t="s">
        <v>27</v>
      </c>
      <c r="AE1573" t="s">
        <v>27</v>
      </c>
      <c r="AF1573" t="s">
        <v>27</v>
      </c>
      <c r="AG1573" t="s">
        <v>27</v>
      </c>
      <c r="AH1573" t="s">
        <v>27</v>
      </c>
      <c r="AI1573" t="s">
        <v>27</v>
      </c>
      <c r="AJ1573" t="s">
        <v>27</v>
      </c>
      <c r="AK1573" t="s">
        <v>27</v>
      </c>
      <c r="AL1573" t="s">
        <v>27</v>
      </c>
      <c r="AM1573" t="s">
        <v>27</v>
      </c>
      <c r="AN1573" t="s">
        <v>27</v>
      </c>
      <c r="AO1573" t="s">
        <v>27</v>
      </c>
      <c r="AP1573" t="s">
        <v>27</v>
      </c>
      <c r="AQ1573" t="s">
        <v>27</v>
      </c>
      <c r="AR1573" t="s">
        <v>27</v>
      </c>
      <c r="AS1573" t="s">
        <v>27</v>
      </c>
      <c r="AT1573" t="s">
        <v>27</v>
      </c>
      <c r="AU1573" t="s">
        <v>27</v>
      </c>
      <c r="AV1573" t="s">
        <v>27</v>
      </c>
      <c r="AW1573" t="s">
        <v>27</v>
      </c>
      <c r="AX1573" t="s">
        <v>27</v>
      </c>
      <c r="AY1573" t="s">
        <v>27</v>
      </c>
      <c r="AZ1573" t="s">
        <v>27</v>
      </c>
      <c r="BA1573" t="s">
        <v>27</v>
      </c>
      <c r="BB1573" t="s">
        <v>27</v>
      </c>
      <c r="BC1573" t="s">
        <v>27</v>
      </c>
      <c r="BD1573" t="s">
        <v>27</v>
      </c>
      <c r="BE1573" t="s">
        <v>27</v>
      </c>
      <c r="BF1573" t="s">
        <v>27</v>
      </c>
      <c r="BG1573" t="s">
        <v>27</v>
      </c>
      <c r="BH1573" t="s">
        <v>27</v>
      </c>
      <c r="BI1573" t="s">
        <v>27</v>
      </c>
      <c r="BJ1573" t="s">
        <v>27</v>
      </c>
      <c r="BK1573" t="s">
        <v>27</v>
      </c>
      <c r="BL1573" t="s">
        <v>27</v>
      </c>
    </row>
    <row r="1574" spans="1:64" x14ac:dyDescent="0.25">
      <c r="A1574" t="s">
        <v>27</v>
      </c>
      <c r="AC1574" t="s">
        <v>27</v>
      </c>
      <c r="AD1574" t="s">
        <v>27</v>
      </c>
      <c r="AE1574" t="s">
        <v>27</v>
      </c>
      <c r="AF1574" t="s">
        <v>27</v>
      </c>
      <c r="AG1574" t="s">
        <v>27</v>
      </c>
      <c r="AH1574" t="s">
        <v>27</v>
      </c>
      <c r="AI1574" t="s">
        <v>27</v>
      </c>
      <c r="AJ1574" t="s">
        <v>27</v>
      </c>
      <c r="AK1574" t="s">
        <v>27</v>
      </c>
      <c r="AL1574" t="s">
        <v>27</v>
      </c>
      <c r="AM1574" t="s">
        <v>27</v>
      </c>
      <c r="AN1574" t="s">
        <v>27</v>
      </c>
      <c r="AO1574" t="s">
        <v>27</v>
      </c>
      <c r="AP1574" t="s">
        <v>27</v>
      </c>
      <c r="AQ1574" t="s">
        <v>27</v>
      </c>
      <c r="AR1574" t="s">
        <v>27</v>
      </c>
      <c r="AS1574" t="s">
        <v>27</v>
      </c>
      <c r="AT1574" t="s">
        <v>27</v>
      </c>
      <c r="AU1574" t="s">
        <v>27</v>
      </c>
      <c r="AV1574" t="s">
        <v>27</v>
      </c>
      <c r="AW1574" t="s">
        <v>27</v>
      </c>
      <c r="AX1574" t="s">
        <v>27</v>
      </c>
      <c r="AY1574" t="s">
        <v>27</v>
      </c>
      <c r="AZ1574" t="s">
        <v>27</v>
      </c>
      <c r="BA1574" t="s">
        <v>27</v>
      </c>
      <c r="BB1574" t="s">
        <v>27</v>
      </c>
      <c r="BC1574" t="s">
        <v>27</v>
      </c>
      <c r="BD1574" t="s">
        <v>27</v>
      </c>
      <c r="BE1574" t="s">
        <v>27</v>
      </c>
      <c r="BF1574" t="s">
        <v>27</v>
      </c>
      <c r="BG1574" t="s">
        <v>27</v>
      </c>
      <c r="BH1574" t="s">
        <v>27</v>
      </c>
      <c r="BI1574" t="s">
        <v>27</v>
      </c>
      <c r="BJ1574" t="s">
        <v>27</v>
      </c>
      <c r="BK1574" t="s">
        <v>27</v>
      </c>
      <c r="BL1574" t="s">
        <v>27</v>
      </c>
    </row>
    <row r="1575" spans="1:64" x14ac:dyDescent="0.25">
      <c r="A1575" t="s">
        <v>27</v>
      </c>
      <c r="AC1575" t="s">
        <v>27</v>
      </c>
      <c r="AD1575" t="s">
        <v>27</v>
      </c>
      <c r="AE1575" t="s">
        <v>27</v>
      </c>
      <c r="AF1575" t="s">
        <v>27</v>
      </c>
      <c r="AG1575" t="s">
        <v>27</v>
      </c>
      <c r="AH1575" t="s">
        <v>27</v>
      </c>
      <c r="AI1575" t="s">
        <v>27</v>
      </c>
      <c r="AJ1575" t="s">
        <v>27</v>
      </c>
      <c r="AK1575" t="s">
        <v>27</v>
      </c>
      <c r="AL1575" t="s">
        <v>27</v>
      </c>
      <c r="AM1575" t="s">
        <v>27</v>
      </c>
      <c r="AN1575" t="s">
        <v>27</v>
      </c>
      <c r="AO1575" t="s">
        <v>27</v>
      </c>
      <c r="AP1575" t="s">
        <v>27</v>
      </c>
      <c r="AQ1575" t="s">
        <v>27</v>
      </c>
      <c r="AR1575" t="s">
        <v>27</v>
      </c>
      <c r="AS1575" t="s">
        <v>27</v>
      </c>
      <c r="AT1575" t="s">
        <v>27</v>
      </c>
      <c r="AU1575" t="s">
        <v>27</v>
      </c>
      <c r="AV1575" t="s">
        <v>27</v>
      </c>
      <c r="AW1575" t="s">
        <v>27</v>
      </c>
      <c r="AX1575" t="s">
        <v>27</v>
      </c>
      <c r="AY1575" t="s">
        <v>27</v>
      </c>
      <c r="AZ1575" t="s">
        <v>27</v>
      </c>
      <c r="BA1575" t="s">
        <v>27</v>
      </c>
      <c r="BB1575" t="s">
        <v>27</v>
      </c>
      <c r="BC1575" t="s">
        <v>27</v>
      </c>
      <c r="BD1575" t="s">
        <v>27</v>
      </c>
      <c r="BE1575" t="s">
        <v>27</v>
      </c>
      <c r="BF1575" t="s">
        <v>27</v>
      </c>
      <c r="BG1575" t="s">
        <v>27</v>
      </c>
      <c r="BH1575" t="s">
        <v>27</v>
      </c>
      <c r="BI1575" t="s">
        <v>27</v>
      </c>
      <c r="BJ1575" t="s">
        <v>27</v>
      </c>
      <c r="BK1575" t="s">
        <v>27</v>
      </c>
      <c r="BL1575" t="s">
        <v>27</v>
      </c>
    </row>
    <row r="1576" spans="1:64" x14ac:dyDescent="0.25">
      <c r="A1576" t="s">
        <v>27</v>
      </c>
      <c r="AC1576" t="s">
        <v>27</v>
      </c>
      <c r="AD1576" t="s">
        <v>27</v>
      </c>
      <c r="AE1576" t="s">
        <v>27</v>
      </c>
      <c r="AF1576" t="s">
        <v>27</v>
      </c>
      <c r="AG1576" t="s">
        <v>27</v>
      </c>
      <c r="AH1576" t="s">
        <v>27</v>
      </c>
      <c r="AI1576" t="s">
        <v>27</v>
      </c>
      <c r="AJ1576" t="s">
        <v>27</v>
      </c>
      <c r="AK1576" t="s">
        <v>27</v>
      </c>
      <c r="AL1576" t="s">
        <v>27</v>
      </c>
      <c r="AM1576" t="s">
        <v>27</v>
      </c>
      <c r="AN1576" t="s">
        <v>27</v>
      </c>
      <c r="AO1576" t="s">
        <v>27</v>
      </c>
      <c r="AP1576" t="s">
        <v>27</v>
      </c>
      <c r="AQ1576" t="s">
        <v>27</v>
      </c>
      <c r="AR1576" t="s">
        <v>27</v>
      </c>
      <c r="AS1576" t="s">
        <v>27</v>
      </c>
      <c r="AT1576" t="s">
        <v>27</v>
      </c>
      <c r="AU1576" t="s">
        <v>27</v>
      </c>
      <c r="AV1576" t="s">
        <v>27</v>
      </c>
      <c r="AW1576" t="s">
        <v>27</v>
      </c>
      <c r="AX1576" t="s">
        <v>27</v>
      </c>
      <c r="AY1576" t="s">
        <v>27</v>
      </c>
      <c r="AZ1576" t="s">
        <v>27</v>
      </c>
      <c r="BA1576" t="s">
        <v>27</v>
      </c>
      <c r="BB1576" t="s">
        <v>27</v>
      </c>
      <c r="BC1576" t="s">
        <v>27</v>
      </c>
      <c r="BD1576" t="s">
        <v>27</v>
      </c>
      <c r="BE1576" t="s">
        <v>27</v>
      </c>
      <c r="BF1576" t="s">
        <v>27</v>
      </c>
      <c r="BG1576" t="s">
        <v>27</v>
      </c>
      <c r="BH1576" t="s">
        <v>27</v>
      </c>
      <c r="BI1576" t="s">
        <v>27</v>
      </c>
      <c r="BJ1576" t="s">
        <v>27</v>
      </c>
      <c r="BK1576" t="s">
        <v>27</v>
      </c>
      <c r="BL1576" t="s">
        <v>27</v>
      </c>
    </row>
    <row r="1577" spans="1:64" x14ac:dyDescent="0.25">
      <c r="A1577" t="s">
        <v>27</v>
      </c>
      <c r="AC1577" t="s">
        <v>27</v>
      </c>
      <c r="AD1577" t="s">
        <v>27</v>
      </c>
      <c r="AE1577" t="s">
        <v>27</v>
      </c>
      <c r="AF1577" t="s">
        <v>27</v>
      </c>
      <c r="AG1577" t="s">
        <v>27</v>
      </c>
      <c r="AH1577" t="s">
        <v>27</v>
      </c>
      <c r="AI1577" t="s">
        <v>27</v>
      </c>
      <c r="AJ1577" t="s">
        <v>27</v>
      </c>
      <c r="AK1577" t="s">
        <v>27</v>
      </c>
      <c r="AL1577" t="s">
        <v>27</v>
      </c>
      <c r="AM1577" t="s">
        <v>27</v>
      </c>
      <c r="AN1577" t="s">
        <v>27</v>
      </c>
      <c r="AO1577" t="s">
        <v>27</v>
      </c>
      <c r="AP1577" t="s">
        <v>27</v>
      </c>
      <c r="AQ1577" t="s">
        <v>27</v>
      </c>
      <c r="AR1577" t="s">
        <v>27</v>
      </c>
      <c r="AS1577" t="s">
        <v>27</v>
      </c>
      <c r="AT1577" t="s">
        <v>27</v>
      </c>
      <c r="AU1577" t="s">
        <v>27</v>
      </c>
      <c r="AV1577" t="s">
        <v>27</v>
      </c>
      <c r="AW1577" t="s">
        <v>27</v>
      </c>
      <c r="AX1577" t="s">
        <v>27</v>
      </c>
      <c r="AY1577" t="s">
        <v>27</v>
      </c>
      <c r="AZ1577" t="s">
        <v>27</v>
      </c>
      <c r="BA1577" t="s">
        <v>27</v>
      </c>
      <c r="BB1577" t="s">
        <v>27</v>
      </c>
      <c r="BC1577" t="s">
        <v>27</v>
      </c>
      <c r="BD1577" t="s">
        <v>27</v>
      </c>
      <c r="BE1577" t="s">
        <v>27</v>
      </c>
      <c r="BF1577" t="s">
        <v>27</v>
      </c>
      <c r="BG1577" t="s">
        <v>27</v>
      </c>
      <c r="BH1577" t="s">
        <v>27</v>
      </c>
      <c r="BI1577" t="s">
        <v>27</v>
      </c>
      <c r="BJ1577" t="s">
        <v>27</v>
      </c>
      <c r="BK1577" t="s">
        <v>27</v>
      </c>
      <c r="BL1577" t="s">
        <v>27</v>
      </c>
    </row>
    <row r="1578" spans="1:64" x14ac:dyDescent="0.25">
      <c r="A1578" t="s">
        <v>27</v>
      </c>
      <c r="AC1578" t="s">
        <v>27</v>
      </c>
      <c r="AD1578" t="s">
        <v>27</v>
      </c>
      <c r="AE1578" t="s">
        <v>27</v>
      </c>
      <c r="AF1578" t="s">
        <v>27</v>
      </c>
      <c r="AG1578" t="s">
        <v>27</v>
      </c>
      <c r="AH1578" t="s">
        <v>27</v>
      </c>
      <c r="AI1578" t="s">
        <v>27</v>
      </c>
      <c r="AJ1578" t="s">
        <v>27</v>
      </c>
      <c r="AK1578" t="s">
        <v>27</v>
      </c>
      <c r="AL1578" t="s">
        <v>27</v>
      </c>
      <c r="AM1578" t="s">
        <v>27</v>
      </c>
      <c r="AN1578" t="s">
        <v>27</v>
      </c>
      <c r="AO1578" t="s">
        <v>27</v>
      </c>
      <c r="AP1578" t="s">
        <v>27</v>
      </c>
      <c r="AQ1578" t="s">
        <v>27</v>
      </c>
      <c r="AR1578" t="s">
        <v>27</v>
      </c>
      <c r="AS1578" t="s">
        <v>27</v>
      </c>
      <c r="AT1578" t="s">
        <v>27</v>
      </c>
      <c r="AU1578" t="s">
        <v>27</v>
      </c>
      <c r="AV1578" t="s">
        <v>27</v>
      </c>
      <c r="AW1578" t="s">
        <v>27</v>
      </c>
      <c r="AX1578" t="s">
        <v>27</v>
      </c>
      <c r="AY1578" t="s">
        <v>27</v>
      </c>
      <c r="AZ1578" t="s">
        <v>27</v>
      </c>
      <c r="BA1578" t="s">
        <v>27</v>
      </c>
      <c r="BB1578" t="s">
        <v>27</v>
      </c>
      <c r="BC1578" t="s">
        <v>27</v>
      </c>
      <c r="BD1578" t="s">
        <v>27</v>
      </c>
      <c r="BE1578" t="s">
        <v>27</v>
      </c>
      <c r="BF1578" t="s">
        <v>27</v>
      </c>
      <c r="BG1578" t="s">
        <v>27</v>
      </c>
      <c r="BH1578" t="s">
        <v>27</v>
      </c>
      <c r="BI1578" t="s">
        <v>27</v>
      </c>
      <c r="BJ1578" t="s">
        <v>27</v>
      </c>
      <c r="BK1578" t="s">
        <v>27</v>
      </c>
      <c r="BL1578" t="s">
        <v>27</v>
      </c>
    </row>
    <row r="1579" spans="1:64" x14ac:dyDescent="0.25">
      <c r="A1579" t="s">
        <v>27</v>
      </c>
      <c r="AC1579" t="s">
        <v>27</v>
      </c>
      <c r="AD1579" t="s">
        <v>27</v>
      </c>
      <c r="AE1579" t="s">
        <v>27</v>
      </c>
      <c r="AF1579" t="s">
        <v>27</v>
      </c>
      <c r="AG1579" t="s">
        <v>27</v>
      </c>
      <c r="AH1579" t="s">
        <v>27</v>
      </c>
      <c r="AI1579" t="s">
        <v>27</v>
      </c>
      <c r="AJ1579" t="s">
        <v>27</v>
      </c>
      <c r="AK1579" t="s">
        <v>27</v>
      </c>
      <c r="AL1579" t="s">
        <v>27</v>
      </c>
      <c r="AM1579" t="s">
        <v>27</v>
      </c>
      <c r="AN1579" t="s">
        <v>27</v>
      </c>
      <c r="AO1579" t="s">
        <v>27</v>
      </c>
      <c r="AP1579" t="s">
        <v>27</v>
      </c>
      <c r="AQ1579" t="s">
        <v>27</v>
      </c>
      <c r="AR1579" t="s">
        <v>27</v>
      </c>
      <c r="AS1579" t="s">
        <v>27</v>
      </c>
      <c r="AT1579" t="s">
        <v>27</v>
      </c>
      <c r="AU1579" t="s">
        <v>27</v>
      </c>
      <c r="AV1579" t="s">
        <v>27</v>
      </c>
      <c r="AW1579" t="s">
        <v>27</v>
      </c>
      <c r="AX1579" t="s">
        <v>27</v>
      </c>
      <c r="AY1579" t="s">
        <v>27</v>
      </c>
      <c r="AZ1579" t="s">
        <v>27</v>
      </c>
      <c r="BA1579" t="s">
        <v>27</v>
      </c>
      <c r="BB1579" t="s">
        <v>27</v>
      </c>
      <c r="BC1579" t="s">
        <v>27</v>
      </c>
      <c r="BD1579" t="s">
        <v>27</v>
      </c>
      <c r="BE1579" t="s">
        <v>27</v>
      </c>
      <c r="BF1579" t="s">
        <v>27</v>
      </c>
      <c r="BG1579" t="s">
        <v>27</v>
      </c>
      <c r="BH1579" t="s">
        <v>27</v>
      </c>
      <c r="BI1579" t="s">
        <v>27</v>
      </c>
      <c r="BJ1579" t="s">
        <v>27</v>
      </c>
      <c r="BK1579" t="s">
        <v>27</v>
      </c>
      <c r="BL1579" t="s">
        <v>27</v>
      </c>
    </row>
    <row r="1580" spans="1:64" x14ac:dyDescent="0.25">
      <c r="A1580" t="s">
        <v>27</v>
      </c>
      <c r="AC1580" t="s">
        <v>27</v>
      </c>
      <c r="AD1580" t="s">
        <v>27</v>
      </c>
      <c r="AE1580" t="s">
        <v>27</v>
      </c>
      <c r="AF1580" t="s">
        <v>27</v>
      </c>
      <c r="AG1580" t="s">
        <v>27</v>
      </c>
      <c r="AH1580" t="s">
        <v>27</v>
      </c>
      <c r="AI1580" t="s">
        <v>27</v>
      </c>
      <c r="AJ1580" t="s">
        <v>27</v>
      </c>
      <c r="AK1580" t="s">
        <v>27</v>
      </c>
      <c r="AL1580" t="s">
        <v>27</v>
      </c>
      <c r="AM1580" t="s">
        <v>27</v>
      </c>
      <c r="AN1580" t="s">
        <v>27</v>
      </c>
      <c r="AO1580" t="s">
        <v>27</v>
      </c>
      <c r="AP1580" t="s">
        <v>27</v>
      </c>
      <c r="AQ1580" t="s">
        <v>27</v>
      </c>
      <c r="AR1580" t="s">
        <v>27</v>
      </c>
      <c r="AS1580" t="s">
        <v>27</v>
      </c>
      <c r="AT1580" t="s">
        <v>27</v>
      </c>
      <c r="AU1580" t="s">
        <v>27</v>
      </c>
      <c r="AV1580" t="s">
        <v>27</v>
      </c>
      <c r="AW1580" t="s">
        <v>27</v>
      </c>
      <c r="AX1580" t="s">
        <v>27</v>
      </c>
      <c r="AY1580" t="s">
        <v>27</v>
      </c>
      <c r="AZ1580" t="s">
        <v>27</v>
      </c>
      <c r="BA1580" t="s">
        <v>27</v>
      </c>
      <c r="BB1580" t="s">
        <v>27</v>
      </c>
      <c r="BC1580" t="s">
        <v>27</v>
      </c>
      <c r="BD1580" t="s">
        <v>27</v>
      </c>
      <c r="BE1580" t="s">
        <v>27</v>
      </c>
      <c r="BF1580" t="s">
        <v>27</v>
      </c>
      <c r="BG1580" t="s">
        <v>27</v>
      </c>
      <c r="BH1580" t="s">
        <v>27</v>
      </c>
      <c r="BI1580" t="s">
        <v>27</v>
      </c>
      <c r="BJ1580" t="s">
        <v>27</v>
      </c>
      <c r="BK1580" t="s">
        <v>27</v>
      </c>
      <c r="BL1580" t="s">
        <v>27</v>
      </c>
    </row>
    <row r="1581" spans="1:64" x14ac:dyDescent="0.25">
      <c r="A1581" t="s">
        <v>27</v>
      </c>
      <c r="AC1581" t="s">
        <v>27</v>
      </c>
      <c r="AD1581" t="s">
        <v>27</v>
      </c>
      <c r="AE1581" t="s">
        <v>27</v>
      </c>
      <c r="AF1581" t="s">
        <v>27</v>
      </c>
      <c r="AG1581" t="s">
        <v>27</v>
      </c>
      <c r="AH1581" t="s">
        <v>27</v>
      </c>
      <c r="AI1581" t="s">
        <v>27</v>
      </c>
      <c r="AJ1581" t="s">
        <v>27</v>
      </c>
      <c r="AK1581" t="s">
        <v>27</v>
      </c>
      <c r="AL1581" t="s">
        <v>27</v>
      </c>
      <c r="AM1581" t="s">
        <v>27</v>
      </c>
      <c r="AN1581" t="s">
        <v>27</v>
      </c>
      <c r="AO1581" t="s">
        <v>27</v>
      </c>
      <c r="AP1581" t="s">
        <v>27</v>
      </c>
      <c r="AQ1581" t="s">
        <v>27</v>
      </c>
      <c r="AR1581" t="s">
        <v>27</v>
      </c>
      <c r="AS1581" t="s">
        <v>27</v>
      </c>
      <c r="AT1581" t="s">
        <v>27</v>
      </c>
      <c r="AU1581" t="s">
        <v>27</v>
      </c>
      <c r="AV1581" t="s">
        <v>27</v>
      </c>
      <c r="AW1581" t="s">
        <v>27</v>
      </c>
      <c r="AX1581" t="s">
        <v>27</v>
      </c>
      <c r="AY1581" t="s">
        <v>27</v>
      </c>
      <c r="AZ1581" t="s">
        <v>27</v>
      </c>
      <c r="BA1581" t="s">
        <v>27</v>
      </c>
      <c r="BB1581" t="s">
        <v>27</v>
      </c>
      <c r="BC1581" t="s">
        <v>27</v>
      </c>
      <c r="BD1581" t="s">
        <v>27</v>
      </c>
      <c r="BE1581" t="s">
        <v>27</v>
      </c>
      <c r="BF1581" t="s">
        <v>27</v>
      </c>
      <c r="BG1581" t="s">
        <v>27</v>
      </c>
      <c r="BH1581" t="s">
        <v>27</v>
      </c>
      <c r="BI1581" t="s">
        <v>27</v>
      </c>
      <c r="BJ1581" t="s">
        <v>27</v>
      </c>
      <c r="BK1581" t="s">
        <v>27</v>
      </c>
      <c r="BL1581" t="s">
        <v>27</v>
      </c>
    </row>
    <row r="1582" spans="1:64" x14ac:dyDescent="0.25">
      <c r="A1582" t="s">
        <v>27</v>
      </c>
      <c r="AC1582" t="s">
        <v>27</v>
      </c>
      <c r="AD1582" t="s">
        <v>27</v>
      </c>
      <c r="AE1582" t="s">
        <v>27</v>
      </c>
      <c r="AF1582" t="s">
        <v>27</v>
      </c>
      <c r="AG1582" t="s">
        <v>27</v>
      </c>
      <c r="AH1582" t="s">
        <v>27</v>
      </c>
      <c r="AI1582" t="s">
        <v>27</v>
      </c>
      <c r="AJ1582" t="s">
        <v>27</v>
      </c>
      <c r="AK1582" t="s">
        <v>27</v>
      </c>
      <c r="AL1582" t="s">
        <v>27</v>
      </c>
      <c r="AM1582" t="s">
        <v>27</v>
      </c>
      <c r="AN1582" t="s">
        <v>27</v>
      </c>
      <c r="AO1582" t="s">
        <v>27</v>
      </c>
      <c r="AP1582" t="s">
        <v>27</v>
      </c>
      <c r="AQ1582" t="s">
        <v>27</v>
      </c>
      <c r="AR1582" t="s">
        <v>27</v>
      </c>
      <c r="AS1582" t="s">
        <v>27</v>
      </c>
      <c r="AT1582" t="s">
        <v>27</v>
      </c>
      <c r="AU1582" t="s">
        <v>27</v>
      </c>
      <c r="AV1582" t="s">
        <v>27</v>
      </c>
      <c r="AW1582" t="s">
        <v>27</v>
      </c>
      <c r="AX1582" t="s">
        <v>27</v>
      </c>
      <c r="AY1582" t="s">
        <v>27</v>
      </c>
      <c r="AZ1582" t="s">
        <v>27</v>
      </c>
      <c r="BA1582" t="s">
        <v>27</v>
      </c>
      <c r="BB1582" t="s">
        <v>27</v>
      </c>
      <c r="BC1582" t="s">
        <v>27</v>
      </c>
      <c r="BD1582" t="s">
        <v>27</v>
      </c>
      <c r="BE1582" t="s">
        <v>27</v>
      </c>
      <c r="BF1582" t="s">
        <v>27</v>
      </c>
      <c r="BG1582" t="s">
        <v>27</v>
      </c>
      <c r="BH1582" t="s">
        <v>27</v>
      </c>
      <c r="BI1582" t="s">
        <v>27</v>
      </c>
      <c r="BJ1582" t="s">
        <v>27</v>
      </c>
      <c r="BK1582" t="s">
        <v>27</v>
      </c>
      <c r="BL1582" t="s">
        <v>27</v>
      </c>
    </row>
    <row r="1583" spans="1:64" x14ac:dyDescent="0.25">
      <c r="A1583" t="s">
        <v>27</v>
      </c>
      <c r="AC1583" t="s">
        <v>27</v>
      </c>
      <c r="AD1583" t="s">
        <v>27</v>
      </c>
      <c r="AE1583" t="s">
        <v>27</v>
      </c>
      <c r="AF1583" t="s">
        <v>27</v>
      </c>
      <c r="AG1583" t="s">
        <v>27</v>
      </c>
      <c r="AH1583" t="s">
        <v>27</v>
      </c>
      <c r="AI1583" t="s">
        <v>27</v>
      </c>
      <c r="AJ1583" t="s">
        <v>27</v>
      </c>
      <c r="AK1583" t="s">
        <v>27</v>
      </c>
      <c r="AL1583" t="s">
        <v>27</v>
      </c>
      <c r="AM1583" t="s">
        <v>27</v>
      </c>
      <c r="AN1583" t="s">
        <v>27</v>
      </c>
      <c r="AO1583" t="s">
        <v>27</v>
      </c>
      <c r="AP1583" t="s">
        <v>27</v>
      </c>
      <c r="AQ1583" t="s">
        <v>27</v>
      </c>
      <c r="AR1583" t="s">
        <v>27</v>
      </c>
      <c r="AS1583" t="s">
        <v>27</v>
      </c>
      <c r="AT1583" t="s">
        <v>27</v>
      </c>
      <c r="AU1583" t="s">
        <v>27</v>
      </c>
      <c r="AV1583" t="s">
        <v>27</v>
      </c>
      <c r="AW1583" t="s">
        <v>27</v>
      </c>
      <c r="AX1583" t="s">
        <v>27</v>
      </c>
      <c r="AY1583" t="s">
        <v>27</v>
      </c>
      <c r="AZ1583" t="s">
        <v>27</v>
      </c>
      <c r="BA1583" t="s">
        <v>27</v>
      </c>
      <c r="BB1583" t="s">
        <v>27</v>
      </c>
      <c r="BC1583" t="s">
        <v>27</v>
      </c>
      <c r="BD1583" t="s">
        <v>27</v>
      </c>
      <c r="BE1583" t="s">
        <v>27</v>
      </c>
      <c r="BF1583" t="s">
        <v>27</v>
      </c>
      <c r="BG1583" t="s">
        <v>27</v>
      </c>
      <c r="BH1583" t="s">
        <v>27</v>
      </c>
      <c r="BI1583" t="s">
        <v>27</v>
      </c>
      <c r="BJ1583" t="s">
        <v>27</v>
      </c>
      <c r="BK1583" t="s">
        <v>27</v>
      </c>
      <c r="BL1583" t="s">
        <v>27</v>
      </c>
    </row>
    <row r="1584" spans="1:64" x14ac:dyDescent="0.25">
      <c r="A1584" t="s">
        <v>27</v>
      </c>
      <c r="AC1584" t="s">
        <v>27</v>
      </c>
      <c r="AD1584" t="s">
        <v>27</v>
      </c>
      <c r="AE1584" t="s">
        <v>27</v>
      </c>
      <c r="AF1584" t="s">
        <v>27</v>
      </c>
      <c r="AG1584" t="s">
        <v>27</v>
      </c>
      <c r="AH1584" t="s">
        <v>27</v>
      </c>
      <c r="AI1584" t="s">
        <v>27</v>
      </c>
      <c r="AJ1584" t="s">
        <v>27</v>
      </c>
      <c r="AK1584" t="s">
        <v>27</v>
      </c>
      <c r="AL1584" t="s">
        <v>27</v>
      </c>
      <c r="AM1584" t="s">
        <v>27</v>
      </c>
      <c r="AN1584" t="s">
        <v>27</v>
      </c>
      <c r="AO1584" t="s">
        <v>27</v>
      </c>
      <c r="AP1584" t="s">
        <v>27</v>
      </c>
      <c r="AQ1584" t="s">
        <v>27</v>
      </c>
      <c r="AR1584" t="s">
        <v>27</v>
      </c>
      <c r="AS1584" t="s">
        <v>27</v>
      </c>
      <c r="AT1584" t="s">
        <v>27</v>
      </c>
      <c r="AU1584" t="s">
        <v>27</v>
      </c>
      <c r="AV1584" t="s">
        <v>27</v>
      </c>
      <c r="AW1584" t="s">
        <v>27</v>
      </c>
      <c r="AX1584" t="s">
        <v>27</v>
      </c>
      <c r="AY1584" t="s">
        <v>27</v>
      </c>
      <c r="AZ1584" t="s">
        <v>27</v>
      </c>
      <c r="BA1584" t="s">
        <v>27</v>
      </c>
      <c r="BB1584" t="s">
        <v>27</v>
      </c>
      <c r="BC1584" t="s">
        <v>27</v>
      </c>
      <c r="BD1584" t="s">
        <v>27</v>
      </c>
      <c r="BE1584" t="s">
        <v>27</v>
      </c>
      <c r="BF1584" t="s">
        <v>27</v>
      </c>
      <c r="BG1584" t="s">
        <v>27</v>
      </c>
      <c r="BH1584" t="s">
        <v>27</v>
      </c>
      <c r="BI1584" t="s">
        <v>27</v>
      </c>
      <c r="BJ1584" t="s">
        <v>27</v>
      </c>
      <c r="BK1584" t="s">
        <v>27</v>
      </c>
      <c r="BL1584" t="s">
        <v>27</v>
      </c>
    </row>
    <row r="1585" spans="1:64" x14ac:dyDescent="0.25">
      <c r="A1585" t="s">
        <v>27</v>
      </c>
      <c r="AC1585" t="s">
        <v>27</v>
      </c>
      <c r="AD1585" t="s">
        <v>27</v>
      </c>
      <c r="AE1585" t="s">
        <v>27</v>
      </c>
      <c r="AF1585" t="s">
        <v>27</v>
      </c>
      <c r="AG1585" t="s">
        <v>27</v>
      </c>
      <c r="AH1585" t="s">
        <v>27</v>
      </c>
      <c r="AI1585" t="s">
        <v>27</v>
      </c>
      <c r="AJ1585" t="s">
        <v>27</v>
      </c>
      <c r="AK1585" t="s">
        <v>27</v>
      </c>
      <c r="AL1585" t="s">
        <v>27</v>
      </c>
      <c r="AM1585" t="s">
        <v>27</v>
      </c>
      <c r="AN1585" t="s">
        <v>27</v>
      </c>
      <c r="AO1585" t="s">
        <v>27</v>
      </c>
      <c r="AP1585" t="s">
        <v>27</v>
      </c>
      <c r="AQ1585" t="s">
        <v>27</v>
      </c>
      <c r="AR1585" t="s">
        <v>27</v>
      </c>
      <c r="AS1585" t="s">
        <v>27</v>
      </c>
      <c r="AT1585" t="s">
        <v>27</v>
      </c>
      <c r="AU1585" t="s">
        <v>27</v>
      </c>
      <c r="AV1585" t="s">
        <v>27</v>
      </c>
      <c r="AW1585" t="s">
        <v>27</v>
      </c>
      <c r="AX1585" t="s">
        <v>27</v>
      </c>
      <c r="AY1585" t="s">
        <v>27</v>
      </c>
      <c r="AZ1585" t="s">
        <v>27</v>
      </c>
      <c r="BA1585" t="s">
        <v>27</v>
      </c>
      <c r="BB1585" t="s">
        <v>27</v>
      </c>
      <c r="BC1585" t="s">
        <v>27</v>
      </c>
      <c r="BD1585" t="s">
        <v>27</v>
      </c>
      <c r="BE1585" t="s">
        <v>27</v>
      </c>
      <c r="BF1585" t="s">
        <v>27</v>
      </c>
      <c r="BG1585" t="s">
        <v>27</v>
      </c>
      <c r="BH1585" t="s">
        <v>27</v>
      </c>
      <c r="BI1585" t="s">
        <v>27</v>
      </c>
      <c r="BJ1585" t="s">
        <v>27</v>
      </c>
      <c r="BK1585" t="s">
        <v>27</v>
      </c>
      <c r="BL1585" t="s">
        <v>27</v>
      </c>
    </row>
    <row r="1586" spans="1:64" x14ac:dyDescent="0.25">
      <c r="A1586" t="s">
        <v>27</v>
      </c>
      <c r="AC1586" t="s">
        <v>27</v>
      </c>
      <c r="AD1586" t="s">
        <v>27</v>
      </c>
      <c r="AE1586" t="s">
        <v>27</v>
      </c>
      <c r="AF1586" t="s">
        <v>27</v>
      </c>
      <c r="AG1586" t="s">
        <v>27</v>
      </c>
      <c r="AH1586" t="s">
        <v>27</v>
      </c>
      <c r="AI1586" t="s">
        <v>27</v>
      </c>
      <c r="AJ1586" t="s">
        <v>27</v>
      </c>
      <c r="AK1586" t="s">
        <v>27</v>
      </c>
      <c r="AL1586" t="s">
        <v>27</v>
      </c>
      <c r="AM1586" t="s">
        <v>27</v>
      </c>
      <c r="AN1586" t="s">
        <v>27</v>
      </c>
      <c r="AO1586" t="s">
        <v>27</v>
      </c>
      <c r="AP1586" t="s">
        <v>27</v>
      </c>
      <c r="AQ1586" t="s">
        <v>27</v>
      </c>
      <c r="AR1586" t="s">
        <v>27</v>
      </c>
      <c r="AS1586" t="s">
        <v>27</v>
      </c>
      <c r="AT1586" t="s">
        <v>27</v>
      </c>
      <c r="AU1586" t="s">
        <v>27</v>
      </c>
      <c r="AV1586" t="s">
        <v>27</v>
      </c>
      <c r="AW1586" t="s">
        <v>27</v>
      </c>
      <c r="AX1586" t="s">
        <v>27</v>
      </c>
      <c r="AY1586" t="s">
        <v>27</v>
      </c>
      <c r="AZ1586" t="s">
        <v>27</v>
      </c>
      <c r="BA1586" t="s">
        <v>27</v>
      </c>
      <c r="BB1586" t="s">
        <v>27</v>
      </c>
      <c r="BC1586" t="s">
        <v>27</v>
      </c>
      <c r="BD1586" t="s">
        <v>27</v>
      </c>
      <c r="BE1586" t="s">
        <v>27</v>
      </c>
      <c r="BF1586" t="s">
        <v>27</v>
      </c>
      <c r="BG1586" t="s">
        <v>27</v>
      </c>
      <c r="BH1586" t="s">
        <v>27</v>
      </c>
      <c r="BI1586" t="s">
        <v>27</v>
      </c>
      <c r="BJ1586" t="s">
        <v>27</v>
      </c>
      <c r="BK1586" t="s">
        <v>27</v>
      </c>
      <c r="BL1586" t="s">
        <v>27</v>
      </c>
    </row>
    <row r="1587" spans="1:64" x14ac:dyDescent="0.25">
      <c r="A1587" t="s">
        <v>27</v>
      </c>
      <c r="AC1587" t="s">
        <v>27</v>
      </c>
      <c r="AD1587" t="s">
        <v>27</v>
      </c>
      <c r="AE1587" t="s">
        <v>27</v>
      </c>
      <c r="AF1587" t="s">
        <v>27</v>
      </c>
      <c r="AG1587" t="s">
        <v>27</v>
      </c>
      <c r="AH1587" t="s">
        <v>27</v>
      </c>
      <c r="AI1587" t="s">
        <v>27</v>
      </c>
      <c r="AJ1587" t="s">
        <v>27</v>
      </c>
      <c r="AK1587" t="s">
        <v>27</v>
      </c>
      <c r="AL1587" t="s">
        <v>27</v>
      </c>
      <c r="AM1587" t="s">
        <v>27</v>
      </c>
      <c r="AN1587" t="s">
        <v>27</v>
      </c>
      <c r="AO1587" t="s">
        <v>27</v>
      </c>
      <c r="AP1587" t="s">
        <v>27</v>
      </c>
      <c r="AQ1587" t="s">
        <v>27</v>
      </c>
      <c r="AR1587" t="s">
        <v>27</v>
      </c>
      <c r="AS1587" t="s">
        <v>27</v>
      </c>
      <c r="AT1587" t="s">
        <v>27</v>
      </c>
      <c r="AU1587" t="s">
        <v>27</v>
      </c>
      <c r="AV1587" t="s">
        <v>27</v>
      </c>
      <c r="AW1587" t="s">
        <v>27</v>
      </c>
      <c r="AX1587" t="s">
        <v>27</v>
      </c>
      <c r="AY1587" t="s">
        <v>27</v>
      </c>
      <c r="AZ1587" t="s">
        <v>27</v>
      </c>
      <c r="BA1587" t="s">
        <v>27</v>
      </c>
      <c r="BB1587" t="s">
        <v>27</v>
      </c>
      <c r="BC1587" t="s">
        <v>27</v>
      </c>
      <c r="BD1587" t="s">
        <v>27</v>
      </c>
      <c r="BE1587" t="s">
        <v>27</v>
      </c>
      <c r="BF1587" t="s">
        <v>27</v>
      </c>
      <c r="BG1587" t="s">
        <v>27</v>
      </c>
      <c r="BH1587" t="s">
        <v>27</v>
      </c>
      <c r="BI1587" t="s">
        <v>27</v>
      </c>
      <c r="BJ1587" t="s">
        <v>27</v>
      </c>
      <c r="BK1587" t="s">
        <v>27</v>
      </c>
      <c r="BL1587" t="s">
        <v>27</v>
      </c>
    </row>
    <row r="1588" spans="1:64" x14ac:dyDescent="0.25">
      <c r="A1588" t="s">
        <v>27</v>
      </c>
      <c r="AC1588" t="s">
        <v>27</v>
      </c>
      <c r="AD1588" t="s">
        <v>27</v>
      </c>
      <c r="AE1588" t="s">
        <v>27</v>
      </c>
      <c r="AF1588" t="s">
        <v>27</v>
      </c>
      <c r="AG1588" t="s">
        <v>27</v>
      </c>
      <c r="AH1588" t="s">
        <v>27</v>
      </c>
      <c r="AI1588" t="s">
        <v>27</v>
      </c>
      <c r="AJ1588" t="s">
        <v>27</v>
      </c>
      <c r="AK1588" t="s">
        <v>27</v>
      </c>
      <c r="AL1588" t="s">
        <v>27</v>
      </c>
      <c r="AM1588" t="s">
        <v>27</v>
      </c>
      <c r="AN1588" t="s">
        <v>27</v>
      </c>
      <c r="AO1588" t="s">
        <v>27</v>
      </c>
      <c r="AP1588" t="s">
        <v>27</v>
      </c>
      <c r="AQ1588" t="s">
        <v>27</v>
      </c>
      <c r="AR1588" t="s">
        <v>27</v>
      </c>
      <c r="AS1588" t="s">
        <v>27</v>
      </c>
      <c r="AT1588" t="s">
        <v>27</v>
      </c>
      <c r="AU1588" t="s">
        <v>27</v>
      </c>
      <c r="AV1588" t="s">
        <v>27</v>
      </c>
      <c r="AW1588" t="s">
        <v>27</v>
      </c>
      <c r="AX1588" t="s">
        <v>27</v>
      </c>
      <c r="AY1588" t="s">
        <v>27</v>
      </c>
      <c r="AZ1588" t="s">
        <v>27</v>
      </c>
      <c r="BA1588" t="s">
        <v>27</v>
      </c>
      <c r="BB1588" t="s">
        <v>27</v>
      </c>
      <c r="BC1588" t="s">
        <v>27</v>
      </c>
      <c r="BD1588" t="s">
        <v>27</v>
      </c>
      <c r="BE1588" t="s">
        <v>27</v>
      </c>
      <c r="BF1588" t="s">
        <v>27</v>
      </c>
      <c r="BG1588" t="s">
        <v>27</v>
      </c>
      <c r="BH1588" t="s">
        <v>27</v>
      </c>
      <c r="BI1588" t="s">
        <v>27</v>
      </c>
      <c r="BJ1588" t="s">
        <v>27</v>
      </c>
      <c r="BK1588" t="s">
        <v>27</v>
      </c>
      <c r="BL1588" t="s">
        <v>27</v>
      </c>
    </row>
    <row r="1589" spans="1:64" x14ac:dyDescent="0.25">
      <c r="A1589" t="s">
        <v>27</v>
      </c>
      <c r="AC1589" t="s">
        <v>27</v>
      </c>
      <c r="AD1589" t="s">
        <v>27</v>
      </c>
      <c r="AE1589" t="s">
        <v>27</v>
      </c>
      <c r="AF1589" t="s">
        <v>27</v>
      </c>
      <c r="AG1589" t="s">
        <v>27</v>
      </c>
      <c r="AH1589" t="s">
        <v>27</v>
      </c>
      <c r="AI1589" t="s">
        <v>27</v>
      </c>
      <c r="AJ1589" t="s">
        <v>27</v>
      </c>
      <c r="AK1589" t="s">
        <v>27</v>
      </c>
      <c r="AL1589" t="s">
        <v>27</v>
      </c>
      <c r="AM1589" t="s">
        <v>27</v>
      </c>
      <c r="AN1589" t="s">
        <v>27</v>
      </c>
      <c r="AO1589" t="s">
        <v>27</v>
      </c>
      <c r="AP1589" t="s">
        <v>27</v>
      </c>
      <c r="AQ1589" t="s">
        <v>27</v>
      </c>
      <c r="AR1589" t="s">
        <v>27</v>
      </c>
      <c r="AS1589" t="s">
        <v>27</v>
      </c>
      <c r="AT1589" t="s">
        <v>27</v>
      </c>
      <c r="AU1589" t="s">
        <v>27</v>
      </c>
      <c r="AV1589" t="s">
        <v>27</v>
      </c>
      <c r="AW1589" t="s">
        <v>27</v>
      </c>
      <c r="AX1589" t="s">
        <v>27</v>
      </c>
      <c r="AY1589" t="s">
        <v>27</v>
      </c>
      <c r="AZ1589" t="s">
        <v>27</v>
      </c>
      <c r="BA1589" t="s">
        <v>27</v>
      </c>
      <c r="BB1589" t="s">
        <v>27</v>
      </c>
      <c r="BC1589" t="s">
        <v>27</v>
      </c>
      <c r="BD1589" t="s">
        <v>27</v>
      </c>
      <c r="BE1589" t="s">
        <v>27</v>
      </c>
      <c r="BF1589" t="s">
        <v>27</v>
      </c>
      <c r="BG1589" t="s">
        <v>27</v>
      </c>
      <c r="BH1589" t="s">
        <v>27</v>
      </c>
      <c r="BI1589" t="s">
        <v>27</v>
      </c>
      <c r="BJ1589" t="s">
        <v>27</v>
      </c>
      <c r="BK1589" t="s">
        <v>27</v>
      </c>
      <c r="BL1589" t="s">
        <v>27</v>
      </c>
    </row>
    <row r="1590" spans="1:64" x14ac:dyDescent="0.25">
      <c r="A1590" t="s">
        <v>27</v>
      </c>
      <c r="AC1590" t="s">
        <v>27</v>
      </c>
      <c r="AD1590" t="s">
        <v>27</v>
      </c>
      <c r="AE1590" t="s">
        <v>27</v>
      </c>
      <c r="AF1590" t="s">
        <v>27</v>
      </c>
      <c r="AG1590" t="s">
        <v>27</v>
      </c>
      <c r="AH1590" t="s">
        <v>27</v>
      </c>
      <c r="AI1590" t="s">
        <v>27</v>
      </c>
      <c r="AJ1590" t="s">
        <v>27</v>
      </c>
      <c r="AK1590" t="s">
        <v>27</v>
      </c>
      <c r="AL1590" t="s">
        <v>27</v>
      </c>
      <c r="AM1590" t="s">
        <v>27</v>
      </c>
      <c r="AN1590" t="s">
        <v>27</v>
      </c>
      <c r="AO1590" t="s">
        <v>27</v>
      </c>
      <c r="AP1590" t="s">
        <v>27</v>
      </c>
      <c r="AQ1590" t="s">
        <v>27</v>
      </c>
      <c r="AR1590" t="s">
        <v>27</v>
      </c>
      <c r="AS1590" t="s">
        <v>27</v>
      </c>
      <c r="AT1590" t="s">
        <v>27</v>
      </c>
      <c r="AU1590" t="s">
        <v>27</v>
      </c>
      <c r="AV1590" t="s">
        <v>27</v>
      </c>
      <c r="AW1590" t="s">
        <v>27</v>
      </c>
      <c r="AX1590" t="s">
        <v>27</v>
      </c>
      <c r="AY1590" t="s">
        <v>27</v>
      </c>
      <c r="AZ1590" t="s">
        <v>27</v>
      </c>
      <c r="BA1590" t="s">
        <v>27</v>
      </c>
      <c r="BB1590" t="s">
        <v>27</v>
      </c>
      <c r="BC1590" t="s">
        <v>27</v>
      </c>
      <c r="BD1590" t="s">
        <v>27</v>
      </c>
      <c r="BE1590" t="s">
        <v>27</v>
      </c>
      <c r="BF1590" t="s">
        <v>27</v>
      </c>
      <c r="BG1590" t="s">
        <v>27</v>
      </c>
      <c r="BH1590" t="s">
        <v>27</v>
      </c>
      <c r="BI1590" t="s">
        <v>27</v>
      </c>
      <c r="BJ1590" t="s">
        <v>27</v>
      </c>
      <c r="BK1590" t="s">
        <v>27</v>
      </c>
      <c r="BL1590" t="s">
        <v>27</v>
      </c>
    </row>
    <row r="1591" spans="1:64" x14ac:dyDescent="0.25">
      <c r="A1591" t="s">
        <v>27</v>
      </c>
      <c r="AC1591" t="s">
        <v>27</v>
      </c>
      <c r="AD1591" t="s">
        <v>27</v>
      </c>
      <c r="AE1591" t="s">
        <v>27</v>
      </c>
      <c r="AF1591" t="s">
        <v>27</v>
      </c>
      <c r="AG1591" t="s">
        <v>27</v>
      </c>
      <c r="AH1591" t="s">
        <v>27</v>
      </c>
      <c r="AI1591" t="s">
        <v>27</v>
      </c>
      <c r="AJ1591" t="s">
        <v>27</v>
      </c>
      <c r="AK1591" t="s">
        <v>27</v>
      </c>
      <c r="AL1591" t="s">
        <v>27</v>
      </c>
      <c r="AM1591" t="s">
        <v>27</v>
      </c>
      <c r="AN1591" t="s">
        <v>27</v>
      </c>
      <c r="AO1591" t="s">
        <v>27</v>
      </c>
      <c r="AP1591" t="s">
        <v>27</v>
      </c>
      <c r="AQ1591" t="s">
        <v>27</v>
      </c>
      <c r="AR1591" t="s">
        <v>27</v>
      </c>
      <c r="AS1591" t="s">
        <v>27</v>
      </c>
      <c r="AT1591" t="s">
        <v>27</v>
      </c>
      <c r="AU1591" t="s">
        <v>27</v>
      </c>
      <c r="AV1591" t="s">
        <v>27</v>
      </c>
      <c r="AW1591" t="s">
        <v>27</v>
      </c>
      <c r="AX1591" t="s">
        <v>27</v>
      </c>
      <c r="AY1591" t="s">
        <v>27</v>
      </c>
      <c r="AZ1591" t="s">
        <v>27</v>
      </c>
      <c r="BA1591" t="s">
        <v>27</v>
      </c>
      <c r="BB1591" t="s">
        <v>27</v>
      </c>
      <c r="BC1591" t="s">
        <v>27</v>
      </c>
      <c r="BD1591" t="s">
        <v>27</v>
      </c>
      <c r="BE1591" t="s">
        <v>27</v>
      </c>
      <c r="BF1591" t="s">
        <v>27</v>
      </c>
      <c r="BG1591" t="s">
        <v>27</v>
      </c>
      <c r="BH1591" t="s">
        <v>27</v>
      </c>
      <c r="BI1591" t="s">
        <v>27</v>
      </c>
      <c r="BJ1591" t="s">
        <v>27</v>
      </c>
      <c r="BK1591" t="s">
        <v>27</v>
      </c>
      <c r="BL1591" t="s">
        <v>27</v>
      </c>
    </row>
    <row r="1592" spans="1:64" x14ac:dyDescent="0.25">
      <c r="A1592" t="s">
        <v>27</v>
      </c>
      <c r="AC1592" t="s">
        <v>27</v>
      </c>
      <c r="AD1592" t="s">
        <v>27</v>
      </c>
      <c r="AE1592" t="s">
        <v>27</v>
      </c>
      <c r="AF1592" t="s">
        <v>27</v>
      </c>
      <c r="AG1592" t="s">
        <v>27</v>
      </c>
      <c r="AH1592" t="s">
        <v>27</v>
      </c>
      <c r="AI1592" t="s">
        <v>27</v>
      </c>
      <c r="AJ1592" t="s">
        <v>27</v>
      </c>
      <c r="AK1592" t="s">
        <v>27</v>
      </c>
      <c r="AL1592" t="s">
        <v>27</v>
      </c>
      <c r="AM1592" t="s">
        <v>27</v>
      </c>
      <c r="AN1592" t="s">
        <v>27</v>
      </c>
      <c r="AO1592" t="s">
        <v>27</v>
      </c>
      <c r="AP1592" t="s">
        <v>27</v>
      </c>
      <c r="AQ1592" t="s">
        <v>27</v>
      </c>
      <c r="AR1592" t="s">
        <v>27</v>
      </c>
      <c r="AS1592" t="s">
        <v>27</v>
      </c>
      <c r="AT1592" t="s">
        <v>27</v>
      </c>
      <c r="AU1592" t="s">
        <v>27</v>
      </c>
      <c r="AV1592" t="s">
        <v>27</v>
      </c>
      <c r="AW1592" t="s">
        <v>27</v>
      </c>
      <c r="AX1592" t="s">
        <v>27</v>
      </c>
      <c r="AY1592" t="s">
        <v>27</v>
      </c>
      <c r="AZ1592" t="s">
        <v>27</v>
      </c>
      <c r="BA1592" t="s">
        <v>27</v>
      </c>
      <c r="BB1592" t="s">
        <v>27</v>
      </c>
      <c r="BC1592" t="s">
        <v>27</v>
      </c>
      <c r="BD1592" t="s">
        <v>27</v>
      </c>
      <c r="BE1592" t="s">
        <v>27</v>
      </c>
      <c r="BF1592" t="s">
        <v>27</v>
      </c>
      <c r="BG1592" t="s">
        <v>27</v>
      </c>
      <c r="BH1592" t="s">
        <v>27</v>
      </c>
      <c r="BI1592" t="s">
        <v>27</v>
      </c>
      <c r="BJ1592" t="s">
        <v>27</v>
      </c>
      <c r="BK1592" t="s">
        <v>27</v>
      </c>
      <c r="BL1592" t="s">
        <v>27</v>
      </c>
    </row>
    <row r="1593" spans="1:64" x14ac:dyDescent="0.25">
      <c r="A1593" t="s">
        <v>27</v>
      </c>
      <c r="AC1593" t="s">
        <v>27</v>
      </c>
      <c r="AD1593" t="s">
        <v>27</v>
      </c>
      <c r="AE1593" t="s">
        <v>27</v>
      </c>
      <c r="AF1593" t="s">
        <v>27</v>
      </c>
      <c r="AG1593" t="s">
        <v>27</v>
      </c>
      <c r="AH1593" t="s">
        <v>27</v>
      </c>
      <c r="AI1593" t="s">
        <v>27</v>
      </c>
      <c r="AJ1593" t="s">
        <v>27</v>
      </c>
      <c r="AK1593" t="s">
        <v>27</v>
      </c>
      <c r="AL1593" t="s">
        <v>27</v>
      </c>
      <c r="AM1593" t="s">
        <v>27</v>
      </c>
      <c r="AN1593" t="s">
        <v>27</v>
      </c>
      <c r="AO1593" t="s">
        <v>27</v>
      </c>
      <c r="AP1593" t="s">
        <v>27</v>
      </c>
      <c r="AQ1593" t="s">
        <v>27</v>
      </c>
      <c r="AR1593" t="s">
        <v>27</v>
      </c>
      <c r="AS1593" t="s">
        <v>27</v>
      </c>
      <c r="AT1593" t="s">
        <v>27</v>
      </c>
      <c r="AU1593" t="s">
        <v>27</v>
      </c>
      <c r="AV1593" t="s">
        <v>27</v>
      </c>
      <c r="AW1593" t="s">
        <v>27</v>
      </c>
      <c r="AX1593" t="s">
        <v>27</v>
      </c>
      <c r="AY1593" t="s">
        <v>27</v>
      </c>
      <c r="AZ1593" t="s">
        <v>27</v>
      </c>
      <c r="BA1593" t="s">
        <v>27</v>
      </c>
      <c r="BB1593" t="s">
        <v>27</v>
      </c>
      <c r="BC1593" t="s">
        <v>27</v>
      </c>
      <c r="BD1593" t="s">
        <v>27</v>
      </c>
      <c r="BE1593" t="s">
        <v>27</v>
      </c>
      <c r="BF1593" t="s">
        <v>27</v>
      </c>
      <c r="BG1593" t="s">
        <v>27</v>
      </c>
      <c r="BH1593" t="s">
        <v>27</v>
      </c>
      <c r="BI1593" t="s">
        <v>27</v>
      </c>
      <c r="BJ1593" t="s">
        <v>27</v>
      </c>
      <c r="BK1593" t="s">
        <v>27</v>
      </c>
      <c r="BL1593" t="s">
        <v>27</v>
      </c>
    </row>
    <row r="1594" spans="1:64" x14ac:dyDescent="0.25">
      <c r="A1594" t="s">
        <v>27</v>
      </c>
      <c r="AC1594" t="s">
        <v>27</v>
      </c>
      <c r="AD1594" t="s">
        <v>27</v>
      </c>
      <c r="AE1594" t="s">
        <v>27</v>
      </c>
      <c r="AF1594" t="s">
        <v>27</v>
      </c>
      <c r="AG1594" t="s">
        <v>27</v>
      </c>
      <c r="AH1594" t="s">
        <v>27</v>
      </c>
      <c r="AI1594" t="s">
        <v>27</v>
      </c>
      <c r="AJ1594" t="s">
        <v>27</v>
      </c>
      <c r="AK1594" t="s">
        <v>27</v>
      </c>
      <c r="AL1594" t="s">
        <v>27</v>
      </c>
      <c r="AM1594" t="s">
        <v>27</v>
      </c>
      <c r="AN1594" t="s">
        <v>27</v>
      </c>
      <c r="AO1594" t="s">
        <v>27</v>
      </c>
      <c r="AP1594" t="s">
        <v>27</v>
      </c>
      <c r="AQ1594" t="s">
        <v>27</v>
      </c>
      <c r="AR1594" t="s">
        <v>27</v>
      </c>
      <c r="AS1594" t="s">
        <v>27</v>
      </c>
      <c r="AT1594" t="s">
        <v>27</v>
      </c>
      <c r="AU1594" t="s">
        <v>27</v>
      </c>
      <c r="AV1594" t="s">
        <v>27</v>
      </c>
      <c r="AW1594" t="s">
        <v>27</v>
      </c>
      <c r="AX1594" t="s">
        <v>27</v>
      </c>
      <c r="AY1594" t="s">
        <v>27</v>
      </c>
      <c r="AZ1594" t="s">
        <v>27</v>
      </c>
      <c r="BA1594" t="s">
        <v>27</v>
      </c>
      <c r="BB1594" t="s">
        <v>27</v>
      </c>
      <c r="BC1594" t="s">
        <v>27</v>
      </c>
      <c r="BD1594" t="s">
        <v>27</v>
      </c>
      <c r="BE1594" t="s">
        <v>27</v>
      </c>
      <c r="BF1594" t="s">
        <v>27</v>
      </c>
      <c r="BG1594" t="s">
        <v>27</v>
      </c>
      <c r="BH1594" t="s">
        <v>27</v>
      </c>
      <c r="BI1594" t="s">
        <v>27</v>
      </c>
      <c r="BJ1594" t="s">
        <v>27</v>
      </c>
      <c r="BK1594" t="s">
        <v>27</v>
      </c>
      <c r="BL1594" t="s">
        <v>27</v>
      </c>
    </row>
    <row r="1595" spans="1:64" x14ac:dyDescent="0.25">
      <c r="A1595" t="s">
        <v>27</v>
      </c>
      <c r="AC1595" t="s">
        <v>27</v>
      </c>
      <c r="AD1595" t="s">
        <v>27</v>
      </c>
      <c r="AE1595" t="s">
        <v>27</v>
      </c>
      <c r="AF1595" t="s">
        <v>27</v>
      </c>
      <c r="AG1595" t="s">
        <v>27</v>
      </c>
      <c r="AH1595" t="s">
        <v>27</v>
      </c>
      <c r="AI1595" t="s">
        <v>27</v>
      </c>
      <c r="AJ1595" t="s">
        <v>27</v>
      </c>
      <c r="AK1595" t="s">
        <v>27</v>
      </c>
      <c r="AL1595" t="s">
        <v>27</v>
      </c>
      <c r="AM1595" t="s">
        <v>27</v>
      </c>
      <c r="AN1595" t="s">
        <v>27</v>
      </c>
      <c r="AO1595" t="s">
        <v>27</v>
      </c>
      <c r="AP1595" t="s">
        <v>27</v>
      </c>
      <c r="AQ1595" t="s">
        <v>27</v>
      </c>
      <c r="AR1595" t="s">
        <v>27</v>
      </c>
      <c r="AS1595" t="s">
        <v>27</v>
      </c>
      <c r="AT1595" t="s">
        <v>27</v>
      </c>
      <c r="AU1595" t="s">
        <v>27</v>
      </c>
      <c r="AV1595" t="s">
        <v>27</v>
      </c>
      <c r="AW1595" t="s">
        <v>27</v>
      </c>
      <c r="AX1595" t="s">
        <v>27</v>
      </c>
      <c r="AY1595" t="s">
        <v>27</v>
      </c>
      <c r="AZ1595" t="s">
        <v>27</v>
      </c>
      <c r="BA1595" t="s">
        <v>27</v>
      </c>
      <c r="BB1595" t="s">
        <v>27</v>
      </c>
      <c r="BC1595" t="s">
        <v>27</v>
      </c>
      <c r="BD1595" t="s">
        <v>27</v>
      </c>
      <c r="BE1595" t="s">
        <v>27</v>
      </c>
      <c r="BF1595" t="s">
        <v>27</v>
      </c>
      <c r="BG1595" t="s">
        <v>27</v>
      </c>
      <c r="BH1595" t="s">
        <v>27</v>
      </c>
      <c r="BI1595" t="s">
        <v>27</v>
      </c>
      <c r="BJ1595" t="s">
        <v>27</v>
      </c>
      <c r="BK1595" t="s">
        <v>27</v>
      </c>
      <c r="BL1595" t="s">
        <v>27</v>
      </c>
    </row>
    <row r="1596" spans="1:64" x14ac:dyDescent="0.25">
      <c r="A1596" t="s">
        <v>27</v>
      </c>
      <c r="AC1596" t="s">
        <v>27</v>
      </c>
      <c r="AD1596" t="s">
        <v>27</v>
      </c>
      <c r="AE1596" t="s">
        <v>27</v>
      </c>
      <c r="AF1596" t="s">
        <v>27</v>
      </c>
      <c r="AG1596" t="s">
        <v>27</v>
      </c>
      <c r="AH1596" t="s">
        <v>27</v>
      </c>
      <c r="AI1596" t="s">
        <v>27</v>
      </c>
      <c r="AJ1596" t="s">
        <v>27</v>
      </c>
      <c r="AK1596" t="s">
        <v>27</v>
      </c>
      <c r="AL1596" t="s">
        <v>27</v>
      </c>
      <c r="AM1596" t="s">
        <v>27</v>
      </c>
      <c r="AN1596" t="s">
        <v>27</v>
      </c>
      <c r="AO1596" t="s">
        <v>27</v>
      </c>
      <c r="AP1596" t="s">
        <v>27</v>
      </c>
      <c r="AQ1596" t="s">
        <v>27</v>
      </c>
      <c r="AR1596" t="s">
        <v>27</v>
      </c>
      <c r="AS1596" t="s">
        <v>27</v>
      </c>
      <c r="AT1596" t="s">
        <v>27</v>
      </c>
      <c r="AU1596" t="s">
        <v>27</v>
      </c>
      <c r="AV1596" t="s">
        <v>27</v>
      </c>
      <c r="AW1596" t="s">
        <v>27</v>
      </c>
      <c r="AX1596" t="s">
        <v>27</v>
      </c>
      <c r="AY1596" t="s">
        <v>27</v>
      </c>
      <c r="AZ1596" t="s">
        <v>27</v>
      </c>
      <c r="BA1596" t="s">
        <v>27</v>
      </c>
      <c r="BB1596" t="s">
        <v>27</v>
      </c>
      <c r="BC1596" t="s">
        <v>27</v>
      </c>
      <c r="BD1596" t="s">
        <v>27</v>
      </c>
      <c r="BE1596" t="s">
        <v>27</v>
      </c>
      <c r="BF1596" t="s">
        <v>27</v>
      </c>
      <c r="BG1596" t="s">
        <v>27</v>
      </c>
      <c r="BH1596" t="s">
        <v>27</v>
      </c>
      <c r="BI1596" t="s">
        <v>27</v>
      </c>
      <c r="BJ1596" t="s">
        <v>27</v>
      </c>
      <c r="BK1596" t="s">
        <v>27</v>
      </c>
      <c r="BL1596" t="s">
        <v>27</v>
      </c>
    </row>
    <row r="1597" spans="1:64" x14ac:dyDescent="0.25">
      <c r="A1597" t="s">
        <v>27</v>
      </c>
      <c r="AC1597" t="s">
        <v>27</v>
      </c>
      <c r="AD1597" t="s">
        <v>27</v>
      </c>
      <c r="AE1597" t="s">
        <v>27</v>
      </c>
      <c r="AF1597" t="s">
        <v>27</v>
      </c>
      <c r="AG1597" t="s">
        <v>27</v>
      </c>
      <c r="AH1597" t="s">
        <v>27</v>
      </c>
      <c r="AI1597" t="s">
        <v>27</v>
      </c>
      <c r="AJ1597" t="s">
        <v>27</v>
      </c>
      <c r="AK1597" t="s">
        <v>27</v>
      </c>
      <c r="AL1597" t="s">
        <v>27</v>
      </c>
      <c r="AM1597" t="s">
        <v>27</v>
      </c>
      <c r="AN1597" t="s">
        <v>27</v>
      </c>
      <c r="AO1597" t="s">
        <v>27</v>
      </c>
      <c r="AP1597" t="s">
        <v>27</v>
      </c>
      <c r="AQ1597" t="s">
        <v>27</v>
      </c>
      <c r="AR1597" t="s">
        <v>27</v>
      </c>
      <c r="AS1597" t="s">
        <v>27</v>
      </c>
      <c r="AT1597" t="s">
        <v>27</v>
      </c>
      <c r="AU1597" t="s">
        <v>27</v>
      </c>
      <c r="AV1597" t="s">
        <v>27</v>
      </c>
      <c r="AW1597" t="s">
        <v>27</v>
      </c>
      <c r="AX1597" t="s">
        <v>27</v>
      </c>
      <c r="AY1597" t="s">
        <v>27</v>
      </c>
      <c r="AZ1597" t="s">
        <v>27</v>
      </c>
      <c r="BA1597" t="s">
        <v>27</v>
      </c>
      <c r="BB1597" t="s">
        <v>27</v>
      </c>
      <c r="BC1597" t="s">
        <v>27</v>
      </c>
      <c r="BD1597" t="s">
        <v>27</v>
      </c>
      <c r="BE1597" t="s">
        <v>27</v>
      </c>
      <c r="BF1597" t="s">
        <v>27</v>
      </c>
      <c r="BG1597" t="s">
        <v>27</v>
      </c>
      <c r="BH1597" t="s">
        <v>27</v>
      </c>
      <c r="BI1597" t="s">
        <v>27</v>
      </c>
      <c r="BJ1597" t="s">
        <v>27</v>
      </c>
      <c r="BK1597" t="s">
        <v>27</v>
      </c>
      <c r="BL1597" t="s">
        <v>27</v>
      </c>
    </row>
    <row r="1598" spans="1:64" x14ac:dyDescent="0.25">
      <c r="A1598" t="s">
        <v>27</v>
      </c>
      <c r="AC1598" t="s">
        <v>27</v>
      </c>
      <c r="AD1598" t="s">
        <v>27</v>
      </c>
      <c r="AE1598" t="s">
        <v>27</v>
      </c>
      <c r="AF1598" t="s">
        <v>27</v>
      </c>
      <c r="AG1598" t="s">
        <v>27</v>
      </c>
      <c r="AH1598" t="s">
        <v>27</v>
      </c>
      <c r="AI1598" t="s">
        <v>27</v>
      </c>
      <c r="AJ1598" t="s">
        <v>27</v>
      </c>
      <c r="AK1598" t="s">
        <v>27</v>
      </c>
      <c r="AL1598" t="s">
        <v>27</v>
      </c>
      <c r="AM1598" t="s">
        <v>27</v>
      </c>
      <c r="AN1598" t="s">
        <v>27</v>
      </c>
      <c r="AO1598" t="s">
        <v>27</v>
      </c>
      <c r="AP1598" t="s">
        <v>27</v>
      </c>
      <c r="AQ1598" t="s">
        <v>27</v>
      </c>
      <c r="AR1598" t="s">
        <v>27</v>
      </c>
      <c r="AS1598" t="s">
        <v>27</v>
      </c>
      <c r="AT1598" t="s">
        <v>27</v>
      </c>
      <c r="AU1598" t="s">
        <v>27</v>
      </c>
      <c r="AV1598" t="s">
        <v>27</v>
      </c>
      <c r="AW1598" t="s">
        <v>27</v>
      </c>
      <c r="AX1598" t="s">
        <v>27</v>
      </c>
      <c r="AY1598" t="s">
        <v>27</v>
      </c>
      <c r="AZ1598" t="s">
        <v>27</v>
      </c>
      <c r="BA1598" t="s">
        <v>27</v>
      </c>
      <c r="BB1598" t="s">
        <v>27</v>
      </c>
      <c r="BC1598" t="s">
        <v>27</v>
      </c>
      <c r="BD1598" t="s">
        <v>27</v>
      </c>
      <c r="BE1598" t="s">
        <v>27</v>
      </c>
      <c r="BF1598" t="s">
        <v>27</v>
      </c>
      <c r="BG1598" t="s">
        <v>27</v>
      </c>
      <c r="BH1598" t="s">
        <v>27</v>
      </c>
      <c r="BI1598" t="s">
        <v>27</v>
      </c>
      <c r="BJ1598" t="s">
        <v>27</v>
      </c>
      <c r="BK1598" t="s">
        <v>27</v>
      </c>
      <c r="BL1598" t="s">
        <v>27</v>
      </c>
    </row>
    <row r="1599" spans="1:64" x14ac:dyDescent="0.25">
      <c r="A1599" t="s">
        <v>27</v>
      </c>
      <c r="AC1599" t="s">
        <v>27</v>
      </c>
      <c r="AD1599" t="s">
        <v>27</v>
      </c>
      <c r="AE1599" t="s">
        <v>27</v>
      </c>
      <c r="AF1599" t="s">
        <v>27</v>
      </c>
      <c r="AG1599" t="s">
        <v>27</v>
      </c>
      <c r="AH1599" t="s">
        <v>27</v>
      </c>
      <c r="AI1599" t="s">
        <v>27</v>
      </c>
      <c r="AJ1599" t="s">
        <v>27</v>
      </c>
      <c r="AK1599" t="s">
        <v>27</v>
      </c>
      <c r="AL1599" t="s">
        <v>27</v>
      </c>
      <c r="AM1599" t="s">
        <v>27</v>
      </c>
      <c r="AN1599" t="s">
        <v>27</v>
      </c>
      <c r="AO1599" t="s">
        <v>27</v>
      </c>
      <c r="AP1599" t="s">
        <v>27</v>
      </c>
      <c r="AQ1599" t="s">
        <v>27</v>
      </c>
      <c r="AR1599" t="s">
        <v>27</v>
      </c>
      <c r="AS1599" t="s">
        <v>27</v>
      </c>
      <c r="AT1599" t="s">
        <v>27</v>
      </c>
      <c r="AU1599" t="s">
        <v>27</v>
      </c>
      <c r="AV1599" t="s">
        <v>27</v>
      </c>
      <c r="AW1599" t="s">
        <v>27</v>
      </c>
      <c r="AX1599" t="s">
        <v>27</v>
      </c>
      <c r="AY1599" t="s">
        <v>27</v>
      </c>
      <c r="AZ1599" t="s">
        <v>27</v>
      </c>
      <c r="BA1599" t="s">
        <v>27</v>
      </c>
      <c r="BB1599" t="s">
        <v>27</v>
      </c>
      <c r="BC1599" t="s">
        <v>27</v>
      </c>
      <c r="BD1599" t="s">
        <v>27</v>
      </c>
      <c r="BE1599" t="s">
        <v>27</v>
      </c>
      <c r="BF1599" t="s">
        <v>27</v>
      </c>
      <c r="BG1599" t="s">
        <v>27</v>
      </c>
      <c r="BH1599" t="s">
        <v>27</v>
      </c>
      <c r="BI1599" t="s">
        <v>27</v>
      </c>
      <c r="BJ1599" t="s">
        <v>27</v>
      </c>
      <c r="BK1599" t="s">
        <v>27</v>
      </c>
      <c r="BL1599" t="s">
        <v>27</v>
      </c>
    </row>
    <row r="1600" spans="1:64" x14ac:dyDescent="0.25">
      <c r="A1600" t="s">
        <v>27</v>
      </c>
      <c r="AC1600" t="s">
        <v>27</v>
      </c>
      <c r="AD1600" t="s">
        <v>27</v>
      </c>
      <c r="AE1600" t="s">
        <v>27</v>
      </c>
      <c r="AF1600" t="s">
        <v>27</v>
      </c>
      <c r="AG1600" t="s">
        <v>27</v>
      </c>
      <c r="AH1600" t="s">
        <v>27</v>
      </c>
      <c r="AI1600" t="s">
        <v>27</v>
      </c>
      <c r="AJ1600" t="s">
        <v>27</v>
      </c>
      <c r="AK1600" t="s">
        <v>27</v>
      </c>
      <c r="AL1600" t="s">
        <v>27</v>
      </c>
      <c r="AM1600" t="s">
        <v>27</v>
      </c>
      <c r="AN1600" t="s">
        <v>27</v>
      </c>
      <c r="AO1600" t="s">
        <v>27</v>
      </c>
      <c r="AP1600" t="s">
        <v>27</v>
      </c>
      <c r="AQ1600" t="s">
        <v>27</v>
      </c>
      <c r="AR1600" t="s">
        <v>27</v>
      </c>
      <c r="AS1600" t="s">
        <v>27</v>
      </c>
      <c r="AT1600" t="s">
        <v>27</v>
      </c>
      <c r="AU1600" t="s">
        <v>27</v>
      </c>
      <c r="AV1600" t="s">
        <v>27</v>
      </c>
      <c r="AW1600" t="s">
        <v>27</v>
      </c>
      <c r="AX1600" t="s">
        <v>27</v>
      </c>
      <c r="AY1600" t="s">
        <v>27</v>
      </c>
      <c r="AZ1600" t="s">
        <v>27</v>
      </c>
      <c r="BA1600" t="s">
        <v>27</v>
      </c>
      <c r="BB1600" t="s">
        <v>27</v>
      </c>
      <c r="BC1600" t="s">
        <v>27</v>
      </c>
      <c r="BD1600" t="s">
        <v>27</v>
      </c>
      <c r="BE1600" t="s">
        <v>27</v>
      </c>
      <c r="BF1600" t="s">
        <v>27</v>
      </c>
      <c r="BG1600" t="s">
        <v>27</v>
      </c>
      <c r="BH1600" t="s">
        <v>27</v>
      </c>
      <c r="BI1600" t="s">
        <v>27</v>
      </c>
      <c r="BJ1600" t="s">
        <v>27</v>
      </c>
      <c r="BK1600" t="s">
        <v>27</v>
      </c>
      <c r="BL1600" t="s">
        <v>27</v>
      </c>
    </row>
    <row r="1601" spans="1:64" x14ac:dyDescent="0.25">
      <c r="A1601" t="s">
        <v>27</v>
      </c>
      <c r="AC1601" t="s">
        <v>27</v>
      </c>
      <c r="AD1601" t="s">
        <v>27</v>
      </c>
      <c r="AE1601" t="s">
        <v>27</v>
      </c>
      <c r="AF1601" t="s">
        <v>27</v>
      </c>
      <c r="AG1601" t="s">
        <v>27</v>
      </c>
      <c r="AH1601" t="s">
        <v>27</v>
      </c>
      <c r="AI1601" t="s">
        <v>27</v>
      </c>
      <c r="AJ1601" t="s">
        <v>27</v>
      </c>
      <c r="AK1601" t="s">
        <v>27</v>
      </c>
      <c r="AL1601" t="s">
        <v>27</v>
      </c>
      <c r="AM1601" t="s">
        <v>27</v>
      </c>
      <c r="AN1601" t="s">
        <v>27</v>
      </c>
      <c r="AO1601" t="s">
        <v>27</v>
      </c>
      <c r="AP1601" t="s">
        <v>27</v>
      </c>
      <c r="AQ1601" t="s">
        <v>27</v>
      </c>
      <c r="AR1601" t="s">
        <v>27</v>
      </c>
      <c r="AS1601" t="s">
        <v>27</v>
      </c>
      <c r="AT1601" t="s">
        <v>27</v>
      </c>
      <c r="AU1601" t="s">
        <v>27</v>
      </c>
      <c r="AV1601" t="s">
        <v>27</v>
      </c>
      <c r="AW1601" t="s">
        <v>27</v>
      </c>
      <c r="AX1601" t="s">
        <v>27</v>
      </c>
      <c r="AY1601" t="s">
        <v>27</v>
      </c>
      <c r="AZ1601" t="s">
        <v>27</v>
      </c>
      <c r="BA1601" t="s">
        <v>27</v>
      </c>
      <c r="BB1601" t="s">
        <v>27</v>
      </c>
      <c r="BC1601" t="s">
        <v>27</v>
      </c>
      <c r="BD1601" t="s">
        <v>27</v>
      </c>
      <c r="BE1601" t="s">
        <v>27</v>
      </c>
      <c r="BF1601" t="s">
        <v>27</v>
      </c>
      <c r="BG1601" t="s">
        <v>27</v>
      </c>
      <c r="BH1601" t="s">
        <v>27</v>
      </c>
      <c r="BI1601" t="s">
        <v>27</v>
      </c>
      <c r="BJ1601" t="s">
        <v>27</v>
      </c>
      <c r="BK1601" t="s">
        <v>27</v>
      </c>
      <c r="BL1601" t="s">
        <v>27</v>
      </c>
    </row>
    <row r="1602" spans="1:64" x14ac:dyDescent="0.25">
      <c r="A1602" t="s">
        <v>27</v>
      </c>
      <c r="AC1602" t="s">
        <v>27</v>
      </c>
      <c r="AD1602" t="s">
        <v>27</v>
      </c>
      <c r="AE1602" t="s">
        <v>27</v>
      </c>
      <c r="AF1602" t="s">
        <v>27</v>
      </c>
      <c r="AG1602" t="s">
        <v>27</v>
      </c>
      <c r="AH1602" t="s">
        <v>27</v>
      </c>
      <c r="AI1602" t="s">
        <v>27</v>
      </c>
      <c r="AJ1602" t="s">
        <v>27</v>
      </c>
      <c r="AK1602" t="s">
        <v>27</v>
      </c>
      <c r="AL1602" t="s">
        <v>27</v>
      </c>
      <c r="AM1602" t="s">
        <v>27</v>
      </c>
      <c r="AN1602" t="s">
        <v>27</v>
      </c>
      <c r="AO1602" t="s">
        <v>27</v>
      </c>
      <c r="AP1602" t="s">
        <v>27</v>
      </c>
      <c r="AQ1602" t="s">
        <v>27</v>
      </c>
      <c r="AR1602" t="s">
        <v>27</v>
      </c>
      <c r="AS1602" t="s">
        <v>27</v>
      </c>
      <c r="AT1602" t="s">
        <v>27</v>
      </c>
      <c r="AU1602" t="s">
        <v>27</v>
      </c>
      <c r="AV1602" t="s">
        <v>27</v>
      </c>
      <c r="AW1602" t="s">
        <v>27</v>
      </c>
      <c r="AX1602" t="s">
        <v>27</v>
      </c>
      <c r="AY1602" t="s">
        <v>27</v>
      </c>
      <c r="AZ1602" t="s">
        <v>27</v>
      </c>
      <c r="BA1602" t="s">
        <v>27</v>
      </c>
      <c r="BB1602" t="s">
        <v>27</v>
      </c>
      <c r="BC1602" t="s">
        <v>27</v>
      </c>
      <c r="BD1602" t="s">
        <v>27</v>
      </c>
      <c r="BE1602" t="s">
        <v>27</v>
      </c>
      <c r="BF1602" t="s">
        <v>27</v>
      </c>
      <c r="BG1602" t="s">
        <v>27</v>
      </c>
      <c r="BH1602" t="s">
        <v>27</v>
      </c>
      <c r="BI1602" t="s">
        <v>27</v>
      </c>
      <c r="BJ1602" t="s">
        <v>27</v>
      </c>
      <c r="BK1602" t="s">
        <v>27</v>
      </c>
      <c r="BL1602" t="s">
        <v>27</v>
      </c>
    </row>
    <row r="1603" spans="1:64" x14ac:dyDescent="0.25">
      <c r="A1603" t="s">
        <v>27</v>
      </c>
      <c r="AC1603" t="s">
        <v>27</v>
      </c>
      <c r="AD1603" t="s">
        <v>27</v>
      </c>
      <c r="AE1603" t="s">
        <v>27</v>
      </c>
      <c r="AF1603" t="s">
        <v>27</v>
      </c>
      <c r="AG1603" t="s">
        <v>27</v>
      </c>
      <c r="AH1603" t="s">
        <v>27</v>
      </c>
      <c r="AI1603" t="s">
        <v>27</v>
      </c>
      <c r="AJ1603" t="s">
        <v>27</v>
      </c>
      <c r="AK1603" t="s">
        <v>27</v>
      </c>
      <c r="AL1603" t="s">
        <v>27</v>
      </c>
      <c r="AM1603" t="s">
        <v>27</v>
      </c>
      <c r="AN1603" t="s">
        <v>27</v>
      </c>
      <c r="AO1603" t="s">
        <v>27</v>
      </c>
      <c r="AP1603" t="s">
        <v>27</v>
      </c>
      <c r="AQ1603" t="s">
        <v>27</v>
      </c>
      <c r="AR1603" t="s">
        <v>27</v>
      </c>
      <c r="AS1603" t="s">
        <v>27</v>
      </c>
      <c r="AT1603" t="s">
        <v>27</v>
      </c>
      <c r="AU1603" t="s">
        <v>27</v>
      </c>
      <c r="AV1603" t="s">
        <v>27</v>
      </c>
      <c r="AW1603" t="s">
        <v>27</v>
      </c>
      <c r="AX1603" t="s">
        <v>27</v>
      </c>
      <c r="AY1603" t="s">
        <v>27</v>
      </c>
      <c r="AZ1603" t="s">
        <v>27</v>
      </c>
      <c r="BA1603" t="s">
        <v>27</v>
      </c>
      <c r="BB1603" t="s">
        <v>27</v>
      </c>
      <c r="BC1603" t="s">
        <v>27</v>
      </c>
      <c r="BD1603" t="s">
        <v>27</v>
      </c>
      <c r="BE1603" t="s">
        <v>27</v>
      </c>
      <c r="BF1603" t="s">
        <v>27</v>
      </c>
      <c r="BG1603" t="s">
        <v>27</v>
      </c>
      <c r="BH1603" t="s">
        <v>27</v>
      </c>
      <c r="BI1603" t="s">
        <v>27</v>
      </c>
      <c r="BJ1603" t="s">
        <v>27</v>
      </c>
      <c r="BK1603" t="s">
        <v>27</v>
      </c>
      <c r="BL1603" t="s">
        <v>27</v>
      </c>
    </row>
    <row r="1604" spans="1:64" x14ac:dyDescent="0.25">
      <c r="A1604" t="s">
        <v>27</v>
      </c>
      <c r="AC1604" t="s">
        <v>27</v>
      </c>
      <c r="AD1604" t="s">
        <v>27</v>
      </c>
      <c r="AE1604" t="s">
        <v>27</v>
      </c>
      <c r="AF1604" t="s">
        <v>27</v>
      </c>
      <c r="AG1604" t="s">
        <v>27</v>
      </c>
      <c r="AH1604" t="s">
        <v>27</v>
      </c>
      <c r="AI1604" t="s">
        <v>27</v>
      </c>
      <c r="AJ1604" t="s">
        <v>27</v>
      </c>
      <c r="AK1604" t="s">
        <v>27</v>
      </c>
      <c r="AL1604" t="s">
        <v>27</v>
      </c>
      <c r="AM1604" t="s">
        <v>27</v>
      </c>
      <c r="AN1604" t="s">
        <v>27</v>
      </c>
      <c r="AO1604" t="s">
        <v>27</v>
      </c>
      <c r="AP1604" t="s">
        <v>27</v>
      </c>
      <c r="AQ1604" t="s">
        <v>27</v>
      </c>
      <c r="AR1604" t="s">
        <v>27</v>
      </c>
      <c r="AS1604" t="s">
        <v>27</v>
      </c>
      <c r="AT1604" t="s">
        <v>27</v>
      </c>
      <c r="AU1604" t="s">
        <v>27</v>
      </c>
      <c r="AV1604" t="s">
        <v>27</v>
      </c>
      <c r="AW1604" t="s">
        <v>27</v>
      </c>
      <c r="AX1604" t="s">
        <v>27</v>
      </c>
      <c r="AY1604" t="s">
        <v>27</v>
      </c>
      <c r="AZ1604" t="s">
        <v>27</v>
      </c>
      <c r="BA1604" t="s">
        <v>27</v>
      </c>
      <c r="BB1604" t="s">
        <v>27</v>
      </c>
      <c r="BC1604" t="s">
        <v>27</v>
      </c>
      <c r="BD1604" t="s">
        <v>27</v>
      </c>
      <c r="BE1604" t="s">
        <v>27</v>
      </c>
      <c r="BF1604" t="s">
        <v>27</v>
      </c>
      <c r="BG1604" t="s">
        <v>27</v>
      </c>
      <c r="BH1604" t="s">
        <v>27</v>
      </c>
      <c r="BI1604" t="s">
        <v>27</v>
      </c>
      <c r="BJ1604" t="s">
        <v>27</v>
      </c>
      <c r="BK1604" t="s">
        <v>27</v>
      </c>
      <c r="BL1604" t="s">
        <v>27</v>
      </c>
    </row>
    <row r="1605" spans="1:64" x14ac:dyDescent="0.25">
      <c r="A1605" t="s">
        <v>27</v>
      </c>
      <c r="AC1605" t="s">
        <v>27</v>
      </c>
      <c r="AD1605" t="s">
        <v>27</v>
      </c>
      <c r="AE1605" t="s">
        <v>27</v>
      </c>
      <c r="AF1605" t="s">
        <v>27</v>
      </c>
      <c r="AG1605" t="s">
        <v>27</v>
      </c>
      <c r="AH1605" t="s">
        <v>27</v>
      </c>
      <c r="AI1605" t="s">
        <v>27</v>
      </c>
      <c r="AJ1605" t="s">
        <v>27</v>
      </c>
      <c r="AK1605" t="s">
        <v>27</v>
      </c>
      <c r="AL1605" t="s">
        <v>27</v>
      </c>
      <c r="AM1605" t="s">
        <v>27</v>
      </c>
      <c r="AN1605" t="s">
        <v>27</v>
      </c>
      <c r="AO1605" t="s">
        <v>27</v>
      </c>
      <c r="AP1605" t="s">
        <v>27</v>
      </c>
      <c r="AQ1605" t="s">
        <v>27</v>
      </c>
      <c r="AR1605" t="s">
        <v>27</v>
      </c>
      <c r="AS1605" t="s">
        <v>27</v>
      </c>
      <c r="AT1605" t="s">
        <v>27</v>
      </c>
      <c r="AU1605" t="s">
        <v>27</v>
      </c>
      <c r="AV1605" t="s">
        <v>27</v>
      </c>
      <c r="AW1605" t="s">
        <v>27</v>
      </c>
      <c r="AX1605" t="s">
        <v>27</v>
      </c>
      <c r="AY1605" t="s">
        <v>27</v>
      </c>
      <c r="AZ1605" t="s">
        <v>27</v>
      </c>
      <c r="BA1605" t="s">
        <v>27</v>
      </c>
      <c r="BB1605" t="s">
        <v>27</v>
      </c>
      <c r="BC1605" t="s">
        <v>27</v>
      </c>
      <c r="BD1605" t="s">
        <v>27</v>
      </c>
      <c r="BE1605" t="s">
        <v>27</v>
      </c>
      <c r="BF1605" t="s">
        <v>27</v>
      </c>
      <c r="BG1605" t="s">
        <v>27</v>
      </c>
      <c r="BH1605" t="s">
        <v>27</v>
      </c>
      <c r="BI1605" t="s">
        <v>27</v>
      </c>
      <c r="BJ1605" t="s">
        <v>27</v>
      </c>
      <c r="BK1605" t="s">
        <v>27</v>
      </c>
      <c r="BL1605" t="s">
        <v>27</v>
      </c>
    </row>
    <row r="1606" spans="1:64" x14ac:dyDescent="0.25">
      <c r="A1606" t="s">
        <v>27</v>
      </c>
      <c r="AC1606" t="s">
        <v>27</v>
      </c>
      <c r="AD1606" t="s">
        <v>27</v>
      </c>
      <c r="AE1606" t="s">
        <v>27</v>
      </c>
      <c r="AF1606" t="s">
        <v>27</v>
      </c>
      <c r="AG1606" t="s">
        <v>27</v>
      </c>
      <c r="AH1606" t="s">
        <v>27</v>
      </c>
      <c r="AI1606" t="s">
        <v>27</v>
      </c>
      <c r="AJ1606" t="s">
        <v>27</v>
      </c>
      <c r="AK1606" t="s">
        <v>27</v>
      </c>
      <c r="AL1606" t="s">
        <v>27</v>
      </c>
      <c r="AM1606" t="s">
        <v>27</v>
      </c>
      <c r="AN1606" t="s">
        <v>27</v>
      </c>
      <c r="AO1606" t="s">
        <v>27</v>
      </c>
      <c r="AP1606" t="s">
        <v>27</v>
      </c>
      <c r="AQ1606" t="s">
        <v>27</v>
      </c>
      <c r="AR1606" t="s">
        <v>27</v>
      </c>
      <c r="AS1606" t="s">
        <v>27</v>
      </c>
      <c r="AT1606" t="s">
        <v>27</v>
      </c>
      <c r="AU1606" t="s">
        <v>27</v>
      </c>
      <c r="AV1606" t="s">
        <v>27</v>
      </c>
      <c r="AW1606" t="s">
        <v>27</v>
      </c>
      <c r="AX1606" t="s">
        <v>27</v>
      </c>
      <c r="AY1606" t="s">
        <v>27</v>
      </c>
      <c r="AZ1606" t="s">
        <v>27</v>
      </c>
      <c r="BA1606" t="s">
        <v>27</v>
      </c>
      <c r="BB1606" t="s">
        <v>27</v>
      </c>
      <c r="BC1606" t="s">
        <v>27</v>
      </c>
      <c r="BD1606" t="s">
        <v>27</v>
      </c>
      <c r="BE1606" t="s">
        <v>27</v>
      </c>
      <c r="BF1606" t="s">
        <v>27</v>
      </c>
      <c r="BG1606" t="s">
        <v>27</v>
      </c>
      <c r="BH1606" t="s">
        <v>27</v>
      </c>
      <c r="BI1606" t="s">
        <v>27</v>
      </c>
      <c r="BJ1606" t="s">
        <v>27</v>
      </c>
      <c r="BK1606" t="s">
        <v>27</v>
      </c>
      <c r="BL1606" t="s">
        <v>27</v>
      </c>
    </row>
    <row r="1607" spans="1:64" x14ac:dyDescent="0.25">
      <c r="A1607" t="s">
        <v>27</v>
      </c>
      <c r="AC1607" t="s">
        <v>27</v>
      </c>
      <c r="AD1607" t="s">
        <v>27</v>
      </c>
      <c r="AE1607" t="s">
        <v>27</v>
      </c>
      <c r="AF1607" t="s">
        <v>27</v>
      </c>
      <c r="AG1607" t="s">
        <v>27</v>
      </c>
      <c r="AH1607" t="s">
        <v>27</v>
      </c>
      <c r="AI1607" t="s">
        <v>27</v>
      </c>
      <c r="AJ1607" t="s">
        <v>27</v>
      </c>
      <c r="AK1607" t="s">
        <v>27</v>
      </c>
      <c r="AL1607" t="s">
        <v>27</v>
      </c>
      <c r="AM1607" t="s">
        <v>27</v>
      </c>
      <c r="AN1607" t="s">
        <v>27</v>
      </c>
      <c r="AO1607" t="s">
        <v>27</v>
      </c>
      <c r="AP1607" t="s">
        <v>27</v>
      </c>
      <c r="AQ1607" t="s">
        <v>27</v>
      </c>
      <c r="AR1607" t="s">
        <v>27</v>
      </c>
      <c r="AS1607" t="s">
        <v>27</v>
      </c>
      <c r="AT1607" t="s">
        <v>27</v>
      </c>
      <c r="AU1607" t="s">
        <v>27</v>
      </c>
      <c r="AV1607" t="s">
        <v>27</v>
      </c>
      <c r="AW1607" t="s">
        <v>27</v>
      </c>
      <c r="AX1607" t="s">
        <v>27</v>
      </c>
      <c r="AY1607" t="s">
        <v>27</v>
      </c>
      <c r="AZ1607" t="s">
        <v>27</v>
      </c>
      <c r="BA1607" t="s">
        <v>27</v>
      </c>
      <c r="BB1607" t="s">
        <v>27</v>
      </c>
      <c r="BC1607" t="s">
        <v>27</v>
      </c>
      <c r="BD1607" t="s">
        <v>27</v>
      </c>
      <c r="BE1607" t="s">
        <v>27</v>
      </c>
      <c r="BF1607" t="s">
        <v>27</v>
      </c>
      <c r="BG1607" t="s">
        <v>27</v>
      </c>
      <c r="BH1607" t="s">
        <v>27</v>
      </c>
      <c r="BI1607" t="s">
        <v>27</v>
      </c>
      <c r="BJ1607" t="s">
        <v>27</v>
      </c>
      <c r="BK1607" t="s">
        <v>27</v>
      </c>
      <c r="BL1607" t="s">
        <v>27</v>
      </c>
    </row>
    <row r="1608" spans="1:64" x14ac:dyDescent="0.25">
      <c r="A1608" t="s">
        <v>27</v>
      </c>
      <c r="AC1608" t="s">
        <v>27</v>
      </c>
      <c r="AD1608" t="s">
        <v>27</v>
      </c>
      <c r="AE1608" t="s">
        <v>27</v>
      </c>
      <c r="AF1608" t="s">
        <v>27</v>
      </c>
      <c r="AG1608" t="s">
        <v>27</v>
      </c>
      <c r="AH1608" t="s">
        <v>27</v>
      </c>
      <c r="AI1608" t="s">
        <v>27</v>
      </c>
      <c r="AJ1608" t="s">
        <v>27</v>
      </c>
      <c r="AK1608" t="s">
        <v>27</v>
      </c>
      <c r="AL1608" t="s">
        <v>27</v>
      </c>
      <c r="AM1608" t="s">
        <v>27</v>
      </c>
      <c r="AN1608" t="s">
        <v>27</v>
      </c>
      <c r="AO1608" t="s">
        <v>27</v>
      </c>
      <c r="AP1608" t="s">
        <v>27</v>
      </c>
      <c r="AQ1608" t="s">
        <v>27</v>
      </c>
      <c r="AR1608" t="s">
        <v>27</v>
      </c>
      <c r="AS1608" t="s">
        <v>27</v>
      </c>
      <c r="AT1608" t="s">
        <v>27</v>
      </c>
      <c r="AU1608" t="s">
        <v>27</v>
      </c>
      <c r="AV1608" t="s">
        <v>27</v>
      </c>
      <c r="AW1608" t="s">
        <v>27</v>
      </c>
      <c r="AX1608" t="s">
        <v>27</v>
      </c>
      <c r="AY1608" t="s">
        <v>27</v>
      </c>
      <c r="AZ1608" t="s">
        <v>27</v>
      </c>
      <c r="BA1608" t="s">
        <v>27</v>
      </c>
      <c r="BB1608" t="s">
        <v>27</v>
      </c>
      <c r="BC1608" t="s">
        <v>27</v>
      </c>
      <c r="BD1608" t="s">
        <v>27</v>
      </c>
      <c r="BE1608" t="s">
        <v>27</v>
      </c>
      <c r="BF1608" t="s">
        <v>27</v>
      </c>
      <c r="BG1608" t="s">
        <v>27</v>
      </c>
      <c r="BH1608" t="s">
        <v>27</v>
      </c>
      <c r="BI1608" t="s">
        <v>27</v>
      </c>
      <c r="BJ1608" t="s">
        <v>27</v>
      </c>
      <c r="BK1608" t="s">
        <v>27</v>
      </c>
      <c r="BL1608" t="s">
        <v>27</v>
      </c>
    </row>
    <row r="1609" spans="1:64" x14ac:dyDescent="0.25">
      <c r="A1609" t="s">
        <v>27</v>
      </c>
      <c r="AC1609" t="s">
        <v>27</v>
      </c>
      <c r="AD1609" t="s">
        <v>27</v>
      </c>
      <c r="AE1609" t="s">
        <v>27</v>
      </c>
      <c r="AF1609" t="s">
        <v>27</v>
      </c>
      <c r="AG1609" t="s">
        <v>27</v>
      </c>
      <c r="AH1609" t="s">
        <v>27</v>
      </c>
      <c r="AI1609" t="s">
        <v>27</v>
      </c>
      <c r="AJ1609" t="s">
        <v>27</v>
      </c>
      <c r="AK1609" t="s">
        <v>27</v>
      </c>
      <c r="AL1609" t="s">
        <v>27</v>
      </c>
      <c r="AM1609" t="s">
        <v>27</v>
      </c>
      <c r="AN1609" t="s">
        <v>27</v>
      </c>
      <c r="AO1609" t="s">
        <v>27</v>
      </c>
      <c r="AP1609" t="s">
        <v>27</v>
      </c>
      <c r="AQ1609" t="s">
        <v>27</v>
      </c>
      <c r="AR1609" t="s">
        <v>27</v>
      </c>
      <c r="AS1609" t="s">
        <v>27</v>
      </c>
      <c r="AT1609" t="s">
        <v>27</v>
      </c>
      <c r="AU1609" t="s">
        <v>27</v>
      </c>
      <c r="AV1609" t="s">
        <v>27</v>
      </c>
      <c r="AW1609" t="s">
        <v>27</v>
      </c>
      <c r="AX1609" t="s">
        <v>27</v>
      </c>
      <c r="AY1609" t="s">
        <v>27</v>
      </c>
      <c r="AZ1609" t="s">
        <v>27</v>
      </c>
      <c r="BA1609" t="s">
        <v>27</v>
      </c>
      <c r="BB1609" t="s">
        <v>27</v>
      </c>
      <c r="BC1609" t="s">
        <v>27</v>
      </c>
      <c r="BD1609" t="s">
        <v>27</v>
      </c>
      <c r="BE1609" t="s">
        <v>27</v>
      </c>
      <c r="BF1609" t="s">
        <v>27</v>
      </c>
      <c r="BG1609" t="s">
        <v>27</v>
      </c>
      <c r="BH1609" t="s">
        <v>27</v>
      </c>
      <c r="BI1609" t="s">
        <v>27</v>
      </c>
      <c r="BJ1609" t="s">
        <v>27</v>
      </c>
      <c r="BK1609" t="s">
        <v>27</v>
      </c>
      <c r="BL1609" t="s">
        <v>27</v>
      </c>
    </row>
    <row r="1610" spans="1:64" x14ac:dyDescent="0.25">
      <c r="A1610" t="s">
        <v>27</v>
      </c>
      <c r="AC1610" t="s">
        <v>27</v>
      </c>
      <c r="AD1610" t="s">
        <v>27</v>
      </c>
      <c r="AE1610" t="s">
        <v>27</v>
      </c>
      <c r="AF1610" t="s">
        <v>27</v>
      </c>
      <c r="AG1610" t="s">
        <v>27</v>
      </c>
      <c r="AH1610" t="s">
        <v>27</v>
      </c>
      <c r="AI1610" t="s">
        <v>27</v>
      </c>
      <c r="AJ1610" t="s">
        <v>27</v>
      </c>
      <c r="AK1610" t="s">
        <v>27</v>
      </c>
      <c r="AL1610" t="s">
        <v>27</v>
      </c>
      <c r="AM1610" t="s">
        <v>27</v>
      </c>
      <c r="AN1610" t="s">
        <v>27</v>
      </c>
      <c r="AO1610" t="s">
        <v>27</v>
      </c>
      <c r="AP1610" t="s">
        <v>27</v>
      </c>
      <c r="AQ1610" t="s">
        <v>27</v>
      </c>
      <c r="AR1610" t="s">
        <v>27</v>
      </c>
      <c r="AS1610" t="s">
        <v>27</v>
      </c>
      <c r="AT1610" t="s">
        <v>27</v>
      </c>
      <c r="AU1610" t="s">
        <v>27</v>
      </c>
      <c r="AV1610" t="s">
        <v>27</v>
      </c>
      <c r="AW1610" t="s">
        <v>27</v>
      </c>
      <c r="AX1610" t="s">
        <v>27</v>
      </c>
      <c r="AY1610" t="s">
        <v>27</v>
      </c>
      <c r="AZ1610" t="s">
        <v>27</v>
      </c>
      <c r="BA1610" t="s">
        <v>27</v>
      </c>
      <c r="BB1610" t="s">
        <v>27</v>
      </c>
      <c r="BC1610" t="s">
        <v>27</v>
      </c>
      <c r="BD1610" t="s">
        <v>27</v>
      </c>
      <c r="BE1610" t="s">
        <v>27</v>
      </c>
      <c r="BF1610" t="s">
        <v>27</v>
      </c>
      <c r="BG1610" t="s">
        <v>27</v>
      </c>
      <c r="BH1610" t="s">
        <v>27</v>
      </c>
      <c r="BI1610" t="s">
        <v>27</v>
      </c>
      <c r="BJ1610" t="s">
        <v>27</v>
      </c>
      <c r="BK1610" t="s">
        <v>27</v>
      </c>
      <c r="BL1610" t="s">
        <v>27</v>
      </c>
    </row>
    <row r="1611" spans="1:64" x14ac:dyDescent="0.25">
      <c r="A1611" t="s">
        <v>27</v>
      </c>
      <c r="AC1611" t="s">
        <v>27</v>
      </c>
      <c r="AD1611" t="s">
        <v>27</v>
      </c>
      <c r="AE1611" t="s">
        <v>27</v>
      </c>
      <c r="AF1611" t="s">
        <v>27</v>
      </c>
      <c r="AG1611" t="s">
        <v>27</v>
      </c>
      <c r="AH1611" t="s">
        <v>27</v>
      </c>
      <c r="AI1611" t="s">
        <v>27</v>
      </c>
      <c r="AJ1611" t="s">
        <v>27</v>
      </c>
      <c r="AK1611" t="s">
        <v>27</v>
      </c>
      <c r="AL1611" t="s">
        <v>27</v>
      </c>
      <c r="AM1611" t="s">
        <v>27</v>
      </c>
      <c r="AN1611" t="s">
        <v>27</v>
      </c>
      <c r="AO1611" t="s">
        <v>27</v>
      </c>
      <c r="AP1611" t="s">
        <v>27</v>
      </c>
      <c r="AQ1611" t="s">
        <v>27</v>
      </c>
      <c r="AR1611" t="s">
        <v>27</v>
      </c>
      <c r="AS1611" t="s">
        <v>27</v>
      </c>
      <c r="AT1611" t="s">
        <v>27</v>
      </c>
      <c r="AU1611" t="s">
        <v>27</v>
      </c>
      <c r="AV1611" t="s">
        <v>27</v>
      </c>
      <c r="AW1611" t="s">
        <v>27</v>
      </c>
      <c r="AX1611" t="s">
        <v>27</v>
      </c>
      <c r="AY1611" t="s">
        <v>27</v>
      </c>
      <c r="AZ1611" t="s">
        <v>27</v>
      </c>
      <c r="BA1611" t="s">
        <v>27</v>
      </c>
      <c r="BB1611" t="s">
        <v>27</v>
      </c>
      <c r="BC1611" t="s">
        <v>27</v>
      </c>
      <c r="BD1611" t="s">
        <v>27</v>
      </c>
      <c r="BE1611" t="s">
        <v>27</v>
      </c>
      <c r="BF1611" t="s">
        <v>27</v>
      </c>
      <c r="BG1611" t="s">
        <v>27</v>
      </c>
      <c r="BH1611" t="s">
        <v>27</v>
      </c>
      <c r="BI1611" t="s">
        <v>27</v>
      </c>
      <c r="BJ1611" t="s">
        <v>27</v>
      </c>
      <c r="BK1611" t="s">
        <v>27</v>
      </c>
      <c r="BL1611" t="s">
        <v>27</v>
      </c>
    </row>
    <row r="1612" spans="1:64" x14ac:dyDescent="0.25">
      <c r="A1612" t="s">
        <v>27</v>
      </c>
      <c r="AC1612" t="s">
        <v>27</v>
      </c>
      <c r="AD1612" t="s">
        <v>27</v>
      </c>
      <c r="AE1612" t="s">
        <v>27</v>
      </c>
      <c r="AF1612" t="s">
        <v>27</v>
      </c>
      <c r="AG1612" t="s">
        <v>27</v>
      </c>
      <c r="AH1612" t="s">
        <v>27</v>
      </c>
      <c r="AI1612" t="s">
        <v>27</v>
      </c>
      <c r="AJ1612" t="s">
        <v>27</v>
      </c>
      <c r="AK1612" t="s">
        <v>27</v>
      </c>
      <c r="AL1612" t="s">
        <v>27</v>
      </c>
      <c r="AM1612" t="s">
        <v>27</v>
      </c>
      <c r="AN1612" t="s">
        <v>27</v>
      </c>
      <c r="AO1612" t="s">
        <v>27</v>
      </c>
      <c r="AP1612" t="s">
        <v>27</v>
      </c>
      <c r="AQ1612" t="s">
        <v>27</v>
      </c>
      <c r="AR1612" t="s">
        <v>27</v>
      </c>
      <c r="AS1612" t="s">
        <v>27</v>
      </c>
      <c r="AT1612" t="s">
        <v>27</v>
      </c>
      <c r="AU1612" t="s">
        <v>27</v>
      </c>
      <c r="AV1612" t="s">
        <v>27</v>
      </c>
      <c r="AW1612" t="s">
        <v>27</v>
      </c>
      <c r="AX1612" t="s">
        <v>27</v>
      </c>
      <c r="AY1612" t="s">
        <v>27</v>
      </c>
      <c r="AZ1612" t="s">
        <v>27</v>
      </c>
      <c r="BA1612" t="s">
        <v>27</v>
      </c>
      <c r="BB1612" t="s">
        <v>27</v>
      </c>
      <c r="BC1612" t="s">
        <v>27</v>
      </c>
      <c r="BD1612" t="s">
        <v>27</v>
      </c>
      <c r="BE1612" t="s">
        <v>27</v>
      </c>
      <c r="BF1612" t="s">
        <v>27</v>
      </c>
      <c r="BG1612" t="s">
        <v>27</v>
      </c>
      <c r="BH1612" t="s">
        <v>27</v>
      </c>
      <c r="BI1612" t="s">
        <v>27</v>
      </c>
      <c r="BJ1612" t="s">
        <v>27</v>
      </c>
      <c r="BK1612" t="s">
        <v>27</v>
      </c>
      <c r="BL1612" t="s">
        <v>27</v>
      </c>
    </row>
    <row r="1613" spans="1:64" x14ac:dyDescent="0.25">
      <c r="A1613" t="s">
        <v>27</v>
      </c>
      <c r="AC1613" t="s">
        <v>27</v>
      </c>
      <c r="AD1613" t="s">
        <v>27</v>
      </c>
      <c r="AE1613" t="s">
        <v>27</v>
      </c>
      <c r="AF1613" t="s">
        <v>27</v>
      </c>
      <c r="AG1613" t="s">
        <v>27</v>
      </c>
      <c r="AH1613" t="s">
        <v>27</v>
      </c>
      <c r="AI1613" t="s">
        <v>27</v>
      </c>
      <c r="AJ1613" t="s">
        <v>27</v>
      </c>
      <c r="AK1613" t="s">
        <v>27</v>
      </c>
      <c r="AL1613" t="s">
        <v>27</v>
      </c>
      <c r="AM1613" t="s">
        <v>27</v>
      </c>
      <c r="AN1613" t="s">
        <v>27</v>
      </c>
      <c r="AO1613" t="s">
        <v>27</v>
      </c>
      <c r="AP1613" t="s">
        <v>27</v>
      </c>
      <c r="AQ1613" t="s">
        <v>27</v>
      </c>
      <c r="AR1613" t="s">
        <v>27</v>
      </c>
      <c r="AS1613" t="s">
        <v>27</v>
      </c>
      <c r="AT1613" t="s">
        <v>27</v>
      </c>
      <c r="AU1613" t="s">
        <v>27</v>
      </c>
      <c r="AV1613" t="s">
        <v>27</v>
      </c>
      <c r="AW1613" t="s">
        <v>27</v>
      </c>
      <c r="AX1613" t="s">
        <v>27</v>
      </c>
      <c r="AY1613" t="s">
        <v>27</v>
      </c>
      <c r="AZ1613" t="s">
        <v>27</v>
      </c>
      <c r="BA1613" t="s">
        <v>27</v>
      </c>
      <c r="BB1613" t="s">
        <v>27</v>
      </c>
      <c r="BC1613" t="s">
        <v>27</v>
      </c>
      <c r="BD1613" t="s">
        <v>27</v>
      </c>
      <c r="BE1613" t="s">
        <v>27</v>
      </c>
      <c r="BF1613" t="s">
        <v>27</v>
      </c>
      <c r="BG1613" t="s">
        <v>27</v>
      </c>
      <c r="BH1613" t="s">
        <v>27</v>
      </c>
      <c r="BI1613" t="s">
        <v>27</v>
      </c>
      <c r="BJ1613" t="s">
        <v>27</v>
      </c>
      <c r="BK1613" t="s">
        <v>27</v>
      </c>
      <c r="BL1613" t="s">
        <v>27</v>
      </c>
    </row>
    <row r="1614" spans="1:64" x14ac:dyDescent="0.25">
      <c r="A1614" t="s">
        <v>27</v>
      </c>
      <c r="AC1614" t="s">
        <v>27</v>
      </c>
      <c r="AD1614" t="s">
        <v>27</v>
      </c>
      <c r="AE1614" t="s">
        <v>27</v>
      </c>
      <c r="AF1614" t="s">
        <v>27</v>
      </c>
      <c r="AG1614" t="s">
        <v>27</v>
      </c>
      <c r="AH1614" t="s">
        <v>27</v>
      </c>
      <c r="AI1614" t="s">
        <v>27</v>
      </c>
      <c r="AJ1614" t="s">
        <v>27</v>
      </c>
      <c r="AK1614" t="s">
        <v>27</v>
      </c>
      <c r="AL1614" t="s">
        <v>27</v>
      </c>
      <c r="AM1614" t="s">
        <v>27</v>
      </c>
      <c r="AN1614" t="s">
        <v>27</v>
      </c>
      <c r="AO1614" t="s">
        <v>27</v>
      </c>
      <c r="AP1614" t="s">
        <v>27</v>
      </c>
      <c r="AQ1614" t="s">
        <v>27</v>
      </c>
      <c r="AR1614" t="s">
        <v>27</v>
      </c>
      <c r="AS1614" t="s">
        <v>27</v>
      </c>
      <c r="AT1614" t="s">
        <v>27</v>
      </c>
      <c r="AU1614" t="s">
        <v>27</v>
      </c>
      <c r="AV1614" t="s">
        <v>27</v>
      </c>
      <c r="AW1614" t="s">
        <v>27</v>
      </c>
      <c r="AX1614" t="s">
        <v>27</v>
      </c>
      <c r="AY1614" t="s">
        <v>27</v>
      </c>
      <c r="AZ1614" t="s">
        <v>27</v>
      </c>
      <c r="BA1614" t="s">
        <v>27</v>
      </c>
      <c r="BB1614" t="s">
        <v>27</v>
      </c>
      <c r="BC1614" t="s">
        <v>27</v>
      </c>
      <c r="BD1614" t="s">
        <v>27</v>
      </c>
      <c r="BE1614" t="s">
        <v>27</v>
      </c>
      <c r="BF1614" t="s">
        <v>27</v>
      </c>
      <c r="BG1614" t="s">
        <v>27</v>
      </c>
      <c r="BH1614" t="s">
        <v>27</v>
      </c>
      <c r="BI1614" t="s">
        <v>27</v>
      </c>
      <c r="BJ1614" t="s">
        <v>27</v>
      </c>
      <c r="BK1614" t="s">
        <v>27</v>
      </c>
      <c r="BL1614" t="s">
        <v>27</v>
      </c>
    </row>
    <row r="1615" spans="1:64" x14ac:dyDescent="0.25">
      <c r="A1615" t="s">
        <v>27</v>
      </c>
      <c r="AC1615" t="s">
        <v>27</v>
      </c>
      <c r="AD1615" t="s">
        <v>27</v>
      </c>
      <c r="AE1615" t="s">
        <v>27</v>
      </c>
      <c r="AF1615" t="s">
        <v>27</v>
      </c>
      <c r="AG1615" t="s">
        <v>27</v>
      </c>
      <c r="AH1615" t="s">
        <v>27</v>
      </c>
      <c r="AI1615" t="s">
        <v>27</v>
      </c>
      <c r="AJ1615" t="s">
        <v>27</v>
      </c>
      <c r="AK1615" t="s">
        <v>27</v>
      </c>
      <c r="AL1615" t="s">
        <v>27</v>
      </c>
      <c r="AM1615" t="s">
        <v>27</v>
      </c>
      <c r="AN1615" t="s">
        <v>27</v>
      </c>
      <c r="AO1615" t="s">
        <v>27</v>
      </c>
      <c r="AP1615" t="s">
        <v>27</v>
      </c>
      <c r="AQ1615" t="s">
        <v>27</v>
      </c>
      <c r="AR1615" t="s">
        <v>27</v>
      </c>
      <c r="AS1615" t="s">
        <v>27</v>
      </c>
      <c r="AT1615" t="s">
        <v>27</v>
      </c>
      <c r="AU1615" t="s">
        <v>27</v>
      </c>
      <c r="AV1615" t="s">
        <v>27</v>
      </c>
      <c r="AW1615" t="s">
        <v>27</v>
      </c>
      <c r="AX1615" t="s">
        <v>27</v>
      </c>
      <c r="AY1615" t="s">
        <v>27</v>
      </c>
      <c r="AZ1615" t="s">
        <v>27</v>
      </c>
      <c r="BA1615" t="s">
        <v>27</v>
      </c>
      <c r="BB1615" t="s">
        <v>27</v>
      </c>
      <c r="BC1615" t="s">
        <v>27</v>
      </c>
      <c r="BD1615" t="s">
        <v>27</v>
      </c>
      <c r="BE1615" t="s">
        <v>27</v>
      </c>
      <c r="BF1615" t="s">
        <v>27</v>
      </c>
      <c r="BG1615" t="s">
        <v>27</v>
      </c>
      <c r="BH1615" t="s">
        <v>27</v>
      </c>
      <c r="BI1615" t="s">
        <v>27</v>
      </c>
      <c r="BJ1615" t="s">
        <v>27</v>
      </c>
      <c r="BK1615" t="s">
        <v>27</v>
      </c>
      <c r="BL1615" t="s">
        <v>27</v>
      </c>
    </row>
    <row r="1616" spans="1:64" x14ac:dyDescent="0.25">
      <c r="A1616" t="s">
        <v>27</v>
      </c>
      <c r="AC1616" t="s">
        <v>27</v>
      </c>
      <c r="AD1616" t="s">
        <v>27</v>
      </c>
      <c r="AE1616" t="s">
        <v>27</v>
      </c>
      <c r="AF1616" t="s">
        <v>27</v>
      </c>
      <c r="AG1616" t="s">
        <v>27</v>
      </c>
      <c r="AH1616" t="s">
        <v>27</v>
      </c>
      <c r="AI1616" t="s">
        <v>27</v>
      </c>
      <c r="AJ1616" t="s">
        <v>27</v>
      </c>
      <c r="AK1616" t="s">
        <v>27</v>
      </c>
      <c r="AL1616" t="s">
        <v>27</v>
      </c>
      <c r="AM1616" t="s">
        <v>27</v>
      </c>
      <c r="AN1616" t="s">
        <v>27</v>
      </c>
      <c r="AO1616" t="s">
        <v>27</v>
      </c>
      <c r="AP1616" t="s">
        <v>27</v>
      </c>
      <c r="AQ1616" t="s">
        <v>27</v>
      </c>
      <c r="AR1616" t="s">
        <v>27</v>
      </c>
      <c r="AS1616" t="s">
        <v>27</v>
      </c>
      <c r="AT1616" t="s">
        <v>27</v>
      </c>
      <c r="AU1616" t="s">
        <v>27</v>
      </c>
      <c r="AV1616" t="s">
        <v>27</v>
      </c>
      <c r="AW1616" t="s">
        <v>27</v>
      </c>
      <c r="AX1616" t="s">
        <v>27</v>
      </c>
      <c r="AY1616" t="s">
        <v>27</v>
      </c>
      <c r="AZ1616" t="s">
        <v>27</v>
      </c>
      <c r="BA1616" t="s">
        <v>27</v>
      </c>
      <c r="BB1616" t="s">
        <v>27</v>
      </c>
      <c r="BC1616" t="s">
        <v>27</v>
      </c>
      <c r="BD1616" t="s">
        <v>27</v>
      </c>
      <c r="BE1616" t="s">
        <v>27</v>
      </c>
      <c r="BF1616" t="s">
        <v>27</v>
      </c>
      <c r="BG1616" t="s">
        <v>27</v>
      </c>
      <c r="BH1616" t="s">
        <v>27</v>
      </c>
      <c r="BI1616" t="s">
        <v>27</v>
      </c>
      <c r="BJ1616" t="s">
        <v>27</v>
      </c>
      <c r="BK1616" t="s">
        <v>27</v>
      </c>
      <c r="BL1616" t="s">
        <v>27</v>
      </c>
    </row>
    <row r="1617" spans="1:64" x14ac:dyDescent="0.25">
      <c r="A1617" t="s">
        <v>27</v>
      </c>
      <c r="AC1617" t="s">
        <v>27</v>
      </c>
      <c r="AD1617" t="s">
        <v>27</v>
      </c>
      <c r="AE1617" t="s">
        <v>27</v>
      </c>
      <c r="AF1617" t="s">
        <v>27</v>
      </c>
      <c r="AG1617" t="s">
        <v>27</v>
      </c>
      <c r="AH1617" t="s">
        <v>27</v>
      </c>
      <c r="AI1617" t="s">
        <v>27</v>
      </c>
      <c r="AJ1617" t="s">
        <v>27</v>
      </c>
      <c r="AK1617" t="s">
        <v>27</v>
      </c>
      <c r="AL1617" t="s">
        <v>27</v>
      </c>
      <c r="AM1617" t="s">
        <v>27</v>
      </c>
      <c r="AN1617" t="s">
        <v>27</v>
      </c>
      <c r="AO1617" t="s">
        <v>27</v>
      </c>
      <c r="AP1617" t="s">
        <v>27</v>
      </c>
      <c r="AQ1617" t="s">
        <v>27</v>
      </c>
      <c r="AR1617" t="s">
        <v>27</v>
      </c>
      <c r="AS1617" t="s">
        <v>27</v>
      </c>
      <c r="AT1617" t="s">
        <v>27</v>
      </c>
      <c r="AU1617" t="s">
        <v>27</v>
      </c>
      <c r="AV1617" t="s">
        <v>27</v>
      </c>
      <c r="AW1617" t="s">
        <v>27</v>
      </c>
      <c r="AX1617" t="s">
        <v>27</v>
      </c>
      <c r="AY1617" t="s">
        <v>27</v>
      </c>
      <c r="AZ1617" t="s">
        <v>27</v>
      </c>
      <c r="BA1617" t="s">
        <v>27</v>
      </c>
      <c r="BB1617" t="s">
        <v>27</v>
      </c>
      <c r="BC1617" t="s">
        <v>27</v>
      </c>
      <c r="BD1617" t="s">
        <v>27</v>
      </c>
      <c r="BE1617" t="s">
        <v>27</v>
      </c>
      <c r="BF1617" t="s">
        <v>27</v>
      </c>
      <c r="BG1617" t="s">
        <v>27</v>
      </c>
      <c r="BH1617" t="s">
        <v>27</v>
      </c>
      <c r="BI1617" t="s">
        <v>27</v>
      </c>
      <c r="BJ1617" t="s">
        <v>27</v>
      </c>
      <c r="BK1617" t="s">
        <v>27</v>
      </c>
      <c r="BL1617" t="s">
        <v>27</v>
      </c>
    </row>
    <row r="1618" spans="1:64" x14ac:dyDescent="0.25">
      <c r="A1618" t="s">
        <v>27</v>
      </c>
      <c r="AC1618" t="s">
        <v>27</v>
      </c>
      <c r="AD1618" t="s">
        <v>27</v>
      </c>
      <c r="AE1618" t="s">
        <v>27</v>
      </c>
      <c r="AF1618" t="s">
        <v>27</v>
      </c>
      <c r="AG1618" t="s">
        <v>27</v>
      </c>
      <c r="AH1618" t="s">
        <v>27</v>
      </c>
      <c r="AI1618" t="s">
        <v>27</v>
      </c>
      <c r="AJ1618" t="s">
        <v>27</v>
      </c>
      <c r="AK1618" t="s">
        <v>27</v>
      </c>
      <c r="AL1618" t="s">
        <v>27</v>
      </c>
      <c r="AM1618" t="s">
        <v>27</v>
      </c>
      <c r="AN1618" t="s">
        <v>27</v>
      </c>
      <c r="AO1618" t="s">
        <v>27</v>
      </c>
      <c r="AP1618" t="s">
        <v>27</v>
      </c>
      <c r="AQ1618" t="s">
        <v>27</v>
      </c>
      <c r="AR1618" t="s">
        <v>27</v>
      </c>
      <c r="AS1618" t="s">
        <v>27</v>
      </c>
      <c r="AT1618" t="s">
        <v>27</v>
      </c>
      <c r="AU1618" t="s">
        <v>27</v>
      </c>
      <c r="AV1618" t="s">
        <v>27</v>
      </c>
      <c r="AW1618" t="s">
        <v>27</v>
      </c>
      <c r="AX1618" t="s">
        <v>27</v>
      </c>
      <c r="AY1618" t="s">
        <v>27</v>
      </c>
      <c r="AZ1618" t="s">
        <v>27</v>
      </c>
      <c r="BA1618" t="s">
        <v>27</v>
      </c>
      <c r="BB1618" t="s">
        <v>27</v>
      </c>
      <c r="BC1618" t="s">
        <v>27</v>
      </c>
      <c r="BD1618" t="s">
        <v>27</v>
      </c>
      <c r="BE1618" t="s">
        <v>27</v>
      </c>
      <c r="BF1618" t="s">
        <v>27</v>
      </c>
      <c r="BG1618" t="s">
        <v>27</v>
      </c>
      <c r="BH1618" t="s">
        <v>27</v>
      </c>
      <c r="BI1618" t="s">
        <v>27</v>
      </c>
      <c r="BJ1618" t="s">
        <v>27</v>
      </c>
      <c r="BK1618" t="s">
        <v>27</v>
      </c>
      <c r="BL1618" t="s">
        <v>27</v>
      </c>
    </row>
    <row r="1619" spans="1:64" x14ac:dyDescent="0.25">
      <c r="A1619" t="s">
        <v>27</v>
      </c>
      <c r="AC1619" t="s">
        <v>27</v>
      </c>
      <c r="AD1619" t="s">
        <v>27</v>
      </c>
      <c r="AE1619" t="s">
        <v>27</v>
      </c>
      <c r="AF1619" t="s">
        <v>27</v>
      </c>
      <c r="AG1619" t="s">
        <v>27</v>
      </c>
      <c r="AH1619" t="s">
        <v>27</v>
      </c>
      <c r="AI1619" t="s">
        <v>27</v>
      </c>
      <c r="AJ1619" t="s">
        <v>27</v>
      </c>
      <c r="AK1619" t="s">
        <v>27</v>
      </c>
      <c r="AL1619" t="s">
        <v>27</v>
      </c>
      <c r="AM1619" t="s">
        <v>27</v>
      </c>
      <c r="AN1619" t="s">
        <v>27</v>
      </c>
      <c r="AO1619" t="s">
        <v>27</v>
      </c>
      <c r="AP1619" t="s">
        <v>27</v>
      </c>
      <c r="AQ1619" t="s">
        <v>27</v>
      </c>
      <c r="AR1619" t="s">
        <v>27</v>
      </c>
      <c r="AS1619" t="s">
        <v>27</v>
      </c>
      <c r="AT1619" t="s">
        <v>27</v>
      </c>
      <c r="AU1619" t="s">
        <v>27</v>
      </c>
      <c r="AV1619" t="s">
        <v>27</v>
      </c>
      <c r="AW1619" t="s">
        <v>27</v>
      </c>
      <c r="AX1619" t="s">
        <v>27</v>
      </c>
      <c r="AY1619" t="s">
        <v>27</v>
      </c>
      <c r="AZ1619" t="s">
        <v>27</v>
      </c>
      <c r="BA1619" t="s">
        <v>27</v>
      </c>
      <c r="BB1619" t="s">
        <v>27</v>
      </c>
      <c r="BC1619" t="s">
        <v>27</v>
      </c>
      <c r="BD1619" t="s">
        <v>27</v>
      </c>
      <c r="BE1619" t="s">
        <v>27</v>
      </c>
      <c r="BF1619" t="s">
        <v>27</v>
      </c>
      <c r="BG1619" t="s">
        <v>27</v>
      </c>
      <c r="BH1619" t="s">
        <v>27</v>
      </c>
      <c r="BI1619" t="s">
        <v>27</v>
      </c>
      <c r="BJ1619" t="s">
        <v>27</v>
      </c>
      <c r="BK1619" t="s">
        <v>27</v>
      </c>
      <c r="BL1619" t="s">
        <v>27</v>
      </c>
    </row>
    <row r="1620" spans="1:64" x14ac:dyDescent="0.25">
      <c r="A1620" t="s">
        <v>27</v>
      </c>
      <c r="AC1620" t="s">
        <v>27</v>
      </c>
      <c r="AD1620" t="s">
        <v>27</v>
      </c>
      <c r="AE1620" t="s">
        <v>27</v>
      </c>
      <c r="AF1620" t="s">
        <v>27</v>
      </c>
      <c r="AG1620" t="s">
        <v>27</v>
      </c>
      <c r="AH1620" t="s">
        <v>27</v>
      </c>
      <c r="AI1620" t="s">
        <v>27</v>
      </c>
      <c r="AJ1620" t="s">
        <v>27</v>
      </c>
      <c r="AK1620" t="s">
        <v>27</v>
      </c>
      <c r="AL1620" t="s">
        <v>27</v>
      </c>
      <c r="AM1620" t="s">
        <v>27</v>
      </c>
      <c r="AN1620" t="s">
        <v>27</v>
      </c>
      <c r="AO1620" t="s">
        <v>27</v>
      </c>
      <c r="AP1620" t="s">
        <v>27</v>
      </c>
      <c r="AQ1620" t="s">
        <v>27</v>
      </c>
      <c r="AR1620" t="s">
        <v>27</v>
      </c>
      <c r="AS1620" t="s">
        <v>27</v>
      </c>
      <c r="AT1620" t="s">
        <v>27</v>
      </c>
      <c r="AU1620" t="s">
        <v>27</v>
      </c>
      <c r="AV1620" t="s">
        <v>27</v>
      </c>
      <c r="AW1620" t="s">
        <v>27</v>
      </c>
      <c r="AX1620" t="s">
        <v>27</v>
      </c>
      <c r="AY1620" t="s">
        <v>27</v>
      </c>
      <c r="AZ1620" t="s">
        <v>27</v>
      </c>
      <c r="BA1620" t="s">
        <v>27</v>
      </c>
      <c r="BB1620" t="s">
        <v>27</v>
      </c>
      <c r="BC1620" t="s">
        <v>27</v>
      </c>
      <c r="BD1620" t="s">
        <v>27</v>
      </c>
      <c r="BE1620" t="s">
        <v>27</v>
      </c>
      <c r="BF1620" t="s">
        <v>27</v>
      </c>
      <c r="BG1620" t="s">
        <v>27</v>
      </c>
      <c r="BH1620" t="s">
        <v>27</v>
      </c>
      <c r="BI1620" t="s">
        <v>27</v>
      </c>
      <c r="BJ1620" t="s">
        <v>27</v>
      </c>
      <c r="BK1620" t="s">
        <v>27</v>
      </c>
      <c r="BL1620" t="s">
        <v>27</v>
      </c>
    </row>
    <row r="1621" spans="1:64" x14ac:dyDescent="0.25">
      <c r="A1621" t="s">
        <v>27</v>
      </c>
      <c r="AC1621" t="s">
        <v>27</v>
      </c>
      <c r="AD1621" t="s">
        <v>27</v>
      </c>
      <c r="AE1621" t="s">
        <v>27</v>
      </c>
      <c r="AF1621" t="s">
        <v>27</v>
      </c>
      <c r="AG1621" t="s">
        <v>27</v>
      </c>
      <c r="AH1621" t="s">
        <v>27</v>
      </c>
      <c r="AI1621" t="s">
        <v>27</v>
      </c>
      <c r="AJ1621" t="s">
        <v>27</v>
      </c>
      <c r="AK1621" t="s">
        <v>27</v>
      </c>
      <c r="AL1621" t="s">
        <v>27</v>
      </c>
      <c r="AM1621" t="s">
        <v>27</v>
      </c>
      <c r="AN1621" t="s">
        <v>27</v>
      </c>
      <c r="AO1621" t="s">
        <v>27</v>
      </c>
      <c r="AP1621" t="s">
        <v>27</v>
      </c>
      <c r="AQ1621" t="s">
        <v>27</v>
      </c>
      <c r="AR1621" t="s">
        <v>27</v>
      </c>
      <c r="AS1621" t="s">
        <v>27</v>
      </c>
      <c r="AT1621" t="s">
        <v>27</v>
      </c>
      <c r="AU1621" t="s">
        <v>27</v>
      </c>
      <c r="AV1621" t="s">
        <v>27</v>
      </c>
      <c r="AW1621" t="s">
        <v>27</v>
      </c>
      <c r="AX1621" t="s">
        <v>27</v>
      </c>
      <c r="AY1621" t="s">
        <v>27</v>
      </c>
      <c r="AZ1621" t="s">
        <v>27</v>
      </c>
      <c r="BA1621" t="s">
        <v>27</v>
      </c>
      <c r="BB1621" t="s">
        <v>27</v>
      </c>
      <c r="BC1621" t="s">
        <v>27</v>
      </c>
      <c r="BD1621" t="s">
        <v>27</v>
      </c>
      <c r="BE1621" t="s">
        <v>27</v>
      </c>
      <c r="BF1621" t="s">
        <v>27</v>
      </c>
      <c r="BG1621" t="s">
        <v>27</v>
      </c>
      <c r="BH1621" t="s">
        <v>27</v>
      </c>
      <c r="BI1621" t="s">
        <v>27</v>
      </c>
      <c r="BJ1621" t="s">
        <v>27</v>
      </c>
      <c r="BK1621" t="s">
        <v>27</v>
      </c>
      <c r="BL1621" t="s">
        <v>27</v>
      </c>
    </row>
    <row r="1622" spans="1:64" x14ac:dyDescent="0.25">
      <c r="A1622" t="s">
        <v>27</v>
      </c>
      <c r="AC1622" t="s">
        <v>27</v>
      </c>
      <c r="AD1622" t="s">
        <v>27</v>
      </c>
      <c r="AE1622" t="s">
        <v>27</v>
      </c>
      <c r="AF1622" t="s">
        <v>27</v>
      </c>
      <c r="AG1622" t="s">
        <v>27</v>
      </c>
      <c r="AH1622" t="s">
        <v>27</v>
      </c>
      <c r="AI1622" t="s">
        <v>27</v>
      </c>
      <c r="AJ1622" t="s">
        <v>27</v>
      </c>
      <c r="AK1622" t="s">
        <v>27</v>
      </c>
      <c r="AL1622" t="s">
        <v>27</v>
      </c>
      <c r="AM1622" t="s">
        <v>27</v>
      </c>
      <c r="AN1622" t="s">
        <v>27</v>
      </c>
      <c r="AO1622" t="s">
        <v>27</v>
      </c>
      <c r="AP1622" t="s">
        <v>27</v>
      </c>
      <c r="AQ1622" t="s">
        <v>27</v>
      </c>
      <c r="AR1622" t="s">
        <v>27</v>
      </c>
      <c r="AS1622" t="s">
        <v>27</v>
      </c>
      <c r="AT1622" t="s">
        <v>27</v>
      </c>
      <c r="AU1622" t="s">
        <v>27</v>
      </c>
      <c r="AV1622" t="s">
        <v>27</v>
      </c>
      <c r="AW1622" t="s">
        <v>27</v>
      </c>
      <c r="AX1622" t="s">
        <v>27</v>
      </c>
      <c r="AY1622" t="s">
        <v>27</v>
      </c>
      <c r="AZ1622" t="s">
        <v>27</v>
      </c>
      <c r="BA1622" t="s">
        <v>27</v>
      </c>
      <c r="BB1622" t="s">
        <v>27</v>
      </c>
      <c r="BC1622" t="s">
        <v>27</v>
      </c>
      <c r="BD1622" t="s">
        <v>27</v>
      </c>
      <c r="BE1622" t="s">
        <v>27</v>
      </c>
      <c r="BF1622" t="s">
        <v>27</v>
      </c>
      <c r="BG1622" t="s">
        <v>27</v>
      </c>
      <c r="BH1622" t="s">
        <v>27</v>
      </c>
      <c r="BI1622" t="s">
        <v>27</v>
      </c>
      <c r="BJ1622" t="s">
        <v>27</v>
      </c>
      <c r="BK1622" t="s">
        <v>27</v>
      </c>
      <c r="BL1622" t="s">
        <v>27</v>
      </c>
    </row>
    <row r="1623" spans="1:64" x14ac:dyDescent="0.25">
      <c r="A1623" t="s">
        <v>27</v>
      </c>
      <c r="AC1623" t="s">
        <v>27</v>
      </c>
      <c r="AD1623" t="s">
        <v>27</v>
      </c>
      <c r="AE1623" t="s">
        <v>27</v>
      </c>
      <c r="AF1623" t="s">
        <v>27</v>
      </c>
      <c r="AG1623" t="s">
        <v>27</v>
      </c>
      <c r="AH1623" t="s">
        <v>27</v>
      </c>
      <c r="AI1623" t="s">
        <v>27</v>
      </c>
      <c r="AJ1623" t="s">
        <v>27</v>
      </c>
      <c r="AK1623" t="s">
        <v>27</v>
      </c>
      <c r="AL1623" t="s">
        <v>27</v>
      </c>
      <c r="AM1623" t="s">
        <v>27</v>
      </c>
      <c r="AN1623" t="s">
        <v>27</v>
      </c>
      <c r="AO1623" t="s">
        <v>27</v>
      </c>
      <c r="AP1623" t="s">
        <v>27</v>
      </c>
      <c r="AQ1623" t="s">
        <v>27</v>
      </c>
      <c r="AR1623" t="s">
        <v>27</v>
      </c>
      <c r="AS1623" t="s">
        <v>27</v>
      </c>
      <c r="AT1623" t="s">
        <v>27</v>
      </c>
      <c r="AU1623" t="s">
        <v>27</v>
      </c>
      <c r="AV1623" t="s">
        <v>27</v>
      </c>
      <c r="AW1623" t="s">
        <v>27</v>
      </c>
      <c r="AX1623" t="s">
        <v>27</v>
      </c>
      <c r="AY1623" t="s">
        <v>27</v>
      </c>
      <c r="AZ1623" t="s">
        <v>27</v>
      </c>
      <c r="BA1623" t="s">
        <v>27</v>
      </c>
      <c r="BB1623" t="s">
        <v>27</v>
      </c>
      <c r="BC1623" t="s">
        <v>27</v>
      </c>
      <c r="BD1623" t="s">
        <v>27</v>
      </c>
      <c r="BE1623" t="s">
        <v>27</v>
      </c>
      <c r="BF1623" t="s">
        <v>27</v>
      </c>
      <c r="BG1623" t="s">
        <v>27</v>
      </c>
      <c r="BH1623" t="s">
        <v>27</v>
      </c>
      <c r="BI1623" t="s">
        <v>27</v>
      </c>
      <c r="BJ1623" t="s">
        <v>27</v>
      </c>
      <c r="BK1623" t="s">
        <v>27</v>
      </c>
      <c r="BL1623" t="s">
        <v>27</v>
      </c>
    </row>
    <row r="1624" spans="1:64" x14ac:dyDescent="0.25">
      <c r="A1624" t="s">
        <v>27</v>
      </c>
      <c r="AC1624" t="s">
        <v>27</v>
      </c>
      <c r="AD1624" t="s">
        <v>27</v>
      </c>
      <c r="AE1624" t="s">
        <v>27</v>
      </c>
      <c r="AF1624" t="s">
        <v>27</v>
      </c>
      <c r="AG1624" t="s">
        <v>27</v>
      </c>
      <c r="AH1624" t="s">
        <v>27</v>
      </c>
      <c r="AI1624" t="s">
        <v>27</v>
      </c>
      <c r="AJ1624" t="s">
        <v>27</v>
      </c>
      <c r="AK1624" t="s">
        <v>27</v>
      </c>
      <c r="AL1624" t="s">
        <v>27</v>
      </c>
      <c r="AM1624" t="s">
        <v>27</v>
      </c>
      <c r="AN1624" t="s">
        <v>27</v>
      </c>
      <c r="AO1624" t="s">
        <v>27</v>
      </c>
      <c r="AP1624" t="s">
        <v>27</v>
      </c>
      <c r="AQ1624" t="s">
        <v>27</v>
      </c>
      <c r="AR1624" t="s">
        <v>27</v>
      </c>
      <c r="AS1624" t="s">
        <v>27</v>
      </c>
      <c r="AT1624" t="s">
        <v>27</v>
      </c>
      <c r="AU1624" t="s">
        <v>27</v>
      </c>
      <c r="AV1624" t="s">
        <v>27</v>
      </c>
      <c r="AW1624" t="s">
        <v>27</v>
      </c>
      <c r="AX1624" t="s">
        <v>27</v>
      </c>
      <c r="AY1624" t="s">
        <v>27</v>
      </c>
      <c r="AZ1624" t="s">
        <v>27</v>
      </c>
      <c r="BA1624" t="s">
        <v>27</v>
      </c>
      <c r="BB1624" t="s">
        <v>27</v>
      </c>
      <c r="BC1624" t="s">
        <v>27</v>
      </c>
      <c r="BD1624" t="s">
        <v>27</v>
      </c>
      <c r="BE1624" t="s">
        <v>27</v>
      </c>
      <c r="BF1624" t="s">
        <v>27</v>
      </c>
      <c r="BG1624" t="s">
        <v>27</v>
      </c>
      <c r="BH1624" t="s">
        <v>27</v>
      </c>
      <c r="BI1624" t="s">
        <v>27</v>
      </c>
      <c r="BJ1624" t="s">
        <v>27</v>
      </c>
      <c r="BK1624" t="s">
        <v>27</v>
      </c>
      <c r="BL1624" t="s">
        <v>27</v>
      </c>
    </row>
    <row r="1625" spans="1:64" x14ac:dyDescent="0.25">
      <c r="A1625" t="s">
        <v>27</v>
      </c>
      <c r="AC1625" t="s">
        <v>27</v>
      </c>
      <c r="AD1625" t="s">
        <v>27</v>
      </c>
      <c r="AE1625" t="s">
        <v>27</v>
      </c>
      <c r="AF1625" t="s">
        <v>27</v>
      </c>
      <c r="AG1625" t="s">
        <v>27</v>
      </c>
      <c r="AH1625" t="s">
        <v>27</v>
      </c>
      <c r="AI1625" t="s">
        <v>27</v>
      </c>
      <c r="AJ1625" t="s">
        <v>27</v>
      </c>
      <c r="AK1625" t="s">
        <v>27</v>
      </c>
      <c r="AL1625" t="s">
        <v>27</v>
      </c>
      <c r="AM1625" t="s">
        <v>27</v>
      </c>
      <c r="AN1625" t="s">
        <v>27</v>
      </c>
      <c r="AO1625" t="s">
        <v>27</v>
      </c>
      <c r="AP1625" t="s">
        <v>27</v>
      </c>
      <c r="AQ1625" t="s">
        <v>27</v>
      </c>
      <c r="AR1625" t="s">
        <v>27</v>
      </c>
      <c r="AS1625" t="s">
        <v>27</v>
      </c>
      <c r="AT1625" t="s">
        <v>27</v>
      </c>
      <c r="AU1625" t="s">
        <v>27</v>
      </c>
      <c r="AV1625" t="s">
        <v>27</v>
      </c>
      <c r="AW1625" t="s">
        <v>27</v>
      </c>
      <c r="AX1625" t="s">
        <v>27</v>
      </c>
      <c r="AY1625" t="s">
        <v>27</v>
      </c>
      <c r="AZ1625" t="s">
        <v>27</v>
      </c>
      <c r="BA1625" t="s">
        <v>27</v>
      </c>
      <c r="BB1625" t="s">
        <v>27</v>
      </c>
      <c r="BC1625" t="s">
        <v>27</v>
      </c>
      <c r="BD1625" t="s">
        <v>27</v>
      </c>
      <c r="BE1625" t="s">
        <v>27</v>
      </c>
      <c r="BF1625" t="s">
        <v>27</v>
      </c>
      <c r="BG1625" t="s">
        <v>27</v>
      </c>
      <c r="BH1625" t="s">
        <v>27</v>
      </c>
      <c r="BI1625" t="s">
        <v>27</v>
      </c>
      <c r="BJ1625" t="s">
        <v>27</v>
      </c>
      <c r="BK1625" t="s">
        <v>27</v>
      </c>
      <c r="BL1625" t="s">
        <v>27</v>
      </c>
    </row>
    <row r="1626" spans="1:64" x14ac:dyDescent="0.25">
      <c r="A1626" t="s">
        <v>27</v>
      </c>
      <c r="AC1626" t="s">
        <v>27</v>
      </c>
      <c r="AD1626" t="s">
        <v>27</v>
      </c>
      <c r="AE1626" t="s">
        <v>27</v>
      </c>
      <c r="AF1626" t="s">
        <v>27</v>
      </c>
      <c r="AG1626" t="s">
        <v>27</v>
      </c>
      <c r="AH1626" t="s">
        <v>27</v>
      </c>
      <c r="AI1626" t="s">
        <v>27</v>
      </c>
      <c r="AJ1626" t="s">
        <v>27</v>
      </c>
      <c r="AK1626" t="s">
        <v>27</v>
      </c>
      <c r="AL1626" t="s">
        <v>27</v>
      </c>
      <c r="AM1626" t="s">
        <v>27</v>
      </c>
      <c r="AN1626" t="s">
        <v>27</v>
      </c>
      <c r="AO1626" t="s">
        <v>27</v>
      </c>
      <c r="AP1626" t="s">
        <v>27</v>
      </c>
      <c r="AQ1626" t="s">
        <v>27</v>
      </c>
      <c r="AR1626" t="s">
        <v>27</v>
      </c>
      <c r="AS1626" t="s">
        <v>27</v>
      </c>
      <c r="AT1626" t="s">
        <v>27</v>
      </c>
      <c r="AU1626" t="s">
        <v>27</v>
      </c>
      <c r="AV1626" t="s">
        <v>27</v>
      </c>
      <c r="AW1626" t="s">
        <v>27</v>
      </c>
      <c r="AX1626" t="s">
        <v>27</v>
      </c>
      <c r="AY1626" t="s">
        <v>27</v>
      </c>
      <c r="AZ1626" t="s">
        <v>27</v>
      </c>
      <c r="BA1626" t="s">
        <v>27</v>
      </c>
      <c r="BB1626" t="s">
        <v>27</v>
      </c>
      <c r="BC1626" t="s">
        <v>27</v>
      </c>
      <c r="BD1626" t="s">
        <v>27</v>
      </c>
      <c r="BE1626" t="s">
        <v>27</v>
      </c>
      <c r="BF1626" t="s">
        <v>27</v>
      </c>
      <c r="BG1626" t="s">
        <v>27</v>
      </c>
      <c r="BH1626" t="s">
        <v>27</v>
      </c>
      <c r="BI1626" t="s">
        <v>27</v>
      </c>
      <c r="BJ1626" t="s">
        <v>27</v>
      </c>
      <c r="BK1626" t="s">
        <v>27</v>
      </c>
      <c r="BL1626" t="s">
        <v>27</v>
      </c>
    </row>
    <row r="1627" spans="1:64" x14ac:dyDescent="0.25">
      <c r="A1627" t="s">
        <v>27</v>
      </c>
      <c r="AC1627" t="s">
        <v>27</v>
      </c>
      <c r="AD1627" t="s">
        <v>27</v>
      </c>
      <c r="AE1627" t="s">
        <v>27</v>
      </c>
      <c r="AF1627" t="s">
        <v>27</v>
      </c>
      <c r="AG1627" t="s">
        <v>27</v>
      </c>
      <c r="AH1627" t="s">
        <v>27</v>
      </c>
      <c r="AI1627" t="s">
        <v>27</v>
      </c>
      <c r="AJ1627" t="s">
        <v>27</v>
      </c>
      <c r="AK1627" t="s">
        <v>27</v>
      </c>
      <c r="AL1627" t="s">
        <v>27</v>
      </c>
      <c r="AM1627" t="s">
        <v>27</v>
      </c>
      <c r="AN1627" t="s">
        <v>27</v>
      </c>
      <c r="AO1627" t="s">
        <v>27</v>
      </c>
      <c r="AP1627" t="s">
        <v>27</v>
      </c>
      <c r="AQ1627" t="s">
        <v>27</v>
      </c>
      <c r="AR1627" t="s">
        <v>27</v>
      </c>
      <c r="AS1627" t="s">
        <v>27</v>
      </c>
      <c r="AT1627" t="s">
        <v>27</v>
      </c>
      <c r="AU1627" t="s">
        <v>27</v>
      </c>
      <c r="AV1627" t="s">
        <v>27</v>
      </c>
      <c r="AW1627" t="s">
        <v>27</v>
      </c>
      <c r="AX1627" t="s">
        <v>27</v>
      </c>
      <c r="AY1627" t="s">
        <v>27</v>
      </c>
      <c r="AZ1627" t="s">
        <v>27</v>
      </c>
      <c r="BA1627" t="s">
        <v>27</v>
      </c>
      <c r="BB1627" t="s">
        <v>27</v>
      </c>
      <c r="BC1627" t="s">
        <v>27</v>
      </c>
      <c r="BD1627" t="s">
        <v>27</v>
      </c>
      <c r="BE1627" t="s">
        <v>27</v>
      </c>
      <c r="BF1627" t="s">
        <v>27</v>
      </c>
      <c r="BG1627" t="s">
        <v>27</v>
      </c>
      <c r="BH1627" t="s">
        <v>27</v>
      </c>
      <c r="BI1627" t="s">
        <v>27</v>
      </c>
      <c r="BJ1627" t="s">
        <v>27</v>
      </c>
      <c r="BK1627" t="s">
        <v>27</v>
      </c>
      <c r="BL1627" t="s">
        <v>27</v>
      </c>
    </row>
    <row r="1628" spans="1:64" x14ac:dyDescent="0.25">
      <c r="A1628" t="s">
        <v>27</v>
      </c>
      <c r="AC1628" t="s">
        <v>27</v>
      </c>
      <c r="AD1628" t="s">
        <v>27</v>
      </c>
      <c r="AE1628" t="s">
        <v>27</v>
      </c>
      <c r="AF1628" t="s">
        <v>27</v>
      </c>
      <c r="AG1628" t="s">
        <v>27</v>
      </c>
      <c r="AH1628" t="s">
        <v>27</v>
      </c>
      <c r="AI1628" t="s">
        <v>27</v>
      </c>
      <c r="AJ1628" t="s">
        <v>27</v>
      </c>
      <c r="AK1628" t="s">
        <v>27</v>
      </c>
      <c r="AL1628" t="s">
        <v>27</v>
      </c>
      <c r="AM1628" t="s">
        <v>27</v>
      </c>
      <c r="AN1628" t="s">
        <v>27</v>
      </c>
      <c r="AO1628" t="s">
        <v>27</v>
      </c>
      <c r="AP1628" t="s">
        <v>27</v>
      </c>
      <c r="AQ1628" t="s">
        <v>27</v>
      </c>
      <c r="AR1628" t="s">
        <v>27</v>
      </c>
      <c r="AS1628" t="s">
        <v>27</v>
      </c>
      <c r="AT1628" t="s">
        <v>27</v>
      </c>
      <c r="AU1628" t="s">
        <v>27</v>
      </c>
      <c r="AV1628" t="s">
        <v>27</v>
      </c>
      <c r="AW1628" t="s">
        <v>27</v>
      </c>
      <c r="AX1628" t="s">
        <v>27</v>
      </c>
      <c r="AY1628" t="s">
        <v>27</v>
      </c>
      <c r="AZ1628" t="s">
        <v>27</v>
      </c>
      <c r="BA1628" t="s">
        <v>27</v>
      </c>
      <c r="BB1628" t="s">
        <v>27</v>
      </c>
      <c r="BC1628" t="s">
        <v>27</v>
      </c>
      <c r="BD1628" t="s">
        <v>27</v>
      </c>
      <c r="BE1628" t="s">
        <v>27</v>
      </c>
      <c r="BF1628" t="s">
        <v>27</v>
      </c>
      <c r="BG1628" t="s">
        <v>27</v>
      </c>
      <c r="BH1628" t="s">
        <v>27</v>
      </c>
      <c r="BI1628" t="s">
        <v>27</v>
      </c>
      <c r="BJ1628" t="s">
        <v>27</v>
      </c>
      <c r="BK1628" t="s">
        <v>27</v>
      </c>
      <c r="BL1628" t="s">
        <v>27</v>
      </c>
    </row>
    <row r="1629" spans="1:64" x14ac:dyDescent="0.25">
      <c r="A1629" t="s">
        <v>27</v>
      </c>
      <c r="AC1629" t="s">
        <v>27</v>
      </c>
      <c r="AD1629" t="s">
        <v>27</v>
      </c>
      <c r="AE1629" t="s">
        <v>27</v>
      </c>
      <c r="AF1629" t="s">
        <v>27</v>
      </c>
      <c r="AG1629" t="s">
        <v>27</v>
      </c>
      <c r="AH1629" t="s">
        <v>27</v>
      </c>
      <c r="AI1629" t="s">
        <v>27</v>
      </c>
      <c r="AJ1629" t="s">
        <v>27</v>
      </c>
      <c r="AK1629" t="s">
        <v>27</v>
      </c>
      <c r="AL1629" t="s">
        <v>27</v>
      </c>
      <c r="AM1629" t="s">
        <v>27</v>
      </c>
      <c r="AN1629" t="s">
        <v>27</v>
      </c>
      <c r="AO1629" t="s">
        <v>27</v>
      </c>
      <c r="AP1629" t="s">
        <v>27</v>
      </c>
      <c r="AQ1629" t="s">
        <v>27</v>
      </c>
      <c r="AR1629" t="s">
        <v>27</v>
      </c>
      <c r="AS1629" t="s">
        <v>27</v>
      </c>
      <c r="AT1629" t="s">
        <v>27</v>
      </c>
      <c r="AU1629" t="s">
        <v>27</v>
      </c>
      <c r="AV1629" t="s">
        <v>27</v>
      </c>
      <c r="AW1629" t="s">
        <v>27</v>
      </c>
      <c r="AX1629" t="s">
        <v>27</v>
      </c>
      <c r="AY1629" t="s">
        <v>27</v>
      </c>
      <c r="AZ1629" t="s">
        <v>27</v>
      </c>
      <c r="BA1629" t="s">
        <v>27</v>
      </c>
      <c r="BB1629" t="s">
        <v>27</v>
      </c>
      <c r="BC1629" t="s">
        <v>27</v>
      </c>
      <c r="BD1629" t="s">
        <v>27</v>
      </c>
      <c r="BE1629" t="s">
        <v>27</v>
      </c>
      <c r="BF1629" t="s">
        <v>27</v>
      </c>
      <c r="BG1629" t="s">
        <v>27</v>
      </c>
      <c r="BH1629" t="s">
        <v>27</v>
      </c>
      <c r="BI1629" t="s">
        <v>27</v>
      </c>
      <c r="BJ1629" t="s">
        <v>27</v>
      </c>
      <c r="BK1629" t="s">
        <v>27</v>
      </c>
      <c r="BL1629" t="s">
        <v>27</v>
      </c>
    </row>
    <row r="1630" spans="1:64" x14ac:dyDescent="0.25">
      <c r="A1630" t="s">
        <v>27</v>
      </c>
      <c r="AC1630" t="s">
        <v>27</v>
      </c>
      <c r="AD1630" t="s">
        <v>27</v>
      </c>
      <c r="AE1630" t="s">
        <v>27</v>
      </c>
      <c r="AF1630" t="s">
        <v>27</v>
      </c>
      <c r="AG1630" t="s">
        <v>27</v>
      </c>
      <c r="AH1630" t="s">
        <v>27</v>
      </c>
      <c r="AI1630" t="s">
        <v>27</v>
      </c>
      <c r="AJ1630" t="s">
        <v>27</v>
      </c>
      <c r="AK1630" t="s">
        <v>27</v>
      </c>
      <c r="AL1630" t="s">
        <v>27</v>
      </c>
      <c r="AM1630" t="s">
        <v>27</v>
      </c>
      <c r="AN1630" t="s">
        <v>27</v>
      </c>
      <c r="AO1630" t="s">
        <v>27</v>
      </c>
      <c r="AP1630" t="s">
        <v>27</v>
      </c>
      <c r="AQ1630" t="s">
        <v>27</v>
      </c>
      <c r="AR1630" t="s">
        <v>27</v>
      </c>
      <c r="AS1630" t="s">
        <v>27</v>
      </c>
      <c r="AT1630" t="s">
        <v>27</v>
      </c>
      <c r="AU1630" t="s">
        <v>27</v>
      </c>
      <c r="AV1630" t="s">
        <v>27</v>
      </c>
      <c r="AW1630" t="s">
        <v>27</v>
      </c>
      <c r="AX1630" t="s">
        <v>27</v>
      </c>
      <c r="AY1630" t="s">
        <v>27</v>
      </c>
      <c r="AZ1630" t="s">
        <v>27</v>
      </c>
      <c r="BA1630" t="s">
        <v>27</v>
      </c>
      <c r="BB1630" t="s">
        <v>27</v>
      </c>
      <c r="BC1630" t="s">
        <v>27</v>
      </c>
      <c r="BD1630" t="s">
        <v>27</v>
      </c>
      <c r="BE1630" t="s">
        <v>27</v>
      </c>
      <c r="BF1630" t="s">
        <v>27</v>
      </c>
      <c r="BG1630" t="s">
        <v>27</v>
      </c>
      <c r="BH1630" t="s">
        <v>27</v>
      </c>
      <c r="BI1630" t="s">
        <v>27</v>
      </c>
      <c r="BJ1630" t="s">
        <v>27</v>
      </c>
      <c r="BK1630" t="s">
        <v>27</v>
      </c>
      <c r="BL1630" t="s">
        <v>27</v>
      </c>
    </row>
    <row r="1631" spans="1:64" x14ac:dyDescent="0.25">
      <c r="A1631" t="s">
        <v>27</v>
      </c>
      <c r="AC1631" t="s">
        <v>27</v>
      </c>
      <c r="AD1631" t="s">
        <v>27</v>
      </c>
      <c r="AE1631" t="s">
        <v>27</v>
      </c>
      <c r="AF1631" t="s">
        <v>27</v>
      </c>
      <c r="AG1631" t="s">
        <v>27</v>
      </c>
      <c r="AH1631" t="s">
        <v>27</v>
      </c>
      <c r="AI1631" t="s">
        <v>27</v>
      </c>
      <c r="AJ1631" t="s">
        <v>27</v>
      </c>
      <c r="AK1631" t="s">
        <v>27</v>
      </c>
      <c r="AL1631" t="s">
        <v>27</v>
      </c>
      <c r="AM1631" t="s">
        <v>27</v>
      </c>
      <c r="AN1631" t="s">
        <v>27</v>
      </c>
      <c r="AO1631" t="s">
        <v>27</v>
      </c>
      <c r="AP1631" t="s">
        <v>27</v>
      </c>
      <c r="AQ1631" t="s">
        <v>27</v>
      </c>
      <c r="AR1631" t="s">
        <v>27</v>
      </c>
      <c r="AS1631" t="s">
        <v>27</v>
      </c>
      <c r="AT1631" t="s">
        <v>27</v>
      </c>
      <c r="AU1631" t="s">
        <v>27</v>
      </c>
      <c r="AV1631" t="s">
        <v>27</v>
      </c>
      <c r="AW1631" t="s">
        <v>27</v>
      </c>
      <c r="AX1631" t="s">
        <v>27</v>
      </c>
      <c r="AY1631" t="s">
        <v>27</v>
      </c>
      <c r="AZ1631" t="s">
        <v>27</v>
      </c>
      <c r="BA1631" t="s">
        <v>27</v>
      </c>
      <c r="BB1631" t="s">
        <v>27</v>
      </c>
      <c r="BC1631" t="s">
        <v>27</v>
      </c>
      <c r="BD1631" t="s">
        <v>27</v>
      </c>
      <c r="BE1631" t="s">
        <v>27</v>
      </c>
      <c r="BF1631" t="s">
        <v>27</v>
      </c>
      <c r="BG1631" t="s">
        <v>27</v>
      </c>
      <c r="BH1631" t="s">
        <v>27</v>
      </c>
      <c r="BI1631" t="s">
        <v>27</v>
      </c>
      <c r="BJ1631" t="s">
        <v>27</v>
      </c>
      <c r="BK1631" t="s">
        <v>27</v>
      </c>
      <c r="BL1631" t="s">
        <v>27</v>
      </c>
    </row>
    <row r="1632" spans="1:64" x14ac:dyDescent="0.25">
      <c r="A1632" t="s">
        <v>27</v>
      </c>
      <c r="AC1632" t="s">
        <v>27</v>
      </c>
      <c r="AD1632" t="s">
        <v>27</v>
      </c>
      <c r="AE1632" t="s">
        <v>27</v>
      </c>
      <c r="AF1632" t="s">
        <v>27</v>
      </c>
      <c r="AG1632" t="s">
        <v>27</v>
      </c>
      <c r="AH1632" t="s">
        <v>27</v>
      </c>
      <c r="AI1632" t="s">
        <v>27</v>
      </c>
      <c r="AJ1632" t="s">
        <v>27</v>
      </c>
      <c r="AK1632" t="s">
        <v>27</v>
      </c>
      <c r="AL1632" t="s">
        <v>27</v>
      </c>
      <c r="AM1632" t="s">
        <v>27</v>
      </c>
      <c r="AN1632" t="s">
        <v>27</v>
      </c>
      <c r="AO1632" t="s">
        <v>27</v>
      </c>
      <c r="AP1632" t="s">
        <v>27</v>
      </c>
      <c r="AQ1632" t="s">
        <v>27</v>
      </c>
      <c r="AR1632" t="s">
        <v>27</v>
      </c>
      <c r="AS1632" t="s">
        <v>27</v>
      </c>
      <c r="AT1632" t="s">
        <v>27</v>
      </c>
      <c r="AU1632" t="s">
        <v>27</v>
      </c>
      <c r="AV1632" t="s">
        <v>27</v>
      </c>
      <c r="AW1632" t="s">
        <v>27</v>
      </c>
      <c r="AX1632" t="s">
        <v>27</v>
      </c>
      <c r="AY1632" t="s">
        <v>27</v>
      </c>
      <c r="AZ1632" t="s">
        <v>27</v>
      </c>
      <c r="BA1632" t="s">
        <v>27</v>
      </c>
      <c r="BB1632" t="s">
        <v>27</v>
      </c>
      <c r="BC1632" t="s">
        <v>27</v>
      </c>
      <c r="BD1632" t="s">
        <v>27</v>
      </c>
      <c r="BE1632" t="s">
        <v>27</v>
      </c>
      <c r="BF1632" t="s">
        <v>27</v>
      </c>
      <c r="BG1632" t="s">
        <v>27</v>
      </c>
      <c r="BH1632" t="s">
        <v>27</v>
      </c>
      <c r="BI1632" t="s">
        <v>27</v>
      </c>
      <c r="BJ1632" t="s">
        <v>27</v>
      </c>
      <c r="BK1632" t="s">
        <v>27</v>
      </c>
      <c r="BL1632" t="s">
        <v>27</v>
      </c>
    </row>
    <row r="1633" spans="1:64" x14ac:dyDescent="0.25">
      <c r="A1633" t="s">
        <v>27</v>
      </c>
      <c r="AC1633" t="s">
        <v>27</v>
      </c>
      <c r="AD1633" t="s">
        <v>27</v>
      </c>
      <c r="AE1633" t="s">
        <v>27</v>
      </c>
      <c r="AF1633" t="s">
        <v>27</v>
      </c>
      <c r="AG1633" t="s">
        <v>27</v>
      </c>
      <c r="AH1633" t="s">
        <v>27</v>
      </c>
      <c r="AI1633" t="s">
        <v>27</v>
      </c>
      <c r="AJ1633" t="s">
        <v>27</v>
      </c>
      <c r="AK1633" t="s">
        <v>27</v>
      </c>
      <c r="AL1633" t="s">
        <v>27</v>
      </c>
      <c r="AM1633" t="s">
        <v>27</v>
      </c>
      <c r="AN1633" t="s">
        <v>27</v>
      </c>
      <c r="AO1633" t="s">
        <v>27</v>
      </c>
      <c r="AP1633" t="s">
        <v>27</v>
      </c>
      <c r="AQ1633" t="s">
        <v>27</v>
      </c>
      <c r="AR1633" t="s">
        <v>27</v>
      </c>
      <c r="AS1633" t="s">
        <v>27</v>
      </c>
      <c r="AT1633" t="s">
        <v>27</v>
      </c>
      <c r="AU1633" t="s">
        <v>27</v>
      </c>
      <c r="AV1633" t="s">
        <v>27</v>
      </c>
      <c r="AW1633" t="s">
        <v>27</v>
      </c>
      <c r="AX1633" t="s">
        <v>27</v>
      </c>
      <c r="AY1633" t="s">
        <v>27</v>
      </c>
      <c r="AZ1633" t="s">
        <v>27</v>
      </c>
      <c r="BA1633" t="s">
        <v>27</v>
      </c>
      <c r="BB1633" t="s">
        <v>27</v>
      </c>
      <c r="BC1633" t="s">
        <v>27</v>
      </c>
      <c r="BD1633" t="s">
        <v>27</v>
      </c>
      <c r="BE1633" t="s">
        <v>27</v>
      </c>
      <c r="BF1633" t="s">
        <v>27</v>
      </c>
      <c r="BG1633" t="s">
        <v>27</v>
      </c>
      <c r="BH1633" t="s">
        <v>27</v>
      </c>
      <c r="BI1633" t="s">
        <v>27</v>
      </c>
      <c r="BJ1633" t="s">
        <v>27</v>
      </c>
      <c r="BK1633" t="s">
        <v>27</v>
      </c>
      <c r="BL1633" t="s">
        <v>27</v>
      </c>
    </row>
    <row r="1634" spans="1:64" x14ac:dyDescent="0.25">
      <c r="A1634" t="s">
        <v>27</v>
      </c>
      <c r="AC1634" t="s">
        <v>27</v>
      </c>
      <c r="AD1634" t="s">
        <v>27</v>
      </c>
      <c r="AE1634" t="s">
        <v>27</v>
      </c>
      <c r="AF1634" t="s">
        <v>27</v>
      </c>
      <c r="AG1634" t="s">
        <v>27</v>
      </c>
      <c r="AH1634" t="s">
        <v>27</v>
      </c>
      <c r="AI1634" t="s">
        <v>27</v>
      </c>
      <c r="AJ1634" t="s">
        <v>27</v>
      </c>
      <c r="AK1634" t="s">
        <v>27</v>
      </c>
      <c r="AL1634" t="s">
        <v>27</v>
      </c>
      <c r="AM1634" t="s">
        <v>27</v>
      </c>
      <c r="AN1634" t="s">
        <v>27</v>
      </c>
      <c r="AO1634" t="s">
        <v>27</v>
      </c>
      <c r="AP1634" t="s">
        <v>27</v>
      </c>
      <c r="AQ1634" t="s">
        <v>27</v>
      </c>
      <c r="AR1634" t="s">
        <v>27</v>
      </c>
      <c r="AS1634" t="s">
        <v>27</v>
      </c>
      <c r="AT1634" t="s">
        <v>27</v>
      </c>
      <c r="AU1634" t="s">
        <v>27</v>
      </c>
      <c r="AV1634" t="s">
        <v>27</v>
      </c>
      <c r="AW1634" t="s">
        <v>27</v>
      </c>
      <c r="AX1634" t="s">
        <v>27</v>
      </c>
      <c r="AY1634" t="s">
        <v>27</v>
      </c>
      <c r="AZ1634" t="s">
        <v>27</v>
      </c>
      <c r="BA1634" t="s">
        <v>27</v>
      </c>
      <c r="BB1634" t="s">
        <v>27</v>
      </c>
      <c r="BC1634" t="s">
        <v>27</v>
      </c>
      <c r="BD1634" t="s">
        <v>27</v>
      </c>
      <c r="BE1634" t="s">
        <v>27</v>
      </c>
      <c r="BF1634" t="s">
        <v>27</v>
      </c>
      <c r="BG1634" t="s">
        <v>27</v>
      </c>
      <c r="BH1634" t="s">
        <v>27</v>
      </c>
      <c r="BI1634" t="s">
        <v>27</v>
      </c>
      <c r="BJ1634" t="s">
        <v>27</v>
      </c>
      <c r="BK1634" t="s">
        <v>27</v>
      </c>
      <c r="BL1634" t="s">
        <v>27</v>
      </c>
    </row>
    <row r="1635" spans="1:64" x14ac:dyDescent="0.25">
      <c r="A1635" t="s">
        <v>27</v>
      </c>
      <c r="AC1635" t="s">
        <v>27</v>
      </c>
      <c r="AD1635" t="s">
        <v>27</v>
      </c>
      <c r="AE1635" t="s">
        <v>27</v>
      </c>
      <c r="AF1635" t="s">
        <v>27</v>
      </c>
      <c r="AG1635" t="s">
        <v>27</v>
      </c>
      <c r="AH1635" t="s">
        <v>27</v>
      </c>
      <c r="AI1635" t="s">
        <v>27</v>
      </c>
      <c r="AJ1635" t="s">
        <v>27</v>
      </c>
      <c r="AK1635" t="s">
        <v>27</v>
      </c>
      <c r="AL1635" t="s">
        <v>27</v>
      </c>
      <c r="AM1635" t="s">
        <v>27</v>
      </c>
      <c r="AN1635" t="s">
        <v>27</v>
      </c>
      <c r="AO1635" t="s">
        <v>27</v>
      </c>
      <c r="AP1635" t="s">
        <v>27</v>
      </c>
      <c r="AQ1635" t="s">
        <v>27</v>
      </c>
      <c r="AR1635" t="s">
        <v>27</v>
      </c>
      <c r="AS1635" t="s">
        <v>27</v>
      </c>
      <c r="AT1635" t="s">
        <v>27</v>
      </c>
      <c r="AU1635" t="s">
        <v>27</v>
      </c>
      <c r="AV1635" t="s">
        <v>27</v>
      </c>
      <c r="AW1635" t="s">
        <v>27</v>
      </c>
      <c r="AX1635" t="s">
        <v>27</v>
      </c>
      <c r="AY1635" t="s">
        <v>27</v>
      </c>
      <c r="AZ1635" t="s">
        <v>27</v>
      </c>
      <c r="BA1635" t="s">
        <v>27</v>
      </c>
      <c r="BB1635" t="s">
        <v>27</v>
      </c>
      <c r="BC1635" t="s">
        <v>27</v>
      </c>
      <c r="BD1635" t="s">
        <v>27</v>
      </c>
      <c r="BE1635" t="s">
        <v>27</v>
      </c>
      <c r="BF1635" t="s">
        <v>27</v>
      </c>
      <c r="BG1635" t="s">
        <v>27</v>
      </c>
      <c r="BH1635" t="s">
        <v>27</v>
      </c>
      <c r="BI1635" t="s">
        <v>27</v>
      </c>
      <c r="BJ1635" t="s">
        <v>27</v>
      </c>
      <c r="BK1635" t="s">
        <v>27</v>
      </c>
      <c r="BL1635" t="s">
        <v>27</v>
      </c>
    </row>
    <row r="1636" spans="1:64" x14ac:dyDescent="0.25">
      <c r="A1636" t="s">
        <v>27</v>
      </c>
      <c r="AC1636" t="s">
        <v>27</v>
      </c>
      <c r="AD1636" t="s">
        <v>27</v>
      </c>
      <c r="AE1636" t="s">
        <v>27</v>
      </c>
      <c r="AF1636" t="s">
        <v>27</v>
      </c>
      <c r="AG1636" t="s">
        <v>27</v>
      </c>
      <c r="AH1636" t="s">
        <v>27</v>
      </c>
      <c r="AI1636" t="s">
        <v>27</v>
      </c>
      <c r="AJ1636" t="s">
        <v>27</v>
      </c>
      <c r="AK1636" t="s">
        <v>27</v>
      </c>
      <c r="AL1636" t="s">
        <v>27</v>
      </c>
      <c r="AM1636" t="s">
        <v>27</v>
      </c>
      <c r="AN1636" t="s">
        <v>27</v>
      </c>
      <c r="AO1636" t="s">
        <v>27</v>
      </c>
      <c r="AP1636" t="s">
        <v>27</v>
      </c>
      <c r="AQ1636" t="s">
        <v>27</v>
      </c>
      <c r="AR1636" t="s">
        <v>27</v>
      </c>
      <c r="AS1636" t="s">
        <v>27</v>
      </c>
      <c r="AT1636" t="s">
        <v>27</v>
      </c>
      <c r="AU1636" t="s">
        <v>27</v>
      </c>
      <c r="AV1636" t="s">
        <v>27</v>
      </c>
      <c r="AW1636" t="s">
        <v>27</v>
      </c>
      <c r="AX1636" t="s">
        <v>27</v>
      </c>
      <c r="AY1636" t="s">
        <v>27</v>
      </c>
      <c r="AZ1636" t="s">
        <v>27</v>
      </c>
      <c r="BA1636" t="s">
        <v>27</v>
      </c>
      <c r="BB1636" t="s">
        <v>27</v>
      </c>
      <c r="BC1636" t="s">
        <v>27</v>
      </c>
      <c r="BD1636" t="s">
        <v>27</v>
      </c>
      <c r="BE1636" t="s">
        <v>27</v>
      </c>
      <c r="BF1636" t="s">
        <v>27</v>
      </c>
      <c r="BG1636" t="s">
        <v>27</v>
      </c>
      <c r="BH1636" t="s">
        <v>27</v>
      </c>
      <c r="BI1636" t="s">
        <v>27</v>
      </c>
      <c r="BJ1636" t="s">
        <v>27</v>
      </c>
      <c r="BK1636" t="s">
        <v>27</v>
      </c>
      <c r="BL1636" t="s">
        <v>27</v>
      </c>
    </row>
    <row r="1637" spans="1:64" x14ac:dyDescent="0.25">
      <c r="A1637" t="s">
        <v>27</v>
      </c>
      <c r="AC1637" t="s">
        <v>27</v>
      </c>
      <c r="AD1637" t="s">
        <v>27</v>
      </c>
      <c r="AE1637" t="s">
        <v>27</v>
      </c>
      <c r="AF1637" t="s">
        <v>27</v>
      </c>
      <c r="AG1637" t="s">
        <v>27</v>
      </c>
      <c r="AH1637" t="s">
        <v>27</v>
      </c>
      <c r="AI1637" t="s">
        <v>27</v>
      </c>
      <c r="AJ1637" t="s">
        <v>27</v>
      </c>
      <c r="AK1637" t="s">
        <v>27</v>
      </c>
      <c r="AL1637" t="s">
        <v>27</v>
      </c>
      <c r="AM1637" t="s">
        <v>27</v>
      </c>
      <c r="AN1637" t="s">
        <v>27</v>
      </c>
      <c r="AO1637" t="s">
        <v>27</v>
      </c>
      <c r="AP1637" t="s">
        <v>27</v>
      </c>
      <c r="AQ1637" t="s">
        <v>27</v>
      </c>
      <c r="AR1637" t="s">
        <v>27</v>
      </c>
      <c r="AS1637" t="s">
        <v>27</v>
      </c>
      <c r="AT1637" t="s">
        <v>27</v>
      </c>
      <c r="AU1637" t="s">
        <v>27</v>
      </c>
      <c r="AV1637" t="s">
        <v>27</v>
      </c>
      <c r="AW1637" t="s">
        <v>27</v>
      </c>
      <c r="AX1637" t="s">
        <v>27</v>
      </c>
      <c r="AY1637" t="s">
        <v>27</v>
      </c>
      <c r="AZ1637" t="s">
        <v>27</v>
      </c>
      <c r="BA1637" t="s">
        <v>27</v>
      </c>
      <c r="BB1637" t="s">
        <v>27</v>
      </c>
      <c r="BC1637" t="s">
        <v>27</v>
      </c>
      <c r="BD1637" t="s">
        <v>27</v>
      </c>
      <c r="BE1637" t="s">
        <v>27</v>
      </c>
      <c r="BF1637" t="s">
        <v>27</v>
      </c>
      <c r="BG1637" t="s">
        <v>27</v>
      </c>
      <c r="BH1637" t="s">
        <v>27</v>
      </c>
      <c r="BI1637" t="s">
        <v>27</v>
      </c>
      <c r="BJ1637" t="s">
        <v>27</v>
      </c>
      <c r="BK1637" t="s">
        <v>27</v>
      </c>
      <c r="BL1637" t="s">
        <v>27</v>
      </c>
    </row>
    <row r="1638" spans="1:64" x14ac:dyDescent="0.25">
      <c r="A1638" t="s">
        <v>27</v>
      </c>
      <c r="AC1638" t="s">
        <v>27</v>
      </c>
      <c r="AD1638" t="s">
        <v>27</v>
      </c>
      <c r="AE1638" t="s">
        <v>27</v>
      </c>
      <c r="AF1638" t="s">
        <v>27</v>
      </c>
      <c r="AG1638" t="s">
        <v>27</v>
      </c>
      <c r="AH1638" t="s">
        <v>27</v>
      </c>
      <c r="AI1638" t="s">
        <v>27</v>
      </c>
      <c r="AJ1638" t="s">
        <v>27</v>
      </c>
      <c r="AK1638" t="s">
        <v>27</v>
      </c>
      <c r="AL1638" t="s">
        <v>27</v>
      </c>
      <c r="AM1638" t="s">
        <v>27</v>
      </c>
      <c r="AN1638" t="s">
        <v>27</v>
      </c>
      <c r="AO1638" t="s">
        <v>27</v>
      </c>
      <c r="AP1638" t="s">
        <v>27</v>
      </c>
      <c r="AQ1638" t="s">
        <v>27</v>
      </c>
      <c r="AR1638" t="s">
        <v>27</v>
      </c>
      <c r="AS1638" t="s">
        <v>27</v>
      </c>
      <c r="AT1638" t="s">
        <v>27</v>
      </c>
      <c r="AU1638" t="s">
        <v>27</v>
      </c>
      <c r="AV1638" t="s">
        <v>27</v>
      </c>
      <c r="AW1638" t="s">
        <v>27</v>
      </c>
      <c r="AX1638" t="s">
        <v>27</v>
      </c>
      <c r="AY1638" t="s">
        <v>27</v>
      </c>
      <c r="AZ1638" t="s">
        <v>27</v>
      </c>
      <c r="BA1638" t="s">
        <v>27</v>
      </c>
      <c r="BB1638" t="s">
        <v>27</v>
      </c>
      <c r="BC1638" t="s">
        <v>27</v>
      </c>
      <c r="BD1638" t="s">
        <v>27</v>
      </c>
      <c r="BE1638" t="s">
        <v>27</v>
      </c>
      <c r="BF1638" t="s">
        <v>27</v>
      </c>
      <c r="BG1638" t="s">
        <v>27</v>
      </c>
      <c r="BH1638" t="s">
        <v>27</v>
      </c>
      <c r="BI1638" t="s">
        <v>27</v>
      </c>
      <c r="BJ1638" t="s">
        <v>27</v>
      </c>
      <c r="BK1638" t="s">
        <v>27</v>
      </c>
      <c r="BL1638" t="s">
        <v>27</v>
      </c>
    </row>
    <row r="1639" spans="1:64" x14ac:dyDescent="0.25">
      <c r="A1639" t="s">
        <v>27</v>
      </c>
      <c r="AC1639" t="s">
        <v>27</v>
      </c>
      <c r="AD1639" t="s">
        <v>27</v>
      </c>
      <c r="AE1639" t="s">
        <v>27</v>
      </c>
      <c r="AF1639" t="s">
        <v>27</v>
      </c>
      <c r="AG1639" t="s">
        <v>27</v>
      </c>
      <c r="AH1639" t="s">
        <v>27</v>
      </c>
      <c r="AI1639" t="s">
        <v>27</v>
      </c>
      <c r="AJ1639" t="s">
        <v>27</v>
      </c>
      <c r="AK1639" t="s">
        <v>27</v>
      </c>
      <c r="AL1639" t="s">
        <v>27</v>
      </c>
      <c r="AM1639" t="s">
        <v>27</v>
      </c>
      <c r="AN1639" t="s">
        <v>27</v>
      </c>
      <c r="AO1639" t="s">
        <v>27</v>
      </c>
      <c r="AP1639" t="s">
        <v>27</v>
      </c>
      <c r="AQ1639" t="s">
        <v>27</v>
      </c>
      <c r="AR1639" t="s">
        <v>27</v>
      </c>
      <c r="AS1639" t="s">
        <v>27</v>
      </c>
      <c r="AT1639" t="s">
        <v>27</v>
      </c>
      <c r="AU1639" t="s">
        <v>27</v>
      </c>
      <c r="AV1639" t="s">
        <v>27</v>
      </c>
      <c r="AW1639" t="s">
        <v>27</v>
      </c>
      <c r="AX1639" t="s">
        <v>27</v>
      </c>
      <c r="AY1639" t="s">
        <v>27</v>
      </c>
      <c r="AZ1639" t="s">
        <v>27</v>
      </c>
      <c r="BA1639" t="s">
        <v>27</v>
      </c>
      <c r="BB1639" t="s">
        <v>27</v>
      </c>
      <c r="BC1639" t="s">
        <v>27</v>
      </c>
      <c r="BD1639" t="s">
        <v>27</v>
      </c>
      <c r="BE1639" t="s">
        <v>27</v>
      </c>
      <c r="BF1639" t="s">
        <v>27</v>
      </c>
      <c r="BG1639" t="s">
        <v>27</v>
      </c>
      <c r="BH1639" t="s">
        <v>27</v>
      </c>
      <c r="BI1639" t="s">
        <v>27</v>
      </c>
      <c r="BJ1639" t="s">
        <v>27</v>
      </c>
      <c r="BK1639" t="s">
        <v>27</v>
      </c>
      <c r="BL1639" t="s">
        <v>27</v>
      </c>
    </row>
    <row r="1640" spans="1:64" x14ac:dyDescent="0.25">
      <c r="A1640" t="s">
        <v>27</v>
      </c>
      <c r="AC1640" t="s">
        <v>27</v>
      </c>
      <c r="AD1640" t="s">
        <v>27</v>
      </c>
      <c r="AE1640" t="s">
        <v>27</v>
      </c>
      <c r="AF1640" t="s">
        <v>27</v>
      </c>
      <c r="AG1640" t="s">
        <v>27</v>
      </c>
      <c r="AH1640" t="s">
        <v>27</v>
      </c>
      <c r="AI1640" t="s">
        <v>27</v>
      </c>
      <c r="AJ1640" t="s">
        <v>27</v>
      </c>
      <c r="AK1640" t="s">
        <v>27</v>
      </c>
      <c r="AL1640" t="s">
        <v>27</v>
      </c>
      <c r="AM1640" t="s">
        <v>27</v>
      </c>
      <c r="AN1640" t="s">
        <v>27</v>
      </c>
      <c r="AO1640" t="s">
        <v>27</v>
      </c>
      <c r="AP1640" t="s">
        <v>27</v>
      </c>
      <c r="AQ1640" t="s">
        <v>27</v>
      </c>
      <c r="AR1640" t="s">
        <v>27</v>
      </c>
      <c r="AS1640" t="s">
        <v>27</v>
      </c>
      <c r="AT1640" t="s">
        <v>27</v>
      </c>
      <c r="AU1640" t="s">
        <v>27</v>
      </c>
      <c r="AV1640" t="s">
        <v>27</v>
      </c>
      <c r="AW1640" t="s">
        <v>27</v>
      </c>
      <c r="AX1640" t="s">
        <v>27</v>
      </c>
      <c r="AY1640" t="s">
        <v>27</v>
      </c>
      <c r="AZ1640" t="s">
        <v>27</v>
      </c>
      <c r="BA1640" t="s">
        <v>27</v>
      </c>
      <c r="BB1640" t="s">
        <v>27</v>
      </c>
      <c r="BC1640" t="s">
        <v>27</v>
      </c>
      <c r="BD1640" t="s">
        <v>27</v>
      </c>
      <c r="BE1640" t="s">
        <v>27</v>
      </c>
      <c r="BF1640" t="s">
        <v>27</v>
      </c>
      <c r="BG1640" t="s">
        <v>27</v>
      </c>
      <c r="BH1640" t="s">
        <v>27</v>
      </c>
      <c r="BI1640" t="s">
        <v>27</v>
      </c>
      <c r="BJ1640" t="s">
        <v>27</v>
      </c>
      <c r="BK1640" t="s">
        <v>27</v>
      </c>
      <c r="BL1640" t="s">
        <v>27</v>
      </c>
    </row>
    <row r="1641" spans="1:64" x14ac:dyDescent="0.25">
      <c r="A1641" t="s">
        <v>27</v>
      </c>
      <c r="AC1641" t="s">
        <v>27</v>
      </c>
      <c r="AD1641" t="s">
        <v>27</v>
      </c>
      <c r="AE1641" t="s">
        <v>27</v>
      </c>
      <c r="AF1641" t="s">
        <v>27</v>
      </c>
      <c r="AG1641" t="s">
        <v>27</v>
      </c>
      <c r="AH1641" t="s">
        <v>27</v>
      </c>
      <c r="AI1641" t="s">
        <v>27</v>
      </c>
      <c r="AJ1641" t="s">
        <v>27</v>
      </c>
      <c r="AK1641" t="s">
        <v>27</v>
      </c>
      <c r="AL1641" t="s">
        <v>27</v>
      </c>
      <c r="AM1641" t="s">
        <v>27</v>
      </c>
      <c r="AN1641" t="s">
        <v>27</v>
      </c>
      <c r="AO1641" t="s">
        <v>27</v>
      </c>
      <c r="AP1641" t="s">
        <v>27</v>
      </c>
      <c r="AQ1641" t="s">
        <v>27</v>
      </c>
      <c r="AR1641" t="s">
        <v>27</v>
      </c>
      <c r="AS1641" t="s">
        <v>27</v>
      </c>
      <c r="AT1641" t="s">
        <v>27</v>
      </c>
      <c r="AU1641" t="s">
        <v>27</v>
      </c>
      <c r="AV1641" t="s">
        <v>27</v>
      </c>
      <c r="AW1641" t="s">
        <v>27</v>
      </c>
      <c r="AX1641" t="s">
        <v>27</v>
      </c>
      <c r="AY1641" t="s">
        <v>27</v>
      </c>
      <c r="AZ1641" t="s">
        <v>27</v>
      </c>
      <c r="BA1641" t="s">
        <v>27</v>
      </c>
      <c r="BB1641" t="s">
        <v>27</v>
      </c>
      <c r="BC1641" t="s">
        <v>27</v>
      </c>
      <c r="BD1641" t="s">
        <v>27</v>
      </c>
      <c r="BE1641" t="s">
        <v>27</v>
      </c>
      <c r="BF1641" t="s">
        <v>27</v>
      </c>
      <c r="BG1641" t="s">
        <v>27</v>
      </c>
      <c r="BH1641" t="s">
        <v>27</v>
      </c>
      <c r="BI1641" t="s">
        <v>27</v>
      </c>
      <c r="BJ1641" t="s">
        <v>27</v>
      </c>
      <c r="BK1641" t="s">
        <v>27</v>
      </c>
      <c r="BL1641" t="s">
        <v>27</v>
      </c>
    </row>
    <row r="1642" spans="1:64" x14ac:dyDescent="0.25">
      <c r="A1642" t="s">
        <v>27</v>
      </c>
      <c r="AC1642" t="s">
        <v>27</v>
      </c>
      <c r="AD1642" t="s">
        <v>27</v>
      </c>
      <c r="AE1642" t="s">
        <v>27</v>
      </c>
      <c r="AF1642" t="s">
        <v>27</v>
      </c>
      <c r="AG1642" t="s">
        <v>27</v>
      </c>
      <c r="AH1642" t="s">
        <v>27</v>
      </c>
      <c r="AI1642" t="s">
        <v>27</v>
      </c>
      <c r="AJ1642" t="s">
        <v>27</v>
      </c>
      <c r="AK1642" t="s">
        <v>27</v>
      </c>
      <c r="AL1642" t="s">
        <v>27</v>
      </c>
      <c r="AM1642" t="s">
        <v>27</v>
      </c>
      <c r="AN1642" t="s">
        <v>27</v>
      </c>
      <c r="AO1642" t="s">
        <v>27</v>
      </c>
      <c r="AP1642" t="s">
        <v>27</v>
      </c>
      <c r="AQ1642" t="s">
        <v>27</v>
      </c>
      <c r="AR1642" t="s">
        <v>27</v>
      </c>
      <c r="AS1642" t="s">
        <v>27</v>
      </c>
      <c r="AT1642" t="s">
        <v>27</v>
      </c>
      <c r="AU1642" t="s">
        <v>27</v>
      </c>
      <c r="AV1642" t="s">
        <v>27</v>
      </c>
      <c r="AW1642" t="s">
        <v>27</v>
      </c>
      <c r="AX1642" t="s">
        <v>27</v>
      </c>
      <c r="AY1642" t="s">
        <v>27</v>
      </c>
      <c r="AZ1642" t="s">
        <v>27</v>
      </c>
      <c r="BA1642" t="s">
        <v>27</v>
      </c>
      <c r="BB1642" t="s">
        <v>27</v>
      </c>
      <c r="BC1642" t="s">
        <v>27</v>
      </c>
      <c r="BD1642" t="s">
        <v>27</v>
      </c>
      <c r="BE1642" t="s">
        <v>27</v>
      </c>
      <c r="BF1642" t="s">
        <v>27</v>
      </c>
      <c r="BG1642" t="s">
        <v>27</v>
      </c>
      <c r="BH1642" t="s">
        <v>27</v>
      </c>
      <c r="BI1642" t="s">
        <v>27</v>
      </c>
      <c r="BJ1642" t="s">
        <v>27</v>
      </c>
      <c r="BK1642" t="s">
        <v>27</v>
      </c>
      <c r="BL1642" t="s">
        <v>27</v>
      </c>
    </row>
    <row r="1643" spans="1:64" x14ac:dyDescent="0.25">
      <c r="A1643" t="s">
        <v>27</v>
      </c>
      <c r="AC1643" t="s">
        <v>27</v>
      </c>
      <c r="AD1643" t="s">
        <v>27</v>
      </c>
      <c r="AE1643" t="s">
        <v>27</v>
      </c>
      <c r="AF1643" t="s">
        <v>27</v>
      </c>
      <c r="AG1643" t="s">
        <v>27</v>
      </c>
      <c r="AH1643" t="s">
        <v>27</v>
      </c>
      <c r="AI1643" t="s">
        <v>27</v>
      </c>
      <c r="AJ1643" t="s">
        <v>27</v>
      </c>
      <c r="AK1643" t="s">
        <v>27</v>
      </c>
      <c r="AL1643" t="s">
        <v>27</v>
      </c>
      <c r="AM1643" t="s">
        <v>27</v>
      </c>
      <c r="AN1643" t="s">
        <v>27</v>
      </c>
      <c r="AO1643" t="s">
        <v>27</v>
      </c>
      <c r="AP1643" t="s">
        <v>27</v>
      </c>
      <c r="AQ1643" t="s">
        <v>27</v>
      </c>
      <c r="AR1643" t="s">
        <v>27</v>
      </c>
      <c r="AS1643" t="s">
        <v>27</v>
      </c>
      <c r="AT1643" t="s">
        <v>27</v>
      </c>
      <c r="AU1643" t="s">
        <v>27</v>
      </c>
      <c r="AV1643" t="s">
        <v>27</v>
      </c>
      <c r="AW1643" t="s">
        <v>27</v>
      </c>
      <c r="AX1643" t="s">
        <v>27</v>
      </c>
      <c r="AY1643" t="s">
        <v>27</v>
      </c>
      <c r="AZ1643" t="s">
        <v>27</v>
      </c>
      <c r="BA1643" t="s">
        <v>27</v>
      </c>
      <c r="BB1643" t="s">
        <v>27</v>
      </c>
      <c r="BC1643" t="s">
        <v>27</v>
      </c>
      <c r="BD1643" t="s">
        <v>27</v>
      </c>
      <c r="BE1643" t="s">
        <v>27</v>
      </c>
      <c r="BF1643" t="s">
        <v>27</v>
      </c>
      <c r="BG1643" t="s">
        <v>27</v>
      </c>
      <c r="BH1643" t="s">
        <v>27</v>
      </c>
      <c r="BI1643" t="s">
        <v>27</v>
      </c>
      <c r="BJ1643" t="s">
        <v>27</v>
      </c>
      <c r="BK1643" t="s">
        <v>27</v>
      </c>
      <c r="BL1643" t="s">
        <v>27</v>
      </c>
    </row>
    <row r="1644" spans="1:64" x14ac:dyDescent="0.25">
      <c r="A1644" t="s">
        <v>27</v>
      </c>
      <c r="AC1644" t="s">
        <v>27</v>
      </c>
      <c r="AD1644" t="s">
        <v>27</v>
      </c>
      <c r="AE1644" t="s">
        <v>27</v>
      </c>
      <c r="AF1644" t="s">
        <v>27</v>
      </c>
      <c r="AG1644" t="s">
        <v>27</v>
      </c>
      <c r="AH1644" t="s">
        <v>27</v>
      </c>
      <c r="AI1644" t="s">
        <v>27</v>
      </c>
      <c r="AJ1644" t="s">
        <v>27</v>
      </c>
      <c r="AK1644" t="s">
        <v>27</v>
      </c>
      <c r="AL1644" t="s">
        <v>27</v>
      </c>
      <c r="AM1644" t="s">
        <v>27</v>
      </c>
      <c r="AN1644" t="s">
        <v>27</v>
      </c>
      <c r="AO1644" t="s">
        <v>27</v>
      </c>
      <c r="AP1644" t="s">
        <v>27</v>
      </c>
      <c r="AQ1644" t="s">
        <v>27</v>
      </c>
      <c r="AR1644" t="s">
        <v>27</v>
      </c>
      <c r="AS1644" t="s">
        <v>27</v>
      </c>
      <c r="AT1644" t="s">
        <v>27</v>
      </c>
      <c r="AU1644" t="s">
        <v>27</v>
      </c>
      <c r="AV1644" t="s">
        <v>27</v>
      </c>
      <c r="AW1644" t="s">
        <v>27</v>
      </c>
      <c r="AX1644" t="s">
        <v>27</v>
      </c>
      <c r="AY1644" t="s">
        <v>27</v>
      </c>
      <c r="AZ1644" t="s">
        <v>27</v>
      </c>
      <c r="BA1644" t="s">
        <v>27</v>
      </c>
      <c r="BB1644" t="s">
        <v>27</v>
      </c>
      <c r="BC1644" t="s">
        <v>27</v>
      </c>
      <c r="BD1644" t="s">
        <v>27</v>
      </c>
      <c r="BE1644" t="s">
        <v>27</v>
      </c>
      <c r="BF1644" t="s">
        <v>27</v>
      </c>
      <c r="BG1644" t="s">
        <v>27</v>
      </c>
      <c r="BH1644" t="s">
        <v>27</v>
      </c>
      <c r="BI1644" t="s">
        <v>27</v>
      </c>
      <c r="BJ1644" t="s">
        <v>27</v>
      </c>
      <c r="BK1644" t="s">
        <v>27</v>
      </c>
      <c r="BL1644" t="s">
        <v>27</v>
      </c>
    </row>
    <row r="1645" spans="1:64" x14ac:dyDescent="0.25">
      <c r="A1645" t="s">
        <v>27</v>
      </c>
      <c r="AC1645" t="s">
        <v>27</v>
      </c>
      <c r="AD1645" t="s">
        <v>27</v>
      </c>
      <c r="AE1645" t="s">
        <v>27</v>
      </c>
      <c r="AF1645" t="s">
        <v>27</v>
      </c>
      <c r="AG1645" t="s">
        <v>27</v>
      </c>
      <c r="AH1645" t="s">
        <v>27</v>
      </c>
      <c r="AI1645" t="s">
        <v>27</v>
      </c>
      <c r="AJ1645" t="s">
        <v>27</v>
      </c>
      <c r="AK1645" t="s">
        <v>27</v>
      </c>
      <c r="AL1645" t="s">
        <v>27</v>
      </c>
      <c r="AM1645" t="s">
        <v>27</v>
      </c>
      <c r="AN1645" t="s">
        <v>27</v>
      </c>
      <c r="AO1645" t="s">
        <v>27</v>
      </c>
      <c r="AP1645" t="s">
        <v>27</v>
      </c>
      <c r="AQ1645" t="s">
        <v>27</v>
      </c>
      <c r="AR1645" t="s">
        <v>27</v>
      </c>
      <c r="AS1645" t="s">
        <v>27</v>
      </c>
      <c r="AT1645" t="s">
        <v>27</v>
      </c>
      <c r="AU1645" t="s">
        <v>27</v>
      </c>
      <c r="AV1645" t="s">
        <v>27</v>
      </c>
      <c r="AW1645" t="s">
        <v>27</v>
      </c>
      <c r="AX1645" t="s">
        <v>27</v>
      </c>
      <c r="AY1645" t="s">
        <v>27</v>
      </c>
      <c r="AZ1645" t="s">
        <v>27</v>
      </c>
      <c r="BA1645" t="s">
        <v>27</v>
      </c>
      <c r="BB1645" t="s">
        <v>27</v>
      </c>
      <c r="BC1645" t="s">
        <v>27</v>
      </c>
      <c r="BD1645" t="s">
        <v>27</v>
      </c>
      <c r="BE1645" t="s">
        <v>27</v>
      </c>
      <c r="BF1645" t="s">
        <v>27</v>
      </c>
      <c r="BG1645" t="s">
        <v>27</v>
      </c>
      <c r="BH1645" t="s">
        <v>27</v>
      </c>
      <c r="BI1645" t="s">
        <v>27</v>
      </c>
      <c r="BJ1645" t="s">
        <v>27</v>
      </c>
      <c r="BK1645" t="s">
        <v>27</v>
      </c>
      <c r="BL1645" t="s">
        <v>27</v>
      </c>
    </row>
    <row r="1646" spans="1:64" x14ac:dyDescent="0.25">
      <c r="A1646" t="s">
        <v>27</v>
      </c>
      <c r="AC1646" t="s">
        <v>27</v>
      </c>
      <c r="AD1646" t="s">
        <v>27</v>
      </c>
      <c r="AE1646" t="s">
        <v>27</v>
      </c>
      <c r="AF1646" t="s">
        <v>27</v>
      </c>
      <c r="AG1646" t="s">
        <v>27</v>
      </c>
      <c r="AH1646" t="s">
        <v>27</v>
      </c>
      <c r="AI1646" t="s">
        <v>27</v>
      </c>
      <c r="AJ1646" t="s">
        <v>27</v>
      </c>
      <c r="AK1646" t="s">
        <v>27</v>
      </c>
      <c r="AL1646" t="s">
        <v>27</v>
      </c>
      <c r="AM1646" t="s">
        <v>27</v>
      </c>
      <c r="AN1646" t="s">
        <v>27</v>
      </c>
      <c r="AO1646" t="s">
        <v>27</v>
      </c>
      <c r="AP1646" t="s">
        <v>27</v>
      </c>
      <c r="AQ1646" t="s">
        <v>27</v>
      </c>
      <c r="AR1646" t="s">
        <v>27</v>
      </c>
      <c r="AS1646" t="s">
        <v>27</v>
      </c>
      <c r="AT1646" t="s">
        <v>27</v>
      </c>
      <c r="AU1646" t="s">
        <v>27</v>
      </c>
      <c r="AV1646" t="s">
        <v>27</v>
      </c>
      <c r="AW1646" t="s">
        <v>27</v>
      </c>
      <c r="AX1646" t="s">
        <v>27</v>
      </c>
      <c r="AY1646" t="s">
        <v>27</v>
      </c>
      <c r="AZ1646" t="s">
        <v>27</v>
      </c>
      <c r="BA1646" t="s">
        <v>27</v>
      </c>
      <c r="BB1646" t="s">
        <v>27</v>
      </c>
      <c r="BC1646" t="s">
        <v>27</v>
      </c>
      <c r="BD1646" t="s">
        <v>27</v>
      </c>
      <c r="BE1646" t="s">
        <v>27</v>
      </c>
      <c r="BF1646" t="s">
        <v>27</v>
      </c>
      <c r="BG1646" t="s">
        <v>27</v>
      </c>
      <c r="BH1646" t="s">
        <v>27</v>
      </c>
      <c r="BI1646" t="s">
        <v>27</v>
      </c>
      <c r="BJ1646" t="s">
        <v>27</v>
      </c>
      <c r="BK1646" t="s">
        <v>27</v>
      </c>
      <c r="BL1646" t="s">
        <v>27</v>
      </c>
    </row>
    <row r="1647" spans="1:64" x14ac:dyDescent="0.25">
      <c r="A1647" t="s">
        <v>27</v>
      </c>
      <c r="AC1647" t="s">
        <v>27</v>
      </c>
      <c r="AD1647" t="s">
        <v>27</v>
      </c>
      <c r="AE1647" t="s">
        <v>27</v>
      </c>
      <c r="AF1647" t="s">
        <v>27</v>
      </c>
      <c r="AG1647" t="s">
        <v>27</v>
      </c>
      <c r="AH1647" t="s">
        <v>27</v>
      </c>
      <c r="AI1647" t="s">
        <v>27</v>
      </c>
      <c r="AJ1647" t="s">
        <v>27</v>
      </c>
      <c r="AK1647" t="s">
        <v>27</v>
      </c>
      <c r="AL1647" t="s">
        <v>27</v>
      </c>
      <c r="AM1647" t="s">
        <v>27</v>
      </c>
      <c r="AN1647" t="s">
        <v>27</v>
      </c>
      <c r="AO1647" t="s">
        <v>27</v>
      </c>
      <c r="AP1647" t="s">
        <v>27</v>
      </c>
      <c r="AQ1647" t="s">
        <v>27</v>
      </c>
      <c r="AR1647" t="s">
        <v>27</v>
      </c>
      <c r="AS1647" t="s">
        <v>27</v>
      </c>
      <c r="AT1647" t="s">
        <v>27</v>
      </c>
      <c r="AU1647" t="s">
        <v>27</v>
      </c>
      <c r="AV1647" t="s">
        <v>27</v>
      </c>
      <c r="AW1647" t="s">
        <v>27</v>
      </c>
      <c r="AX1647" t="s">
        <v>27</v>
      </c>
      <c r="AY1647" t="s">
        <v>27</v>
      </c>
      <c r="AZ1647" t="s">
        <v>27</v>
      </c>
      <c r="BA1647" t="s">
        <v>27</v>
      </c>
      <c r="BB1647" t="s">
        <v>27</v>
      </c>
      <c r="BC1647" t="s">
        <v>27</v>
      </c>
      <c r="BD1647" t="s">
        <v>27</v>
      </c>
      <c r="BE1647" t="s">
        <v>27</v>
      </c>
      <c r="BF1647" t="s">
        <v>27</v>
      </c>
      <c r="BG1647" t="s">
        <v>27</v>
      </c>
      <c r="BH1647" t="s">
        <v>27</v>
      </c>
      <c r="BI1647" t="s">
        <v>27</v>
      </c>
      <c r="BJ1647" t="s">
        <v>27</v>
      </c>
      <c r="BK1647" t="s">
        <v>27</v>
      </c>
      <c r="BL1647" t="s">
        <v>27</v>
      </c>
    </row>
    <row r="1648" spans="1:64" x14ac:dyDescent="0.25">
      <c r="A1648" t="s">
        <v>27</v>
      </c>
      <c r="AC1648" t="s">
        <v>27</v>
      </c>
      <c r="AD1648" t="s">
        <v>27</v>
      </c>
      <c r="AE1648" t="s">
        <v>27</v>
      </c>
      <c r="AF1648" t="s">
        <v>27</v>
      </c>
      <c r="AG1648" t="s">
        <v>27</v>
      </c>
      <c r="AH1648" t="s">
        <v>27</v>
      </c>
      <c r="AI1648" t="s">
        <v>27</v>
      </c>
      <c r="AJ1648" t="s">
        <v>27</v>
      </c>
      <c r="AK1648" t="s">
        <v>27</v>
      </c>
      <c r="AL1648" t="s">
        <v>27</v>
      </c>
      <c r="AM1648" t="s">
        <v>27</v>
      </c>
      <c r="AN1648" t="s">
        <v>27</v>
      </c>
      <c r="AO1648" t="s">
        <v>27</v>
      </c>
      <c r="AP1648" t="s">
        <v>27</v>
      </c>
      <c r="AQ1648" t="s">
        <v>27</v>
      </c>
      <c r="AR1648" t="s">
        <v>27</v>
      </c>
      <c r="AS1648" t="s">
        <v>27</v>
      </c>
      <c r="AT1648" t="s">
        <v>27</v>
      </c>
      <c r="AU1648" t="s">
        <v>27</v>
      </c>
      <c r="AV1648" t="s">
        <v>27</v>
      </c>
      <c r="AW1648" t="s">
        <v>27</v>
      </c>
      <c r="AX1648" t="s">
        <v>27</v>
      </c>
      <c r="AY1648" t="s">
        <v>27</v>
      </c>
      <c r="AZ1648" t="s">
        <v>27</v>
      </c>
      <c r="BA1648" t="s">
        <v>27</v>
      </c>
      <c r="BB1648" t="s">
        <v>27</v>
      </c>
      <c r="BC1648" t="s">
        <v>27</v>
      </c>
      <c r="BD1648" t="s">
        <v>27</v>
      </c>
      <c r="BE1648" t="s">
        <v>27</v>
      </c>
      <c r="BF1648" t="s">
        <v>27</v>
      </c>
      <c r="BG1648" t="s">
        <v>27</v>
      </c>
      <c r="BH1648" t="s">
        <v>27</v>
      </c>
      <c r="BI1648" t="s">
        <v>27</v>
      </c>
      <c r="BJ1648" t="s">
        <v>27</v>
      </c>
      <c r="BK1648" t="s">
        <v>27</v>
      </c>
      <c r="BL1648" t="s">
        <v>27</v>
      </c>
    </row>
    <row r="1649" spans="1:64" x14ac:dyDescent="0.25">
      <c r="A1649" t="s">
        <v>27</v>
      </c>
      <c r="AC1649" t="s">
        <v>27</v>
      </c>
      <c r="AD1649" t="s">
        <v>27</v>
      </c>
      <c r="AE1649" t="s">
        <v>27</v>
      </c>
      <c r="AF1649" t="s">
        <v>27</v>
      </c>
      <c r="AG1649" t="s">
        <v>27</v>
      </c>
      <c r="AH1649" t="s">
        <v>27</v>
      </c>
      <c r="AI1649" t="s">
        <v>27</v>
      </c>
      <c r="AJ1649" t="s">
        <v>27</v>
      </c>
      <c r="AK1649" t="s">
        <v>27</v>
      </c>
      <c r="AL1649" t="s">
        <v>27</v>
      </c>
      <c r="AM1649" t="s">
        <v>27</v>
      </c>
      <c r="AN1649" t="s">
        <v>27</v>
      </c>
      <c r="AO1649" t="s">
        <v>27</v>
      </c>
      <c r="AP1649" t="s">
        <v>27</v>
      </c>
      <c r="AQ1649" t="s">
        <v>27</v>
      </c>
      <c r="AR1649" t="s">
        <v>27</v>
      </c>
      <c r="AS1649" t="s">
        <v>27</v>
      </c>
      <c r="AT1649" t="s">
        <v>27</v>
      </c>
      <c r="AU1649" t="s">
        <v>27</v>
      </c>
      <c r="AV1649" t="s">
        <v>27</v>
      </c>
      <c r="AW1649" t="s">
        <v>27</v>
      </c>
      <c r="AX1649" t="s">
        <v>27</v>
      </c>
      <c r="AY1649" t="s">
        <v>27</v>
      </c>
      <c r="AZ1649" t="s">
        <v>27</v>
      </c>
      <c r="BA1649" t="s">
        <v>27</v>
      </c>
      <c r="BB1649" t="s">
        <v>27</v>
      </c>
      <c r="BC1649" t="s">
        <v>27</v>
      </c>
      <c r="BD1649" t="s">
        <v>27</v>
      </c>
      <c r="BE1649" t="s">
        <v>27</v>
      </c>
      <c r="BF1649" t="s">
        <v>27</v>
      </c>
      <c r="BG1649" t="s">
        <v>27</v>
      </c>
      <c r="BH1649" t="s">
        <v>27</v>
      </c>
      <c r="BI1649" t="s">
        <v>27</v>
      </c>
      <c r="BJ1649" t="s">
        <v>27</v>
      </c>
      <c r="BK1649" t="s">
        <v>27</v>
      </c>
      <c r="BL1649" t="s">
        <v>27</v>
      </c>
    </row>
    <row r="1650" spans="1:64" x14ac:dyDescent="0.25">
      <c r="A1650" t="s">
        <v>27</v>
      </c>
      <c r="AC1650" t="s">
        <v>27</v>
      </c>
      <c r="AD1650" t="s">
        <v>27</v>
      </c>
      <c r="AE1650" t="s">
        <v>27</v>
      </c>
      <c r="AF1650" t="s">
        <v>27</v>
      </c>
      <c r="AG1650" t="s">
        <v>27</v>
      </c>
      <c r="AH1650" t="s">
        <v>27</v>
      </c>
      <c r="AI1650" t="s">
        <v>27</v>
      </c>
      <c r="AJ1650" t="s">
        <v>27</v>
      </c>
      <c r="AK1650" t="s">
        <v>27</v>
      </c>
      <c r="AL1650" t="s">
        <v>27</v>
      </c>
      <c r="AM1650" t="s">
        <v>27</v>
      </c>
      <c r="AN1650" t="s">
        <v>27</v>
      </c>
      <c r="AO1650" t="s">
        <v>27</v>
      </c>
      <c r="AP1650" t="s">
        <v>27</v>
      </c>
      <c r="AQ1650" t="s">
        <v>27</v>
      </c>
      <c r="AR1650" t="s">
        <v>27</v>
      </c>
      <c r="AS1650" t="s">
        <v>27</v>
      </c>
      <c r="AT1650" t="s">
        <v>27</v>
      </c>
      <c r="AU1650" t="s">
        <v>27</v>
      </c>
      <c r="AV1650" t="s">
        <v>27</v>
      </c>
      <c r="AW1650" t="s">
        <v>27</v>
      </c>
      <c r="AX1650" t="s">
        <v>27</v>
      </c>
      <c r="AY1650" t="s">
        <v>27</v>
      </c>
      <c r="AZ1650" t="s">
        <v>27</v>
      </c>
      <c r="BA1650" t="s">
        <v>27</v>
      </c>
      <c r="BB1650" t="s">
        <v>27</v>
      </c>
      <c r="BC1650" t="s">
        <v>27</v>
      </c>
      <c r="BD1650" t="s">
        <v>27</v>
      </c>
      <c r="BE1650" t="s">
        <v>27</v>
      </c>
      <c r="BF1650" t="s">
        <v>27</v>
      </c>
      <c r="BG1650" t="s">
        <v>27</v>
      </c>
      <c r="BH1650" t="s">
        <v>27</v>
      </c>
      <c r="BI1650" t="s">
        <v>27</v>
      </c>
      <c r="BJ1650" t="s">
        <v>27</v>
      </c>
      <c r="BK1650" t="s">
        <v>27</v>
      </c>
      <c r="BL1650" t="s">
        <v>27</v>
      </c>
    </row>
    <row r="1651" spans="1:64" x14ac:dyDescent="0.25">
      <c r="A1651" t="s">
        <v>27</v>
      </c>
      <c r="AC1651" t="s">
        <v>27</v>
      </c>
      <c r="AD1651" t="s">
        <v>27</v>
      </c>
      <c r="AE1651" t="s">
        <v>27</v>
      </c>
      <c r="AF1651" t="s">
        <v>27</v>
      </c>
      <c r="AG1651" t="s">
        <v>27</v>
      </c>
      <c r="AH1651" t="s">
        <v>27</v>
      </c>
      <c r="AI1651" t="s">
        <v>27</v>
      </c>
      <c r="AJ1651" t="s">
        <v>27</v>
      </c>
      <c r="AK1651" t="s">
        <v>27</v>
      </c>
      <c r="AL1651" t="s">
        <v>27</v>
      </c>
      <c r="AM1651" t="s">
        <v>27</v>
      </c>
      <c r="AN1651" t="s">
        <v>27</v>
      </c>
      <c r="AO1651" t="s">
        <v>27</v>
      </c>
      <c r="AP1651" t="s">
        <v>27</v>
      </c>
      <c r="AQ1651" t="s">
        <v>27</v>
      </c>
      <c r="AR1651" t="s">
        <v>27</v>
      </c>
      <c r="AS1651" t="s">
        <v>27</v>
      </c>
      <c r="AT1651" t="s">
        <v>27</v>
      </c>
      <c r="AU1651" t="s">
        <v>27</v>
      </c>
      <c r="AV1651" t="s">
        <v>27</v>
      </c>
      <c r="AW1651" t="s">
        <v>27</v>
      </c>
      <c r="AX1651" t="s">
        <v>27</v>
      </c>
      <c r="AY1651" t="s">
        <v>27</v>
      </c>
      <c r="AZ1651" t="s">
        <v>27</v>
      </c>
      <c r="BA1651" t="s">
        <v>27</v>
      </c>
      <c r="BB1651" t="s">
        <v>27</v>
      </c>
      <c r="BC1651" t="s">
        <v>27</v>
      </c>
      <c r="BD1651" t="s">
        <v>27</v>
      </c>
      <c r="BE1651" t="s">
        <v>27</v>
      </c>
      <c r="BF1651" t="s">
        <v>27</v>
      </c>
      <c r="BG1651" t="s">
        <v>27</v>
      </c>
      <c r="BH1651" t="s">
        <v>27</v>
      </c>
      <c r="BI1651" t="s">
        <v>27</v>
      </c>
      <c r="BJ1651" t="s">
        <v>27</v>
      </c>
      <c r="BK1651" t="s">
        <v>27</v>
      </c>
      <c r="BL1651" t="s">
        <v>27</v>
      </c>
    </row>
    <row r="1652" spans="1:64" x14ac:dyDescent="0.25">
      <c r="A1652" t="s">
        <v>27</v>
      </c>
      <c r="AC1652" t="s">
        <v>27</v>
      </c>
      <c r="AD1652" t="s">
        <v>27</v>
      </c>
      <c r="AE1652" t="s">
        <v>27</v>
      </c>
      <c r="AF1652" t="s">
        <v>27</v>
      </c>
      <c r="AG1652" t="s">
        <v>27</v>
      </c>
      <c r="AH1652" t="s">
        <v>27</v>
      </c>
      <c r="AI1652" t="s">
        <v>27</v>
      </c>
      <c r="AJ1652" t="s">
        <v>27</v>
      </c>
      <c r="AK1652" t="s">
        <v>27</v>
      </c>
      <c r="AL1652" t="s">
        <v>27</v>
      </c>
      <c r="AM1652" t="s">
        <v>27</v>
      </c>
      <c r="AN1652" t="s">
        <v>27</v>
      </c>
      <c r="AO1652" t="s">
        <v>27</v>
      </c>
      <c r="AP1652" t="s">
        <v>27</v>
      </c>
      <c r="AQ1652" t="s">
        <v>27</v>
      </c>
      <c r="AR1652" t="s">
        <v>27</v>
      </c>
      <c r="AS1652" t="s">
        <v>27</v>
      </c>
      <c r="AT1652" t="s">
        <v>27</v>
      </c>
      <c r="AU1652" t="s">
        <v>27</v>
      </c>
      <c r="AV1652" t="s">
        <v>27</v>
      </c>
      <c r="AW1652" t="s">
        <v>27</v>
      </c>
      <c r="AX1652" t="s">
        <v>27</v>
      </c>
      <c r="AY1652" t="s">
        <v>27</v>
      </c>
      <c r="AZ1652" t="s">
        <v>27</v>
      </c>
      <c r="BA1652" t="s">
        <v>27</v>
      </c>
      <c r="BB1652" t="s">
        <v>27</v>
      </c>
      <c r="BC1652" t="s">
        <v>27</v>
      </c>
      <c r="BD1652" t="s">
        <v>27</v>
      </c>
      <c r="BE1652" t="s">
        <v>27</v>
      </c>
      <c r="BF1652" t="s">
        <v>27</v>
      </c>
      <c r="BG1652" t="s">
        <v>27</v>
      </c>
      <c r="BH1652" t="s">
        <v>27</v>
      </c>
      <c r="BI1652" t="s">
        <v>27</v>
      </c>
      <c r="BJ1652" t="s">
        <v>27</v>
      </c>
      <c r="BK1652" t="s">
        <v>27</v>
      </c>
      <c r="BL1652" t="s">
        <v>27</v>
      </c>
    </row>
    <row r="1653" spans="1:64" x14ac:dyDescent="0.25">
      <c r="A1653" t="s">
        <v>27</v>
      </c>
      <c r="AC1653" t="s">
        <v>27</v>
      </c>
      <c r="AD1653" t="s">
        <v>27</v>
      </c>
      <c r="AE1653" t="s">
        <v>27</v>
      </c>
      <c r="AF1653" t="s">
        <v>27</v>
      </c>
      <c r="AG1653" t="s">
        <v>27</v>
      </c>
      <c r="AH1653" t="s">
        <v>27</v>
      </c>
      <c r="AI1653" t="s">
        <v>27</v>
      </c>
      <c r="AJ1653" t="s">
        <v>27</v>
      </c>
      <c r="AK1653" t="s">
        <v>27</v>
      </c>
      <c r="AL1653" t="s">
        <v>27</v>
      </c>
      <c r="AM1653" t="s">
        <v>27</v>
      </c>
      <c r="AN1653" t="s">
        <v>27</v>
      </c>
      <c r="AO1653" t="s">
        <v>27</v>
      </c>
      <c r="AP1653" t="s">
        <v>27</v>
      </c>
      <c r="AQ1653" t="s">
        <v>27</v>
      </c>
      <c r="AR1653" t="s">
        <v>27</v>
      </c>
      <c r="AS1653" t="s">
        <v>27</v>
      </c>
      <c r="AT1653" t="s">
        <v>27</v>
      </c>
      <c r="AU1653" t="s">
        <v>27</v>
      </c>
      <c r="AV1653" t="s">
        <v>27</v>
      </c>
      <c r="AW1653" t="s">
        <v>27</v>
      </c>
      <c r="AX1653" t="s">
        <v>27</v>
      </c>
      <c r="AY1653" t="s">
        <v>27</v>
      </c>
      <c r="AZ1653" t="s">
        <v>27</v>
      </c>
      <c r="BA1653" t="s">
        <v>27</v>
      </c>
      <c r="BB1653" t="s">
        <v>27</v>
      </c>
      <c r="BC1653" t="s">
        <v>27</v>
      </c>
      <c r="BD1653" t="s">
        <v>27</v>
      </c>
      <c r="BE1653" t="s">
        <v>27</v>
      </c>
      <c r="BF1653" t="s">
        <v>27</v>
      </c>
      <c r="BG1653" t="s">
        <v>27</v>
      </c>
      <c r="BH1653" t="s">
        <v>27</v>
      </c>
      <c r="BI1653" t="s">
        <v>27</v>
      </c>
      <c r="BJ1653" t="s">
        <v>27</v>
      </c>
      <c r="BK1653" t="s">
        <v>27</v>
      </c>
      <c r="BL1653" t="s">
        <v>27</v>
      </c>
    </row>
    <row r="1654" spans="1:64" x14ac:dyDescent="0.25">
      <c r="A1654" t="s">
        <v>27</v>
      </c>
      <c r="AC1654" t="s">
        <v>27</v>
      </c>
      <c r="AD1654" t="s">
        <v>27</v>
      </c>
      <c r="AE1654" t="s">
        <v>27</v>
      </c>
      <c r="AF1654" t="s">
        <v>27</v>
      </c>
      <c r="AG1654" t="s">
        <v>27</v>
      </c>
      <c r="AH1654" t="s">
        <v>27</v>
      </c>
      <c r="AI1654" t="s">
        <v>27</v>
      </c>
      <c r="AJ1654" t="s">
        <v>27</v>
      </c>
      <c r="AK1654" t="s">
        <v>27</v>
      </c>
      <c r="AL1654" t="s">
        <v>27</v>
      </c>
      <c r="AM1654" t="s">
        <v>27</v>
      </c>
      <c r="AN1654" t="s">
        <v>27</v>
      </c>
      <c r="AO1654" t="s">
        <v>27</v>
      </c>
      <c r="AP1654" t="s">
        <v>27</v>
      </c>
      <c r="AQ1654" t="s">
        <v>27</v>
      </c>
      <c r="AR1654" t="s">
        <v>27</v>
      </c>
      <c r="AS1654" t="s">
        <v>27</v>
      </c>
      <c r="AT1654" t="s">
        <v>27</v>
      </c>
      <c r="AU1654" t="s">
        <v>27</v>
      </c>
      <c r="AV1654" t="s">
        <v>27</v>
      </c>
      <c r="AW1654" t="s">
        <v>27</v>
      </c>
      <c r="AX1654" t="s">
        <v>27</v>
      </c>
      <c r="AY1654" t="s">
        <v>27</v>
      </c>
      <c r="AZ1654" t="s">
        <v>27</v>
      </c>
      <c r="BA1654" t="s">
        <v>27</v>
      </c>
      <c r="BB1654" t="s">
        <v>27</v>
      </c>
      <c r="BC1654" t="s">
        <v>27</v>
      </c>
      <c r="BD1654" t="s">
        <v>27</v>
      </c>
      <c r="BE1654" t="s">
        <v>27</v>
      </c>
      <c r="BF1654" t="s">
        <v>27</v>
      </c>
      <c r="BG1654" t="s">
        <v>27</v>
      </c>
      <c r="BH1654" t="s">
        <v>27</v>
      </c>
      <c r="BI1654" t="s">
        <v>27</v>
      </c>
      <c r="BJ1654" t="s">
        <v>27</v>
      </c>
      <c r="BK1654" t="s">
        <v>27</v>
      </c>
      <c r="BL1654" t="s">
        <v>27</v>
      </c>
    </row>
    <row r="1655" spans="1:64" x14ac:dyDescent="0.25">
      <c r="A1655" t="s">
        <v>27</v>
      </c>
      <c r="AC1655" t="s">
        <v>27</v>
      </c>
      <c r="AD1655" t="s">
        <v>27</v>
      </c>
      <c r="AE1655" t="s">
        <v>27</v>
      </c>
      <c r="AF1655" t="s">
        <v>27</v>
      </c>
      <c r="AG1655" t="s">
        <v>27</v>
      </c>
      <c r="AH1655" t="s">
        <v>27</v>
      </c>
      <c r="AI1655" t="s">
        <v>27</v>
      </c>
      <c r="AJ1655" t="s">
        <v>27</v>
      </c>
      <c r="AK1655" t="s">
        <v>27</v>
      </c>
      <c r="AL1655" t="s">
        <v>27</v>
      </c>
      <c r="AM1655" t="s">
        <v>27</v>
      </c>
      <c r="AN1655" t="s">
        <v>27</v>
      </c>
      <c r="AO1655" t="s">
        <v>27</v>
      </c>
      <c r="AP1655" t="s">
        <v>27</v>
      </c>
      <c r="AQ1655" t="s">
        <v>27</v>
      </c>
      <c r="AR1655" t="s">
        <v>27</v>
      </c>
      <c r="AS1655" t="s">
        <v>27</v>
      </c>
      <c r="AT1655" t="s">
        <v>27</v>
      </c>
      <c r="AU1655" t="s">
        <v>27</v>
      </c>
      <c r="AV1655" t="s">
        <v>27</v>
      </c>
      <c r="AW1655" t="s">
        <v>27</v>
      </c>
      <c r="AX1655" t="s">
        <v>27</v>
      </c>
      <c r="AY1655" t="s">
        <v>27</v>
      </c>
      <c r="AZ1655" t="s">
        <v>27</v>
      </c>
      <c r="BA1655" t="s">
        <v>27</v>
      </c>
      <c r="BB1655" t="s">
        <v>27</v>
      </c>
      <c r="BC1655" t="s">
        <v>27</v>
      </c>
      <c r="BD1655" t="s">
        <v>27</v>
      </c>
      <c r="BE1655" t="s">
        <v>27</v>
      </c>
      <c r="BF1655" t="s">
        <v>27</v>
      </c>
      <c r="BG1655" t="s">
        <v>27</v>
      </c>
      <c r="BH1655" t="s">
        <v>27</v>
      </c>
      <c r="BI1655" t="s">
        <v>27</v>
      </c>
      <c r="BJ1655" t="s">
        <v>27</v>
      </c>
      <c r="BK1655" t="s">
        <v>27</v>
      </c>
      <c r="BL1655" t="s">
        <v>27</v>
      </c>
    </row>
    <row r="1656" spans="1:64" x14ac:dyDescent="0.25">
      <c r="A1656" t="s">
        <v>27</v>
      </c>
      <c r="AC1656" t="s">
        <v>27</v>
      </c>
      <c r="AD1656" t="s">
        <v>27</v>
      </c>
      <c r="AE1656" t="s">
        <v>27</v>
      </c>
      <c r="AF1656" t="s">
        <v>27</v>
      </c>
      <c r="AG1656" t="s">
        <v>27</v>
      </c>
      <c r="AH1656" t="s">
        <v>27</v>
      </c>
      <c r="AI1656" t="s">
        <v>27</v>
      </c>
      <c r="AJ1656" t="s">
        <v>27</v>
      </c>
      <c r="AK1656" t="s">
        <v>27</v>
      </c>
      <c r="AL1656" t="s">
        <v>27</v>
      </c>
      <c r="AM1656" t="s">
        <v>27</v>
      </c>
      <c r="AN1656" t="s">
        <v>27</v>
      </c>
      <c r="AO1656" t="s">
        <v>27</v>
      </c>
      <c r="AP1656" t="s">
        <v>27</v>
      </c>
      <c r="AQ1656" t="s">
        <v>27</v>
      </c>
      <c r="AR1656" t="s">
        <v>27</v>
      </c>
      <c r="AS1656" t="s">
        <v>27</v>
      </c>
      <c r="AT1656" t="s">
        <v>27</v>
      </c>
      <c r="AU1656" t="s">
        <v>27</v>
      </c>
      <c r="AV1656" t="s">
        <v>27</v>
      </c>
      <c r="AW1656" t="s">
        <v>27</v>
      </c>
      <c r="AX1656" t="s">
        <v>27</v>
      </c>
      <c r="AY1656" t="s">
        <v>27</v>
      </c>
      <c r="AZ1656" t="s">
        <v>27</v>
      </c>
      <c r="BA1656" t="s">
        <v>27</v>
      </c>
      <c r="BB1656" t="s">
        <v>27</v>
      </c>
      <c r="BC1656" t="s">
        <v>27</v>
      </c>
      <c r="BD1656" t="s">
        <v>27</v>
      </c>
      <c r="BE1656" t="s">
        <v>27</v>
      </c>
      <c r="BF1656" t="s">
        <v>27</v>
      </c>
      <c r="BG1656" t="s">
        <v>27</v>
      </c>
      <c r="BH1656" t="s">
        <v>27</v>
      </c>
      <c r="BI1656" t="s">
        <v>27</v>
      </c>
      <c r="BJ1656" t="s">
        <v>27</v>
      </c>
      <c r="BK1656" t="s">
        <v>27</v>
      </c>
      <c r="BL1656" t="s">
        <v>27</v>
      </c>
    </row>
    <row r="1657" spans="1:64" x14ac:dyDescent="0.25">
      <c r="A1657" t="s">
        <v>27</v>
      </c>
      <c r="AC1657" t="s">
        <v>27</v>
      </c>
      <c r="AD1657" t="s">
        <v>27</v>
      </c>
      <c r="AE1657" t="s">
        <v>27</v>
      </c>
      <c r="AF1657" t="s">
        <v>27</v>
      </c>
      <c r="AG1657" t="s">
        <v>27</v>
      </c>
      <c r="AH1657" t="s">
        <v>27</v>
      </c>
      <c r="AI1657" t="s">
        <v>27</v>
      </c>
      <c r="AJ1657" t="s">
        <v>27</v>
      </c>
      <c r="AK1657" t="s">
        <v>27</v>
      </c>
      <c r="AL1657" t="s">
        <v>27</v>
      </c>
      <c r="AM1657" t="s">
        <v>27</v>
      </c>
      <c r="AN1657" t="s">
        <v>27</v>
      </c>
      <c r="AO1657" t="s">
        <v>27</v>
      </c>
      <c r="AP1657" t="s">
        <v>27</v>
      </c>
      <c r="AQ1657" t="s">
        <v>27</v>
      </c>
      <c r="AR1657" t="s">
        <v>27</v>
      </c>
      <c r="AS1657" t="s">
        <v>27</v>
      </c>
      <c r="AT1657" t="s">
        <v>27</v>
      </c>
      <c r="AU1657" t="s">
        <v>27</v>
      </c>
      <c r="AV1657" t="s">
        <v>27</v>
      </c>
      <c r="AW1657" t="s">
        <v>27</v>
      </c>
      <c r="AX1657" t="s">
        <v>27</v>
      </c>
      <c r="AY1657" t="s">
        <v>27</v>
      </c>
      <c r="AZ1657" t="s">
        <v>27</v>
      </c>
      <c r="BA1657" t="s">
        <v>27</v>
      </c>
      <c r="BB1657" t="s">
        <v>27</v>
      </c>
      <c r="BC1657" t="s">
        <v>27</v>
      </c>
      <c r="BD1657" t="s">
        <v>27</v>
      </c>
      <c r="BE1657" t="s">
        <v>27</v>
      </c>
      <c r="BF1657" t="s">
        <v>27</v>
      </c>
      <c r="BG1657" t="s">
        <v>27</v>
      </c>
      <c r="BH1657" t="s">
        <v>27</v>
      </c>
      <c r="BI1657" t="s">
        <v>27</v>
      </c>
      <c r="BJ1657" t="s">
        <v>27</v>
      </c>
      <c r="BK1657" t="s">
        <v>27</v>
      </c>
      <c r="BL1657" t="s">
        <v>27</v>
      </c>
    </row>
    <row r="1658" spans="1:64" x14ac:dyDescent="0.25">
      <c r="A1658" t="s">
        <v>27</v>
      </c>
      <c r="AC1658" t="s">
        <v>27</v>
      </c>
      <c r="AD1658" t="s">
        <v>27</v>
      </c>
      <c r="AE1658" t="s">
        <v>27</v>
      </c>
      <c r="AF1658" t="s">
        <v>27</v>
      </c>
      <c r="AG1658" t="s">
        <v>27</v>
      </c>
      <c r="AH1658" t="s">
        <v>27</v>
      </c>
      <c r="AI1658" t="s">
        <v>27</v>
      </c>
      <c r="AJ1658" t="s">
        <v>27</v>
      </c>
      <c r="AK1658" t="s">
        <v>27</v>
      </c>
      <c r="AL1658" t="s">
        <v>27</v>
      </c>
      <c r="AM1658" t="s">
        <v>27</v>
      </c>
      <c r="AN1658" t="s">
        <v>27</v>
      </c>
      <c r="AO1658" t="s">
        <v>27</v>
      </c>
      <c r="AP1658" t="s">
        <v>27</v>
      </c>
      <c r="AQ1658" t="s">
        <v>27</v>
      </c>
      <c r="AR1658" t="s">
        <v>27</v>
      </c>
      <c r="AS1658" t="s">
        <v>27</v>
      </c>
      <c r="AT1658" t="s">
        <v>27</v>
      </c>
      <c r="AU1658" t="s">
        <v>27</v>
      </c>
      <c r="AV1658" t="s">
        <v>27</v>
      </c>
      <c r="AW1658" t="s">
        <v>27</v>
      </c>
      <c r="AX1658" t="s">
        <v>27</v>
      </c>
      <c r="AY1658" t="s">
        <v>27</v>
      </c>
      <c r="AZ1658" t="s">
        <v>27</v>
      </c>
      <c r="BA1658" t="s">
        <v>27</v>
      </c>
      <c r="BB1658" t="s">
        <v>27</v>
      </c>
      <c r="BC1658" t="s">
        <v>27</v>
      </c>
      <c r="BD1658" t="s">
        <v>27</v>
      </c>
      <c r="BE1658" t="s">
        <v>27</v>
      </c>
      <c r="BF1658" t="s">
        <v>27</v>
      </c>
      <c r="BG1658" t="s">
        <v>27</v>
      </c>
      <c r="BH1658" t="s">
        <v>27</v>
      </c>
      <c r="BI1658" t="s">
        <v>27</v>
      </c>
      <c r="BJ1658" t="s">
        <v>27</v>
      </c>
      <c r="BK1658" t="s">
        <v>27</v>
      </c>
      <c r="BL1658" t="s">
        <v>27</v>
      </c>
    </row>
    <row r="1659" spans="1:64" x14ac:dyDescent="0.25">
      <c r="A1659" t="s">
        <v>27</v>
      </c>
      <c r="AC1659" t="s">
        <v>27</v>
      </c>
      <c r="AD1659" t="s">
        <v>27</v>
      </c>
      <c r="AE1659" t="s">
        <v>27</v>
      </c>
      <c r="AF1659" t="s">
        <v>27</v>
      </c>
      <c r="AG1659" t="s">
        <v>27</v>
      </c>
      <c r="AH1659" t="s">
        <v>27</v>
      </c>
      <c r="AI1659" t="s">
        <v>27</v>
      </c>
      <c r="AJ1659" t="s">
        <v>27</v>
      </c>
      <c r="AK1659" t="s">
        <v>27</v>
      </c>
      <c r="AL1659" t="s">
        <v>27</v>
      </c>
      <c r="AM1659" t="s">
        <v>27</v>
      </c>
      <c r="AN1659" t="s">
        <v>27</v>
      </c>
      <c r="AO1659" t="s">
        <v>27</v>
      </c>
      <c r="AP1659" t="s">
        <v>27</v>
      </c>
      <c r="AQ1659" t="s">
        <v>27</v>
      </c>
      <c r="AR1659" t="s">
        <v>27</v>
      </c>
      <c r="AS1659" t="s">
        <v>27</v>
      </c>
      <c r="AT1659" t="s">
        <v>27</v>
      </c>
      <c r="AU1659" t="s">
        <v>27</v>
      </c>
      <c r="AV1659" t="s">
        <v>27</v>
      </c>
      <c r="AW1659" t="s">
        <v>27</v>
      </c>
      <c r="AX1659" t="s">
        <v>27</v>
      </c>
      <c r="AY1659" t="s">
        <v>27</v>
      </c>
      <c r="AZ1659" t="s">
        <v>27</v>
      </c>
      <c r="BA1659" t="s">
        <v>27</v>
      </c>
      <c r="BB1659" t="s">
        <v>27</v>
      </c>
      <c r="BC1659" t="s">
        <v>27</v>
      </c>
      <c r="BD1659" t="s">
        <v>27</v>
      </c>
      <c r="BE1659" t="s">
        <v>27</v>
      </c>
      <c r="BF1659" t="s">
        <v>27</v>
      </c>
      <c r="BG1659" t="s">
        <v>27</v>
      </c>
      <c r="BH1659" t="s">
        <v>27</v>
      </c>
      <c r="BI1659" t="s">
        <v>27</v>
      </c>
      <c r="BJ1659" t="s">
        <v>27</v>
      </c>
      <c r="BK1659" t="s">
        <v>27</v>
      </c>
      <c r="BL1659" t="s">
        <v>27</v>
      </c>
    </row>
    <row r="1660" spans="1:64" x14ac:dyDescent="0.25">
      <c r="A1660" t="s">
        <v>27</v>
      </c>
      <c r="AC1660" t="s">
        <v>27</v>
      </c>
      <c r="AD1660" t="s">
        <v>27</v>
      </c>
      <c r="AE1660" t="s">
        <v>27</v>
      </c>
      <c r="AF1660" t="s">
        <v>27</v>
      </c>
      <c r="AG1660" t="s">
        <v>27</v>
      </c>
      <c r="AH1660" t="s">
        <v>27</v>
      </c>
      <c r="AI1660" t="s">
        <v>27</v>
      </c>
      <c r="AJ1660" t="s">
        <v>27</v>
      </c>
      <c r="AK1660" t="s">
        <v>27</v>
      </c>
      <c r="AL1660" t="s">
        <v>27</v>
      </c>
      <c r="AM1660" t="s">
        <v>27</v>
      </c>
      <c r="AN1660" t="s">
        <v>27</v>
      </c>
      <c r="AO1660" t="s">
        <v>27</v>
      </c>
      <c r="AP1660" t="s">
        <v>27</v>
      </c>
      <c r="AQ1660" t="s">
        <v>27</v>
      </c>
      <c r="AR1660" t="s">
        <v>27</v>
      </c>
      <c r="AS1660" t="s">
        <v>27</v>
      </c>
      <c r="AT1660" t="s">
        <v>27</v>
      </c>
      <c r="AU1660" t="s">
        <v>27</v>
      </c>
      <c r="AV1660" t="s">
        <v>27</v>
      </c>
      <c r="AW1660" t="s">
        <v>27</v>
      </c>
      <c r="AX1660" t="s">
        <v>27</v>
      </c>
      <c r="AY1660" t="s">
        <v>27</v>
      </c>
      <c r="AZ1660" t="s">
        <v>27</v>
      </c>
      <c r="BA1660" t="s">
        <v>27</v>
      </c>
      <c r="BB1660" t="s">
        <v>27</v>
      </c>
      <c r="BC1660" t="s">
        <v>27</v>
      </c>
      <c r="BD1660" t="s">
        <v>27</v>
      </c>
      <c r="BE1660" t="s">
        <v>27</v>
      </c>
      <c r="BF1660" t="s">
        <v>27</v>
      </c>
      <c r="BG1660" t="s">
        <v>27</v>
      </c>
      <c r="BH1660" t="s">
        <v>27</v>
      </c>
      <c r="BI1660" t="s">
        <v>27</v>
      </c>
      <c r="BJ1660" t="s">
        <v>27</v>
      </c>
      <c r="BK1660" t="s">
        <v>27</v>
      </c>
      <c r="BL1660" t="s">
        <v>27</v>
      </c>
    </row>
    <row r="1661" spans="1:64" x14ac:dyDescent="0.25">
      <c r="A1661" t="s">
        <v>27</v>
      </c>
      <c r="AC1661" t="s">
        <v>27</v>
      </c>
      <c r="AD1661" t="s">
        <v>27</v>
      </c>
      <c r="AE1661" t="s">
        <v>27</v>
      </c>
      <c r="AF1661" t="s">
        <v>27</v>
      </c>
      <c r="AG1661" t="s">
        <v>27</v>
      </c>
      <c r="AH1661" t="s">
        <v>27</v>
      </c>
      <c r="AI1661" t="s">
        <v>27</v>
      </c>
      <c r="AJ1661" t="s">
        <v>27</v>
      </c>
      <c r="AK1661" t="s">
        <v>27</v>
      </c>
      <c r="AL1661" t="s">
        <v>27</v>
      </c>
      <c r="AM1661" t="s">
        <v>27</v>
      </c>
      <c r="AN1661" t="s">
        <v>27</v>
      </c>
      <c r="AO1661" t="s">
        <v>27</v>
      </c>
      <c r="AP1661" t="s">
        <v>27</v>
      </c>
      <c r="AQ1661" t="s">
        <v>27</v>
      </c>
      <c r="AR1661" t="s">
        <v>27</v>
      </c>
      <c r="AS1661" t="s">
        <v>27</v>
      </c>
      <c r="AT1661" t="s">
        <v>27</v>
      </c>
      <c r="AU1661" t="s">
        <v>27</v>
      </c>
      <c r="AV1661" t="s">
        <v>27</v>
      </c>
      <c r="AW1661" t="s">
        <v>27</v>
      </c>
      <c r="AX1661" t="s">
        <v>27</v>
      </c>
      <c r="AY1661" t="s">
        <v>27</v>
      </c>
      <c r="AZ1661" t="s">
        <v>27</v>
      </c>
      <c r="BA1661" t="s">
        <v>27</v>
      </c>
      <c r="BB1661" t="s">
        <v>27</v>
      </c>
      <c r="BC1661" t="s">
        <v>27</v>
      </c>
      <c r="BD1661" t="s">
        <v>27</v>
      </c>
      <c r="BE1661" t="s">
        <v>27</v>
      </c>
      <c r="BF1661" t="s">
        <v>27</v>
      </c>
      <c r="BG1661" t="s">
        <v>27</v>
      </c>
      <c r="BH1661" t="s">
        <v>27</v>
      </c>
      <c r="BI1661" t="s">
        <v>27</v>
      </c>
      <c r="BJ1661" t="s">
        <v>27</v>
      </c>
      <c r="BK1661" t="s">
        <v>27</v>
      </c>
      <c r="BL1661" t="s">
        <v>27</v>
      </c>
    </row>
    <row r="1662" spans="1:64" x14ac:dyDescent="0.25">
      <c r="A1662" t="s">
        <v>27</v>
      </c>
      <c r="AC1662" t="s">
        <v>27</v>
      </c>
      <c r="AD1662" t="s">
        <v>27</v>
      </c>
      <c r="AE1662" t="s">
        <v>27</v>
      </c>
      <c r="AF1662" t="s">
        <v>27</v>
      </c>
      <c r="AG1662" t="s">
        <v>27</v>
      </c>
      <c r="AH1662" t="s">
        <v>27</v>
      </c>
      <c r="AI1662" t="s">
        <v>27</v>
      </c>
      <c r="AJ1662" t="s">
        <v>27</v>
      </c>
      <c r="AK1662" t="s">
        <v>27</v>
      </c>
      <c r="AL1662" t="s">
        <v>27</v>
      </c>
      <c r="AM1662" t="s">
        <v>27</v>
      </c>
      <c r="AN1662" t="s">
        <v>27</v>
      </c>
      <c r="AO1662" t="s">
        <v>27</v>
      </c>
      <c r="AP1662" t="s">
        <v>27</v>
      </c>
      <c r="AQ1662" t="s">
        <v>27</v>
      </c>
      <c r="AR1662" t="s">
        <v>27</v>
      </c>
      <c r="AS1662" t="s">
        <v>27</v>
      </c>
      <c r="AT1662" t="s">
        <v>27</v>
      </c>
      <c r="AU1662" t="s">
        <v>27</v>
      </c>
      <c r="AV1662" t="s">
        <v>27</v>
      </c>
      <c r="AW1662" t="s">
        <v>27</v>
      </c>
      <c r="AX1662" t="s">
        <v>27</v>
      </c>
      <c r="AY1662" t="s">
        <v>27</v>
      </c>
      <c r="AZ1662" t="s">
        <v>27</v>
      </c>
      <c r="BA1662" t="s">
        <v>27</v>
      </c>
      <c r="BB1662" t="s">
        <v>27</v>
      </c>
      <c r="BC1662" t="s">
        <v>27</v>
      </c>
      <c r="BD1662" t="s">
        <v>27</v>
      </c>
      <c r="BE1662" t="s">
        <v>27</v>
      </c>
      <c r="BF1662" t="s">
        <v>27</v>
      </c>
      <c r="BG1662" t="s">
        <v>27</v>
      </c>
      <c r="BH1662" t="s">
        <v>27</v>
      </c>
      <c r="BI1662" t="s">
        <v>27</v>
      </c>
      <c r="BJ1662" t="s">
        <v>27</v>
      </c>
      <c r="BK1662" t="s">
        <v>27</v>
      </c>
      <c r="BL1662" t="s">
        <v>27</v>
      </c>
    </row>
    <row r="1663" spans="1:64" x14ac:dyDescent="0.25">
      <c r="A1663" t="s">
        <v>27</v>
      </c>
      <c r="AC1663" t="s">
        <v>27</v>
      </c>
      <c r="AD1663" t="s">
        <v>27</v>
      </c>
      <c r="AE1663" t="s">
        <v>27</v>
      </c>
      <c r="AF1663" t="s">
        <v>27</v>
      </c>
      <c r="AG1663" t="s">
        <v>27</v>
      </c>
      <c r="AH1663" t="s">
        <v>27</v>
      </c>
      <c r="AI1663" t="s">
        <v>27</v>
      </c>
      <c r="AJ1663" t="s">
        <v>27</v>
      </c>
      <c r="AK1663" t="s">
        <v>27</v>
      </c>
      <c r="AL1663" t="s">
        <v>27</v>
      </c>
      <c r="AM1663" t="s">
        <v>27</v>
      </c>
      <c r="AN1663" t="s">
        <v>27</v>
      </c>
      <c r="AO1663" t="s">
        <v>27</v>
      </c>
      <c r="AP1663" t="s">
        <v>27</v>
      </c>
      <c r="AQ1663" t="s">
        <v>27</v>
      </c>
      <c r="AR1663" t="s">
        <v>27</v>
      </c>
      <c r="AS1663" t="s">
        <v>27</v>
      </c>
      <c r="AT1663" t="s">
        <v>27</v>
      </c>
      <c r="AU1663" t="s">
        <v>27</v>
      </c>
      <c r="AV1663" t="s">
        <v>27</v>
      </c>
      <c r="AW1663" t="s">
        <v>27</v>
      </c>
      <c r="AX1663" t="s">
        <v>27</v>
      </c>
      <c r="AY1663" t="s">
        <v>27</v>
      </c>
      <c r="AZ1663" t="s">
        <v>27</v>
      </c>
      <c r="BA1663" t="s">
        <v>27</v>
      </c>
      <c r="BB1663" t="s">
        <v>27</v>
      </c>
      <c r="BC1663" t="s">
        <v>27</v>
      </c>
      <c r="BD1663" t="s">
        <v>27</v>
      </c>
      <c r="BE1663" t="s">
        <v>27</v>
      </c>
      <c r="BF1663" t="s">
        <v>27</v>
      </c>
      <c r="BG1663" t="s">
        <v>27</v>
      </c>
      <c r="BH1663" t="s">
        <v>27</v>
      </c>
      <c r="BI1663" t="s">
        <v>27</v>
      </c>
      <c r="BJ1663" t="s">
        <v>27</v>
      </c>
      <c r="BK1663" t="s">
        <v>27</v>
      </c>
      <c r="BL1663" t="s">
        <v>27</v>
      </c>
    </row>
    <row r="1664" spans="1:64" x14ac:dyDescent="0.25">
      <c r="A1664" t="s">
        <v>27</v>
      </c>
      <c r="AC1664" t="s">
        <v>27</v>
      </c>
      <c r="AD1664" t="s">
        <v>27</v>
      </c>
      <c r="AE1664" t="s">
        <v>27</v>
      </c>
      <c r="AF1664" t="s">
        <v>27</v>
      </c>
      <c r="AG1664" t="s">
        <v>27</v>
      </c>
      <c r="AH1664" t="s">
        <v>27</v>
      </c>
      <c r="AI1664" t="s">
        <v>27</v>
      </c>
      <c r="AJ1664" t="s">
        <v>27</v>
      </c>
      <c r="AK1664" t="s">
        <v>27</v>
      </c>
      <c r="AL1664" t="s">
        <v>27</v>
      </c>
      <c r="AM1664" t="s">
        <v>27</v>
      </c>
      <c r="AN1664" t="s">
        <v>27</v>
      </c>
      <c r="AO1664" t="s">
        <v>27</v>
      </c>
      <c r="AP1664" t="s">
        <v>27</v>
      </c>
      <c r="AQ1664" t="s">
        <v>27</v>
      </c>
      <c r="AR1664" t="s">
        <v>27</v>
      </c>
      <c r="AS1664" t="s">
        <v>27</v>
      </c>
      <c r="AT1664" t="s">
        <v>27</v>
      </c>
      <c r="AU1664" t="s">
        <v>27</v>
      </c>
      <c r="AV1664" t="s">
        <v>27</v>
      </c>
      <c r="AW1664" t="s">
        <v>27</v>
      </c>
      <c r="AX1664" t="s">
        <v>27</v>
      </c>
      <c r="AY1664" t="s">
        <v>27</v>
      </c>
      <c r="AZ1664" t="s">
        <v>27</v>
      </c>
      <c r="BA1664" t="s">
        <v>27</v>
      </c>
      <c r="BB1664" t="s">
        <v>27</v>
      </c>
      <c r="BC1664" t="s">
        <v>27</v>
      </c>
      <c r="BD1664" t="s">
        <v>27</v>
      </c>
      <c r="BE1664" t="s">
        <v>27</v>
      </c>
      <c r="BF1664" t="s">
        <v>27</v>
      </c>
      <c r="BG1664" t="s">
        <v>27</v>
      </c>
      <c r="BH1664" t="s">
        <v>27</v>
      </c>
      <c r="BI1664" t="s">
        <v>27</v>
      </c>
      <c r="BJ1664" t="s">
        <v>27</v>
      </c>
      <c r="BK1664" t="s">
        <v>27</v>
      </c>
      <c r="BL1664" t="s">
        <v>27</v>
      </c>
    </row>
    <row r="1665" spans="1:64" x14ac:dyDescent="0.25">
      <c r="A1665" t="s">
        <v>27</v>
      </c>
      <c r="AC1665" t="s">
        <v>27</v>
      </c>
      <c r="AD1665" t="s">
        <v>27</v>
      </c>
      <c r="AE1665" t="s">
        <v>27</v>
      </c>
      <c r="AF1665" t="s">
        <v>27</v>
      </c>
      <c r="AG1665" t="s">
        <v>27</v>
      </c>
      <c r="AH1665" t="s">
        <v>27</v>
      </c>
      <c r="AI1665" t="s">
        <v>27</v>
      </c>
      <c r="AJ1665" t="s">
        <v>27</v>
      </c>
      <c r="AK1665" t="s">
        <v>27</v>
      </c>
      <c r="AL1665" t="s">
        <v>27</v>
      </c>
      <c r="AM1665" t="s">
        <v>27</v>
      </c>
      <c r="AN1665" t="s">
        <v>27</v>
      </c>
      <c r="AO1665" t="s">
        <v>27</v>
      </c>
      <c r="AP1665" t="s">
        <v>27</v>
      </c>
      <c r="AQ1665" t="s">
        <v>27</v>
      </c>
      <c r="AR1665" t="s">
        <v>27</v>
      </c>
      <c r="AS1665" t="s">
        <v>27</v>
      </c>
      <c r="AT1665" t="s">
        <v>27</v>
      </c>
      <c r="AU1665" t="s">
        <v>27</v>
      </c>
      <c r="AV1665" t="s">
        <v>27</v>
      </c>
      <c r="AW1665" t="s">
        <v>27</v>
      </c>
      <c r="AX1665" t="s">
        <v>27</v>
      </c>
      <c r="AY1665" t="s">
        <v>27</v>
      </c>
      <c r="AZ1665" t="s">
        <v>27</v>
      </c>
      <c r="BA1665" t="s">
        <v>27</v>
      </c>
      <c r="BB1665" t="s">
        <v>27</v>
      </c>
      <c r="BC1665" t="s">
        <v>27</v>
      </c>
      <c r="BD1665" t="s">
        <v>27</v>
      </c>
      <c r="BE1665" t="s">
        <v>27</v>
      </c>
      <c r="BF1665" t="s">
        <v>27</v>
      </c>
      <c r="BG1665" t="s">
        <v>27</v>
      </c>
      <c r="BH1665" t="s">
        <v>27</v>
      </c>
      <c r="BI1665" t="s">
        <v>27</v>
      </c>
      <c r="BJ1665" t="s">
        <v>27</v>
      </c>
      <c r="BK1665" t="s">
        <v>27</v>
      </c>
      <c r="BL1665" t="s">
        <v>27</v>
      </c>
    </row>
    <row r="1666" spans="1:64" x14ac:dyDescent="0.25">
      <c r="A1666" t="s">
        <v>27</v>
      </c>
      <c r="AC1666" t="s">
        <v>27</v>
      </c>
      <c r="AD1666" t="s">
        <v>27</v>
      </c>
      <c r="AE1666" t="s">
        <v>27</v>
      </c>
      <c r="AF1666" t="s">
        <v>27</v>
      </c>
      <c r="AG1666" t="s">
        <v>27</v>
      </c>
      <c r="AH1666" t="s">
        <v>27</v>
      </c>
      <c r="AI1666" t="s">
        <v>27</v>
      </c>
      <c r="AJ1666" t="s">
        <v>27</v>
      </c>
      <c r="AK1666" t="s">
        <v>27</v>
      </c>
      <c r="AL1666" t="s">
        <v>27</v>
      </c>
      <c r="AM1666" t="s">
        <v>27</v>
      </c>
      <c r="AN1666" t="s">
        <v>27</v>
      </c>
      <c r="AO1666" t="s">
        <v>27</v>
      </c>
      <c r="AP1666" t="s">
        <v>27</v>
      </c>
      <c r="AQ1666" t="s">
        <v>27</v>
      </c>
      <c r="AR1666" t="s">
        <v>27</v>
      </c>
      <c r="AS1666" t="s">
        <v>27</v>
      </c>
      <c r="AT1666" t="s">
        <v>27</v>
      </c>
      <c r="AU1666" t="s">
        <v>27</v>
      </c>
      <c r="AV1666" t="s">
        <v>27</v>
      </c>
      <c r="AW1666" t="s">
        <v>27</v>
      </c>
      <c r="AX1666" t="s">
        <v>27</v>
      </c>
      <c r="AY1666" t="s">
        <v>27</v>
      </c>
      <c r="AZ1666" t="s">
        <v>27</v>
      </c>
      <c r="BA1666" t="s">
        <v>27</v>
      </c>
      <c r="BB1666" t="s">
        <v>27</v>
      </c>
      <c r="BC1666" t="s">
        <v>27</v>
      </c>
      <c r="BD1666" t="s">
        <v>27</v>
      </c>
      <c r="BE1666" t="s">
        <v>27</v>
      </c>
      <c r="BF1666" t="s">
        <v>27</v>
      </c>
      <c r="BG1666" t="s">
        <v>27</v>
      </c>
      <c r="BH1666" t="s">
        <v>27</v>
      </c>
      <c r="BI1666" t="s">
        <v>27</v>
      </c>
      <c r="BJ1666" t="s">
        <v>27</v>
      </c>
      <c r="BK1666" t="s">
        <v>27</v>
      </c>
      <c r="BL1666" t="s">
        <v>27</v>
      </c>
    </row>
    <row r="1667" spans="1:64" x14ac:dyDescent="0.25">
      <c r="A1667" t="s">
        <v>27</v>
      </c>
      <c r="AC1667" t="s">
        <v>27</v>
      </c>
      <c r="AD1667" t="s">
        <v>27</v>
      </c>
      <c r="AE1667" t="s">
        <v>27</v>
      </c>
      <c r="AF1667" t="s">
        <v>27</v>
      </c>
      <c r="AG1667" t="s">
        <v>27</v>
      </c>
      <c r="AH1667" t="s">
        <v>27</v>
      </c>
      <c r="AI1667" t="s">
        <v>27</v>
      </c>
      <c r="AJ1667" t="s">
        <v>27</v>
      </c>
      <c r="AK1667" t="s">
        <v>27</v>
      </c>
      <c r="AL1667" t="s">
        <v>27</v>
      </c>
      <c r="AM1667" t="s">
        <v>27</v>
      </c>
      <c r="AN1667" t="s">
        <v>27</v>
      </c>
      <c r="AO1667" t="s">
        <v>27</v>
      </c>
      <c r="AP1667" t="s">
        <v>27</v>
      </c>
      <c r="AQ1667" t="s">
        <v>27</v>
      </c>
      <c r="AR1667" t="s">
        <v>27</v>
      </c>
      <c r="AS1667" t="s">
        <v>27</v>
      </c>
      <c r="AT1667" t="s">
        <v>27</v>
      </c>
      <c r="AU1667" t="s">
        <v>27</v>
      </c>
      <c r="AV1667" t="s">
        <v>27</v>
      </c>
      <c r="AW1667" t="s">
        <v>27</v>
      </c>
      <c r="AX1667" t="s">
        <v>27</v>
      </c>
      <c r="AY1667" t="s">
        <v>27</v>
      </c>
      <c r="AZ1667" t="s">
        <v>27</v>
      </c>
      <c r="BA1667" t="s">
        <v>27</v>
      </c>
      <c r="BB1667" t="s">
        <v>27</v>
      </c>
      <c r="BC1667" t="s">
        <v>27</v>
      </c>
      <c r="BD1667" t="s">
        <v>27</v>
      </c>
      <c r="BE1667" t="s">
        <v>27</v>
      </c>
      <c r="BF1667" t="s">
        <v>27</v>
      </c>
      <c r="BG1667" t="s">
        <v>27</v>
      </c>
      <c r="BH1667" t="s">
        <v>27</v>
      </c>
      <c r="BI1667" t="s">
        <v>27</v>
      </c>
      <c r="BJ1667" t="s">
        <v>27</v>
      </c>
      <c r="BK1667" t="s">
        <v>27</v>
      </c>
      <c r="BL1667" t="s">
        <v>27</v>
      </c>
    </row>
    <row r="1668" spans="1:64" x14ac:dyDescent="0.25">
      <c r="A1668" t="s">
        <v>27</v>
      </c>
      <c r="AC1668" t="s">
        <v>27</v>
      </c>
      <c r="AD1668" t="s">
        <v>27</v>
      </c>
      <c r="AE1668" t="s">
        <v>27</v>
      </c>
      <c r="AF1668" t="s">
        <v>27</v>
      </c>
      <c r="AG1668" t="s">
        <v>27</v>
      </c>
      <c r="AH1668" t="s">
        <v>27</v>
      </c>
      <c r="AI1668" t="s">
        <v>27</v>
      </c>
      <c r="AJ1668" t="s">
        <v>27</v>
      </c>
      <c r="AK1668" t="s">
        <v>27</v>
      </c>
      <c r="AL1668" t="s">
        <v>27</v>
      </c>
      <c r="AM1668" t="s">
        <v>27</v>
      </c>
      <c r="AN1668" t="s">
        <v>27</v>
      </c>
      <c r="AO1668" t="s">
        <v>27</v>
      </c>
      <c r="AP1668" t="s">
        <v>27</v>
      </c>
      <c r="AQ1668" t="s">
        <v>27</v>
      </c>
      <c r="AR1668" t="s">
        <v>27</v>
      </c>
      <c r="AS1668" t="s">
        <v>27</v>
      </c>
      <c r="AT1668" t="s">
        <v>27</v>
      </c>
      <c r="AU1668" t="s">
        <v>27</v>
      </c>
      <c r="AV1668" t="s">
        <v>27</v>
      </c>
      <c r="AW1668" t="s">
        <v>27</v>
      </c>
      <c r="AX1668" t="s">
        <v>27</v>
      </c>
      <c r="AY1668" t="s">
        <v>27</v>
      </c>
      <c r="AZ1668" t="s">
        <v>27</v>
      </c>
      <c r="BA1668" t="s">
        <v>27</v>
      </c>
      <c r="BB1668" t="s">
        <v>27</v>
      </c>
      <c r="BC1668" t="s">
        <v>27</v>
      </c>
      <c r="BD1668" t="s">
        <v>27</v>
      </c>
      <c r="BE1668" t="s">
        <v>27</v>
      </c>
      <c r="BF1668" t="s">
        <v>27</v>
      </c>
      <c r="BG1668" t="s">
        <v>27</v>
      </c>
      <c r="BH1668" t="s">
        <v>27</v>
      </c>
      <c r="BI1668" t="s">
        <v>27</v>
      </c>
      <c r="BJ1668" t="s">
        <v>27</v>
      </c>
      <c r="BK1668" t="s">
        <v>27</v>
      </c>
      <c r="BL1668" t="s">
        <v>27</v>
      </c>
    </row>
    <row r="1669" spans="1:64" x14ac:dyDescent="0.25">
      <c r="A1669" t="s">
        <v>27</v>
      </c>
      <c r="AC1669" t="s">
        <v>27</v>
      </c>
      <c r="AD1669" t="s">
        <v>27</v>
      </c>
      <c r="AE1669" t="s">
        <v>27</v>
      </c>
      <c r="AF1669" t="s">
        <v>27</v>
      </c>
      <c r="AG1669" t="s">
        <v>27</v>
      </c>
      <c r="AH1669" t="s">
        <v>27</v>
      </c>
      <c r="AI1669" t="s">
        <v>27</v>
      </c>
      <c r="AJ1669" t="s">
        <v>27</v>
      </c>
      <c r="AK1669" t="s">
        <v>27</v>
      </c>
      <c r="AL1669" t="s">
        <v>27</v>
      </c>
      <c r="AM1669" t="s">
        <v>27</v>
      </c>
      <c r="AN1669" t="s">
        <v>27</v>
      </c>
      <c r="AO1669" t="s">
        <v>27</v>
      </c>
      <c r="AP1669" t="s">
        <v>27</v>
      </c>
      <c r="AQ1669" t="s">
        <v>27</v>
      </c>
      <c r="AR1669" t="s">
        <v>27</v>
      </c>
      <c r="AS1669" t="s">
        <v>27</v>
      </c>
      <c r="AT1669" t="s">
        <v>27</v>
      </c>
      <c r="AU1669" t="s">
        <v>27</v>
      </c>
      <c r="AV1669" t="s">
        <v>27</v>
      </c>
      <c r="AW1669" t="s">
        <v>27</v>
      </c>
      <c r="AX1669" t="s">
        <v>27</v>
      </c>
      <c r="AY1669" t="s">
        <v>27</v>
      </c>
      <c r="AZ1669" t="s">
        <v>27</v>
      </c>
      <c r="BA1669" t="s">
        <v>27</v>
      </c>
      <c r="BB1669" t="s">
        <v>27</v>
      </c>
      <c r="BC1669" t="s">
        <v>27</v>
      </c>
      <c r="BD1669" t="s">
        <v>27</v>
      </c>
      <c r="BE1669" t="s">
        <v>27</v>
      </c>
      <c r="BF1669" t="s">
        <v>27</v>
      </c>
      <c r="BG1669" t="s">
        <v>27</v>
      </c>
      <c r="BH1669" t="s">
        <v>27</v>
      </c>
      <c r="BI1669" t="s">
        <v>27</v>
      </c>
      <c r="BJ1669" t="s">
        <v>27</v>
      </c>
      <c r="BK1669" t="s">
        <v>27</v>
      </c>
      <c r="BL1669" t="s">
        <v>27</v>
      </c>
    </row>
    <row r="1670" spans="1:64" x14ac:dyDescent="0.25">
      <c r="A1670" t="s">
        <v>27</v>
      </c>
      <c r="AC1670" t="s">
        <v>27</v>
      </c>
      <c r="AD1670" t="s">
        <v>27</v>
      </c>
      <c r="AE1670" t="s">
        <v>27</v>
      </c>
      <c r="AF1670" t="s">
        <v>27</v>
      </c>
      <c r="AG1670" t="s">
        <v>27</v>
      </c>
      <c r="AH1670" t="s">
        <v>27</v>
      </c>
      <c r="AI1670" t="s">
        <v>27</v>
      </c>
      <c r="AJ1670" t="s">
        <v>27</v>
      </c>
      <c r="AK1670" t="s">
        <v>27</v>
      </c>
      <c r="AL1670" t="s">
        <v>27</v>
      </c>
      <c r="AM1670" t="s">
        <v>27</v>
      </c>
      <c r="AN1670" t="s">
        <v>27</v>
      </c>
      <c r="AO1670" t="s">
        <v>27</v>
      </c>
      <c r="AP1670" t="s">
        <v>27</v>
      </c>
      <c r="AQ1670" t="s">
        <v>27</v>
      </c>
      <c r="AR1670" t="s">
        <v>27</v>
      </c>
      <c r="AS1670" t="s">
        <v>27</v>
      </c>
      <c r="AT1670" t="s">
        <v>27</v>
      </c>
      <c r="AU1670" t="s">
        <v>27</v>
      </c>
      <c r="AV1670" t="s">
        <v>27</v>
      </c>
      <c r="AW1670" t="s">
        <v>27</v>
      </c>
      <c r="AX1670" t="s">
        <v>27</v>
      </c>
      <c r="AY1670" t="s">
        <v>27</v>
      </c>
      <c r="AZ1670" t="s">
        <v>27</v>
      </c>
      <c r="BA1670" t="s">
        <v>27</v>
      </c>
      <c r="BB1670" t="s">
        <v>27</v>
      </c>
      <c r="BC1670" t="s">
        <v>27</v>
      </c>
      <c r="BD1670" t="s">
        <v>27</v>
      </c>
      <c r="BE1670" t="s">
        <v>27</v>
      </c>
      <c r="BF1670" t="s">
        <v>27</v>
      </c>
      <c r="BG1670" t="s">
        <v>27</v>
      </c>
      <c r="BH1670" t="s">
        <v>27</v>
      </c>
      <c r="BI1670" t="s">
        <v>27</v>
      </c>
      <c r="BJ1670" t="s">
        <v>27</v>
      </c>
      <c r="BK1670" t="s">
        <v>27</v>
      </c>
      <c r="BL1670" t="s">
        <v>27</v>
      </c>
    </row>
    <row r="1671" spans="1:64" x14ac:dyDescent="0.25">
      <c r="A1671" t="s">
        <v>27</v>
      </c>
      <c r="AC1671" t="s">
        <v>27</v>
      </c>
      <c r="AD1671" t="s">
        <v>27</v>
      </c>
      <c r="AE1671" t="s">
        <v>27</v>
      </c>
      <c r="AF1671" t="s">
        <v>27</v>
      </c>
      <c r="AG1671" t="s">
        <v>27</v>
      </c>
      <c r="AH1671" t="s">
        <v>27</v>
      </c>
      <c r="AI1671" t="s">
        <v>27</v>
      </c>
      <c r="AJ1671" t="s">
        <v>27</v>
      </c>
      <c r="AK1671" t="s">
        <v>27</v>
      </c>
      <c r="AL1671" t="s">
        <v>27</v>
      </c>
      <c r="AM1671" t="s">
        <v>27</v>
      </c>
      <c r="AN1671" t="s">
        <v>27</v>
      </c>
      <c r="AO1671" t="s">
        <v>27</v>
      </c>
      <c r="AP1671" t="s">
        <v>27</v>
      </c>
      <c r="AQ1671" t="s">
        <v>27</v>
      </c>
      <c r="AR1671" t="s">
        <v>27</v>
      </c>
      <c r="AS1671" t="s">
        <v>27</v>
      </c>
      <c r="AT1671" t="s">
        <v>27</v>
      </c>
      <c r="AU1671" t="s">
        <v>27</v>
      </c>
      <c r="AV1671" t="s">
        <v>27</v>
      </c>
      <c r="AW1671" t="s">
        <v>27</v>
      </c>
      <c r="AX1671" t="s">
        <v>27</v>
      </c>
      <c r="AY1671" t="s">
        <v>27</v>
      </c>
      <c r="AZ1671" t="s">
        <v>27</v>
      </c>
      <c r="BA1671" t="s">
        <v>27</v>
      </c>
      <c r="BB1671" t="s">
        <v>27</v>
      </c>
      <c r="BC1671" t="s">
        <v>27</v>
      </c>
      <c r="BD1671" t="s">
        <v>27</v>
      </c>
      <c r="BE1671" t="s">
        <v>27</v>
      </c>
      <c r="BF1671" t="s">
        <v>27</v>
      </c>
      <c r="BG1671" t="s">
        <v>27</v>
      </c>
      <c r="BH1671" t="s">
        <v>27</v>
      </c>
      <c r="BI1671" t="s">
        <v>27</v>
      </c>
      <c r="BJ1671" t="s">
        <v>27</v>
      </c>
      <c r="BK1671" t="s">
        <v>27</v>
      </c>
      <c r="BL1671" t="s">
        <v>27</v>
      </c>
    </row>
    <row r="1672" spans="1:64" x14ac:dyDescent="0.25">
      <c r="A1672" t="s">
        <v>27</v>
      </c>
      <c r="AC1672" t="s">
        <v>27</v>
      </c>
      <c r="AD1672" t="s">
        <v>27</v>
      </c>
      <c r="AE1672" t="s">
        <v>27</v>
      </c>
      <c r="AF1672" t="s">
        <v>27</v>
      </c>
      <c r="AG1672" t="s">
        <v>27</v>
      </c>
      <c r="AH1672" t="s">
        <v>27</v>
      </c>
      <c r="AI1672" t="s">
        <v>27</v>
      </c>
      <c r="AJ1672" t="s">
        <v>27</v>
      </c>
      <c r="AK1672" t="s">
        <v>27</v>
      </c>
      <c r="AL1672" t="s">
        <v>27</v>
      </c>
      <c r="AM1672" t="s">
        <v>27</v>
      </c>
      <c r="AN1672" t="s">
        <v>27</v>
      </c>
      <c r="AO1672" t="s">
        <v>27</v>
      </c>
      <c r="AP1672" t="s">
        <v>27</v>
      </c>
      <c r="AQ1672" t="s">
        <v>27</v>
      </c>
      <c r="AR1672" t="s">
        <v>27</v>
      </c>
      <c r="AS1672" t="s">
        <v>27</v>
      </c>
      <c r="AT1672" t="s">
        <v>27</v>
      </c>
      <c r="AU1672" t="s">
        <v>27</v>
      </c>
      <c r="AV1672" t="s">
        <v>27</v>
      </c>
      <c r="AW1672" t="s">
        <v>27</v>
      </c>
      <c r="AX1672" t="s">
        <v>27</v>
      </c>
      <c r="AY1672" t="s">
        <v>27</v>
      </c>
      <c r="AZ1672" t="s">
        <v>27</v>
      </c>
      <c r="BA1672" t="s">
        <v>27</v>
      </c>
      <c r="BB1672" t="s">
        <v>27</v>
      </c>
      <c r="BC1672" t="s">
        <v>27</v>
      </c>
      <c r="BD1672" t="s">
        <v>27</v>
      </c>
      <c r="BE1672" t="s">
        <v>27</v>
      </c>
      <c r="BF1672" t="s">
        <v>27</v>
      </c>
      <c r="BG1672" t="s">
        <v>27</v>
      </c>
      <c r="BH1672" t="s">
        <v>27</v>
      </c>
      <c r="BI1672" t="s">
        <v>27</v>
      </c>
      <c r="BJ1672" t="s">
        <v>27</v>
      </c>
      <c r="BK1672" t="s">
        <v>27</v>
      </c>
      <c r="BL1672" t="s">
        <v>27</v>
      </c>
    </row>
    <row r="1673" spans="1:64" x14ac:dyDescent="0.25">
      <c r="A1673" t="s">
        <v>27</v>
      </c>
      <c r="AC1673" t="s">
        <v>27</v>
      </c>
      <c r="AD1673" t="s">
        <v>27</v>
      </c>
      <c r="AE1673" t="s">
        <v>27</v>
      </c>
      <c r="AF1673" t="s">
        <v>27</v>
      </c>
      <c r="AG1673" t="s">
        <v>27</v>
      </c>
      <c r="AH1673" t="s">
        <v>27</v>
      </c>
      <c r="AI1673" t="s">
        <v>27</v>
      </c>
      <c r="AJ1673" t="s">
        <v>27</v>
      </c>
      <c r="AK1673" t="s">
        <v>27</v>
      </c>
      <c r="AL1673" t="s">
        <v>27</v>
      </c>
      <c r="AM1673" t="s">
        <v>27</v>
      </c>
      <c r="AN1673" t="s">
        <v>27</v>
      </c>
      <c r="AO1673" t="s">
        <v>27</v>
      </c>
      <c r="AP1673" t="s">
        <v>27</v>
      </c>
      <c r="AQ1673" t="s">
        <v>27</v>
      </c>
      <c r="AR1673" t="s">
        <v>27</v>
      </c>
      <c r="AS1673" t="s">
        <v>27</v>
      </c>
      <c r="AT1673" t="s">
        <v>27</v>
      </c>
      <c r="AU1673" t="s">
        <v>27</v>
      </c>
      <c r="AV1673" t="s">
        <v>27</v>
      </c>
      <c r="AW1673" t="s">
        <v>27</v>
      </c>
      <c r="AX1673" t="s">
        <v>27</v>
      </c>
      <c r="AY1673" t="s">
        <v>27</v>
      </c>
      <c r="AZ1673" t="s">
        <v>27</v>
      </c>
      <c r="BA1673" t="s">
        <v>27</v>
      </c>
      <c r="BB1673" t="s">
        <v>27</v>
      </c>
      <c r="BC1673" t="s">
        <v>27</v>
      </c>
      <c r="BD1673" t="s">
        <v>27</v>
      </c>
      <c r="BE1673" t="s">
        <v>27</v>
      </c>
      <c r="BF1673" t="s">
        <v>27</v>
      </c>
      <c r="BG1673" t="s">
        <v>27</v>
      </c>
      <c r="BH1673" t="s">
        <v>27</v>
      </c>
      <c r="BI1673" t="s">
        <v>27</v>
      </c>
      <c r="BJ1673" t="s">
        <v>27</v>
      </c>
      <c r="BK1673" t="s">
        <v>27</v>
      </c>
      <c r="BL1673" t="s">
        <v>27</v>
      </c>
    </row>
    <row r="1674" spans="1:64" x14ac:dyDescent="0.25">
      <c r="A1674" t="s">
        <v>27</v>
      </c>
      <c r="AC1674" t="s">
        <v>27</v>
      </c>
      <c r="AD1674" t="s">
        <v>27</v>
      </c>
      <c r="AE1674" t="s">
        <v>27</v>
      </c>
      <c r="AF1674" t="s">
        <v>27</v>
      </c>
      <c r="AG1674" t="s">
        <v>27</v>
      </c>
      <c r="AH1674" t="s">
        <v>27</v>
      </c>
      <c r="AI1674" t="s">
        <v>27</v>
      </c>
      <c r="AJ1674" t="s">
        <v>27</v>
      </c>
      <c r="AK1674" t="s">
        <v>27</v>
      </c>
      <c r="AL1674" t="s">
        <v>27</v>
      </c>
      <c r="AM1674" t="s">
        <v>27</v>
      </c>
      <c r="AN1674" t="s">
        <v>27</v>
      </c>
      <c r="AO1674" t="s">
        <v>27</v>
      </c>
      <c r="AP1674" t="s">
        <v>27</v>
      </c>
      <c r="AQ1674" t="s">
        <v>27</v>
      </c>
      <c r="AR1674" t="s">
        <v>27</v>
      </c>
      <c r="AS1674" t="s">
        <v>27</v>
      </c>
      <c r="AT1674" t="s">
        <v>27</v>
      </c>
      <c r="AU1674" t="s">
        <v>27</v>
      </c>
      <c r="AV1674" t="s">
        <v>27</v>
      </c>
      <c r="AW1674" t="s">
        <v>27</v>
      </c>
      <c r="AX1674" t="s">
        <v>27</v>
      </c>
      <c r="AY1674" t="s">
        <v>27</v>
      </c>
      <c r="AZ1674" t="s">
        <v>27</v>
      </c>
      <c r="BA1674" t="s">
        <v>27</v>
      </c>
      <c r="BB1674" t="s">
        <v>27</v>
      </c>
      <c r="BC1674" t="s">
        <v>27</v>
      </c>
      <c r="BD1674" t="s">
        <v>27</v>
      </c>
      <c r="BE1674" t="s">
        <v>27</v>
      </c>
      <c r="BF1674" t="s">
        <v>27</v>
      </c>
      <c r="BG1674" t="s">
        <v>27</v>
      </c>
      <c r="BH1674" t="s">
        <v>27</v>
      </c>
      <c r="BI1674" t="s">
        <v>27</v>
      </c>
      <c r="BJ1674" t="s">
        <v>27</v>
      </c>
      <c r="BK1674" t="s">
        <v>27</v>
      </c>
      <c r="BL1674" t="s">
        <v>27</v>
      </c>
    </row>
    <row r="1675" spans="1:64" x14ac:dyDescent="0.25">
      <c r="A1675" t="s">
        <v>27</v>
      </c>
      <c r="AC1675" t="s">
        <v>27</v>
      </c>
      <c r="AD1675" t="s">
        <v>27</v>
      </c>
      <c r="AE1675" t="s">
        <v>27</v>
      </c>
      <c r="AF1675" t="s">
        <v>27</v>
      </c>
      <c r="AG1675" t="s">
        <v>27</v>
      </c>
      <c r="AH1675" t="s">
        <v>27</v>
      </c>
      <c r="AI1675" t="s">
        <v>27</v>
      </c>
      <c r="AJ1675" t="s">
        <v>27</v>
      </c>
      <c r="AK1675" t="s">
        <v>27</v>
      </c>
      <c r="AL1675" t="s">
        <v>27</v>
      </c>
      <c r="AM1675" t="s">
        <v>27</v>
      </c>
      <c r="AN1675" t="s">
        <v>27</v>
      </c>
      <c r="AO1675" t="s">
        <v>27</v>
      </c>
      <c r="AP1675" t="s">
        <v>27</v>
      </c>
      <c r="AQ1675" t="s">
        <v>27</v>
      </c>
      <c r="AR1675" t="s">
        <v>27</v>
      </c>
      <c r="AS1675" t="s">
        <v>27</v>
      </c>
      <c r="AT1675" t="s">
        <v>27</v>
      </c>
      <c r="AU1675" t="s">
        <v>27</v>
      </c>
      <c r="AV1675" t="s">
        <v>27</v>
      </c>
      <c r="AW1675" t="s">
        <v>27</v>
      </c>
      <c r="AX1675" t="s">
        <v>27</v>
      </c>
      <c r="AY1675" t="s">
        <v>27</v>
      </c>
      <c r="AZ1675" t="s">
        <v>27</v>
      </c>
      <c r="BA1675" t="s">
        <v>27</v>
      </c>
      <c r="BB1675" t="s">
        <v>27</v>
      </c>
      <c r="BC1675" t="s">
        <v>27</v>
      </c>
      <c r="BD1675" t="s">
        <v>27</v>
      </c>
      <c r="BE1675" t="s">
        <v>27</v>
      </c>
      <c r="BF1675" t="s">
        <v>27</v>
      </c>
      <c r="BG1675" t="s">
        <v>27</v>
      </c>
      <c r="BH1675" t="s">
        <v>27</v>
      </c>
      <c r="BI1675" t="s">
        <v>27</v>
      </c>
      <c r="BJ1675" t="s">
        <v>27</v>
      </c>
      <c r="BK1675" t="s">
        <v>27</v>
      </c>
      <c r="BL1675" t="s">
        <v>27</v>
      </c>
    </row>
    <row r="1676" spans="1:64" x14ac:dyDescent="0.25">
      <c r="A1676" t="s">
        <v>27</v>
      </c>
      <c r="AC1676" t="s">
        <v>27</v>
      </c>
      <c r="AD1676" t="s">
        <v>27</v>
      </c>
      <c r="AE1676" t="s">
        <v>27</v>
      </c>
      <c r="AF1676" t="s">
        <v>27</v>
      </c>
      <c r="AG1676" t="s">
        <v>27</v>
      </c>
      <c r="AH1676" t="s">
        <v>27</v>
      </c>
      <c r="AI1676" t="s">
        <v>27</v>
      </c>
      <c r="AJ1676" t="s">
        <v>27</v>
      </c>
      <c r="AK1676" t="s">
        <v>27</v>
      </c>
      <c r="AL1676" t="s">
        <v>27</v>
      </c>
      <c r="AM1676" t="s">
        <v>27</v>
      </c>
      <c r="AN1676" t="s">
        <v>27</v>
      </c>
      <c r="AO1676" t="s">
        <v>27</v>
      </c>
      <c r="AP1676" t="s">
        <v>27</v>
      </c>
      <c r="AQ1676" t="s">
        <v>27</v>
      </c>
      <c r="AR1676" t="s">
        <v>27</v>
      </c>
      <c r="AS1676" t="s">
        <v>27</v>
      </c>
      <c r="AT1676" t="s">
        <v>27</v>
      </c>
      <c r="AU1676" t="s">
        <v>27</v>
      </c>
      <c r="AV1676" t="s">
        <v>27</v>
      </c>
      <c r="AW1676" t="s">
        <v>27</v>
      </c>
      <c r="AX1676" t="s">
        <v>27</v>
      </c>
      <c r="AY1676" t="s">
        <v>27</v>
      </c>
      <c r="AZ1676" t="s">
        <v>27</v>
      </c>
      <c r="BA1676" t="s">
        <v>27</v>
      </c>
      <c r="BB1676" t="s">
        <v>27</v>
      </c>
      <c r="BC1676" t="s">
        <v>27</v>
      </c>
      <c r="BD1676" t="s">
        <v>27</v>
      </c>
      <c r="BE1676" t="s">
        <v>27</v>
      </c>
      <c r="BF1676" t="s">
        <v>27</v>
      </c>
      <c r="BG1676" t="s">
        <v>27</v>
      </c>
      <c r="BH1676" t="s">
        <v>27</v>
      </c>
      <c r="BI1676" t="s">
        <v>27</v>
      </c>
      <c r="BJ1676" t="s">
        <v>27</v>
      </c>
      <c r="BK1676" t="s">
        <v>27</v>
      </c>
      <c r="BL1676" t="s">
        <v>27</v>
      </c>
    </row>
    <row r="1677" spans="1:64" x14ac:dyDescent="0.25">
      <c r="A1677" t="s">
        <v>27</v>
      </c>
      <c r="AC1677" t="s">
        <v>27</v>
      </c>
      <c r="AD1677" t="s">
        <v>27</v>
      </c>
      <c r="AE1677" t="s">
        <v>27</v>
      </c>
      <c r="AF1677" t="s">
        <v>27</v>
      </c>
      <c r="AG1677" t="s">
        <v>27</v>
      </c>
      <c r="AH1677" t="s">
        <v>27</v>
      </c>
      <c r="AI1677" t="s">
        <v>27</v>
      </c>
      <c r="AJ1677" t="s">
        <v>27</v>
      </c>
      <c r="AK1677" t="s">
        <v>27</v>
      </c>
      <c r="AL1677" t="s">
        <v>27</v>
      </c>
      <c r="AM1677" t="s">
        <v>27</v>
      </c>
      <c r="AN1677" t="s">
        <v>27</v>
      </c>
      <c r="AO1677" t="s">
        <v>27</v>
      </c>
      <c r="AP1677" t="s">
        <v>27</v>
      </c>
      <c r="AQ1677" t="s">
        <v>27</v>
      </c>
      <c r="AR1677" t="s">
        <v>27</v>
      </c>
      <c r="AS1677" t="s">
        <v>27</v>
      </c>
      <c r="AT1677" t="s">
        <v>27</v>
      </c>
      <c r="AU1677" t="s">
        <v>27</v>
      </c>
      <c r="AV1677" t="s">
        <v>27</v>
      </c>
      <c r="AW1677" t="s">
        <v>27</v>
      </c>
      <c r="AX1677" t="s">
        <v>27</v>
      </c>
      <c r="AY1677" t="s">
        <v>27</v>
      </c>
      <c r="AZ1677" t="s">
        <v>27</v>
      </c>
      <c r="BA1677" t="s">
        <v>27</v>
      </c>
      <c r="BB1677" t="s">
        <v>27</v>
      </c>
      <c r="BC1677" t="s">
        <v>27</v>
      </c>
      <c r="BD1677" t="s">
        <v>27</v>
      </c>
      <c r="BE1677" t="s">
        <v>27</v>
      </c>
      <c r="BF1677" t="s">
        <v>27</v>
      </c>
      <c r="BG1677" t="s">
        <v>27</v>
      </c>
      <c r="BH1677" t="s">
        <v>27</v>
      </c>
      <c r="BI1677" t="s">
        <v>27</v>
      </c>
      <c r="BJ1677" t="s">
        <v>27</v>
      </c>
      <c r="BK1677" t="s">
        <v>27</v>
      </c>
      <c r="BL1677" t="s">
        <v>27</v>
      </c>
    </row>
    <row r="1678" spans="1:64" x14ac:dyDescent="0.25">
      <c r="A1678" t="s">
        <v>27</v>
      </c>
      <c r="AC1678" t="s">
        <v>27</v>
      </c>
      <c r="AD1678" t="s">
        <v>27</v>
      </c>
      <c r="AE1678" t="s">
        <v>27</v>
      </c>
      <c r="AF1678" t="s">
        <v>27</v>
      </c>
      <c r="AG1678" t="s">
        <v>27</v>
      </c>
      <c r="AH1678" t="s">
        <v>27</v>
      </c>
      <c r="AI1678" t="s">
        <v>27</v>
      </c>
      <c r="AJ1678" t="s">
        <v>27</v>
      </c>
      <c r="AK1678" t="s">
        <v>27</v>
      </c>
      <c r="AL1678" t="s">
        <v>27</v>
      </c>
      <c r="AM1678" t="s">
        <v>27</v>
      </c>
      <c r="AN1678" t="s">
        <v>27</v>
      </c>
      <c r="AO1678" t="s">
        <v>27</v>
      </c>
      <c r="AP1678" t="s">
        <v>27</v>
      </c>
      <c r="AQ1678" t="s">
        <v>27</v>
      </c>
      <c r="AR1678" t="s">
        <v>27</v>
      </c>
      <c r="AS1678" t="s">
        <v>27</v>
      </c>
      <c r="AT1678" t="s">
        <v>27</v>
      </c>
      <c r="AU1678" t="s">
        <v>27</v>
      </c>
      <c r="AV1678" t="s">
        <v>27</v>
      </c>
      <c r="AW1678" t="s">
        <v>27</v>
      </c>
      <c r="AX1678" t="s">
        <v>27</v>
      </c>
      <c r="AY1678" t="s">
        <v>27</v>
      </c>
      <c r="AZ1678" t="s">
        <v>27</v>
      </c>
      <c r="BA1678" t="s">
        <v>27</v>
      </c>
      <c r="BB1678" t="s">
        <v>27</v>
      </c>
      <c r="BC1678" t="s">
        <v>27</v>
      </c>
      <c r="BD1678" t="s">
        <v>27</v>
      </c>
      <c r="BE1678" t="s">
        <v>27</v>
      </c>
      <c r="BF1678" t="s">
        <v>27</v>
      </c>
      <c r="BG1678" t="s">
        <v>27</v>
      </c>
      <c r="BH1678" t="s">
        <v>27</v>
      </c>
      <c r="BI1678" t="s">
        <v>27</v>
      </c>
      <c r="BJ1678" t="s">
        <v>27</v>
      </c>
      <c r="BK1678" t="s">
        <v>27</v>
      </c>
      <c r="BL1678" t="s">
        <v>27</v>
      </c>
    </row>
    <row r="1679" spans="1:64" x14ac:dyDescent="0.25">
      <c r="A1679" t="s">
        <v>27</v>
      </c>
      <c r="AC1679" t="s">
        <v>27</v>
      </c>
      <c r="AD1679" t="s">
        <v>27</v>
      </c>
      <c r="AE1679" t="s">
        <v>27</v>
      </c>
      <c r="AF1679" t="s">
        <v>27</v>
      </c>
      <c r="AG1679" t="s">
        <v>27</v>
      </c>
      <c r="AH1679" t="s">
        <v>27</v>
      </c>
      <c r="AI1679" t="s">
        <v>27</v>
      </c>
      <c r="AJ1679" t="s">
        <v>27</v>
      </c>
      <c r="AK1679" t="s">
        <v>27</v>
      </c>
      <c r="AL1679" t="s">
        <v>27</v>
      </c>
      <c r="AM1679" t="s">
        <v>27</v>
      </c>
      <c r="AN1679" t="s">
        <v>27</v>
      </c>
      <c r="AO1679" t="s">
        <v>27</v>
      </c>
      <c r="AP1679" t="s">
        <v>27</v>
      </c>
      <c r="AQ1679" t="s">
        <v>27</v>
      </c>
      <c r="AR1679" t="s">
        <v>27</v>
      </c>
      <c r="AS1679" t="s">
        <v>27</v>
      </c>
      <c r="AT1679" t="s">
        <v>27</v>
      </c>
      <c r="AU1679" t="s">
        <v>27</v>
      </c>
      <c r="AV1679" t="s">
        <v>27</v>
      </c>
      <c r="AW1679" t="s">
        <v>27</v>
      </c>
      <c r="AX1679" t="s">
        <v>27</v>
      </c>
      <c r="AY1679" t="s">
        <v>27</v>
      </c>
      <c r="AZ1679" t="s">
        <v>27</v>
      </c>
      <c r="BA1679" t="s">
        <v>27</v>
      </c>
      <c r="BB1679" t="s">
        <v>27</v>
      </c>
      <c r="BC1679" t="s">
        <v>27</v>
      </c>
      <c r="BD1679" t="s">
        <v>27</v>
      </c>
      <c r="BE1679" t="s">
        <v>27</v>
      </c>
      <c r="BF1679" t="s">
        <v>27</v>
      </c>
      <c r="BG1679" t="s">
        <v>27</v>
      </c>
      <c r="BH1679" t="s">
        <v>27</v>
      </c>
      <c r="BI1679" t="s">
        <v>27</v>
      </c>
      <c r="BJ1679" t="s">
        <v>27</v>
      </c>
      <c r="BK1679" t="s">
        <v>27</v>
      </c>
      <c r="BL1679" t="s">
        <v>27</v>
      </c>
    </row>
    <row r="1680" spans="1:64" x14ac:dyDescent="0.25">
      <c r="A1680" t="s">
        <v>27</v>
      </c>
      <c r="AC1680" t="s">
        <v>27</v>
      </c>
      <c r="AD1680" t="s">
        <v>27</v>
      </c>
      <c r="AE1680" t="s">
        <v>27</v>
      </c>
      <c r="AF1680" t="s">
        <v>27</v>
      </c>
      <c r="AG1680" t="s">
        <v>27</v>
      </c>
      <c r="AH1680" t="s">
        <v>27</v>
      </c>
      <c r="AI1680" t="s">
        <v>27</v>
      </c>
      <c r="AJ1680" t="s">
        <v>27</v>
      </c>
      <c r="AK1680" t="s">
        <v>27</v>
      </c>
      <c r="AL1680" t="s">
        <v>27</v>
      </c>
      <c r="AM1680" t="s">
        <v>27</v>
      </c>
      <c r="AN1680" t="s">
        <v>27</v>
      </c>
      <c r="AO1680" t="s">
        <v>27</v>
      </c>
      <c r="AP1680" t="s">
        <v>27</v>
      </c>
      <c r="AQ1680" t="s">
        <v>27</v>
      </c>
      <c r="AR1680" t="s">
        <v>27</v>
      </c>
      <c r="AS1680" t="s">
        <v>27</v>
      </c>
      <c r="AT1680" t="s">
        <v>27</v>
      </c>
      <c r="AU1680" t="s">
        <v>27</v>
      </c>
      <c r="AV1680" t="s">
        <v>27</v>
      </c>
      <c r="AW1680" t="s">
        <v>27</v>
      </c>
      <c r="AX1680" t="s">
        <v>27</v>
      </c>
      <c r="AY1680" t="s">
        <v>27</v>
      </c>
      <c r="AZ1680" t="s">
        <v>27</v>
      </c>
      <c r="BA1680" t="s">
        <v>27</v>
      </c>
      <c r="BB1680" t="s">
        <v>27</v>
      </c>
      <c r="BC1680" t="s">
        <v>27</v>
      </c>
      <c r="BD1680" t="s">
        <v>27</v>
      </c>
      <c r="BE1680" t="s">
        <v>27</v>
      </c>
      <c r="BF1680" t="s">
        <v>27</v>
      </c>
      <c r="BG1680" t="s">
        <v>27</v>
      </c>
      <c r="BH1680" t="s">
        <v>27</v>
      </c>
      <c r="BI1680" t="s">
        <v>27</v>
      </c>
      <c r="BJ1680" t="s">
        <v>27</v>
      </c>
      <c r="BK1680" t="s">
        <v>27</v>
      </c>
      <c r="BL1680" t="s">
        <v>27</v>
      </c>
    </row>
    <row r="1681" spans="1:64" x14ac:dyDescent="0.25">
      <c r="A1681" t="s">
        <v>27</v>
      </c>
      <c r="AC1681" t="s">
        <v>27</v>
      </c>
      <c r="AD1681" t="s">
        <v>27</v>
      </c>
      <c r="AE1681" t="s">
        <v>27</v>
      </c>
      <c r="AF1681" t="s">
        <v>27</v>
      </c>
      <c r="AG1681" t="s">
        <v>27</v>
      </c>
      <c r="AH1681" t="s">
        <v>27</v>
      </c>
      <c r="AI1681" t="s">
        <v>27</v>
      </c>
      <c r="AJ1681" t="s">
        <v>27</v>
      </c>
      <c r="AK1681" t="s">
        <v>27</v>
      </c>
      <c r="AL1681" t="s">
        <v>27</v>
      </c>
      <c r="AM1681" t="s">
        <v>27</v>
      </c>
      <c r="AN1681" t="s">
        <v>27</v>
      </c>
      <c r="AO1681" t="s">
        <v>27</v>
      </c>
      <c r="AP1681" t="s">
        <v>27</v>
      </c>
      <c r="AQ1681" t="s">
        <v>27</v>
      </c>
      <c r="AR1681" t="s">
        <v>27</v>
      </c>
      <c r="AS1681" t="s">
        <v>27</v>
      </c>
      <c r="AT1681" t="s">
        <v>27</v>
      </c>
      <c r="AU1681" t="s">
        <v>27</v>
      </c>
      <c r="AV1681" t="s">
        <v>27</v>
      </c>
      <c r="AW1681" t="s">
        <v>27</v>
      </c>
      <c r="AX1681" t="s">
        <v>27</v>
      </c>
      <c r="AY1681" t="s">
        <v>27</v>
      </c>
      <c r="AZ1681" t="s">
        <v>27</v>
      </c>
      <c r="BA1681" t="s">
        <v>27</v>
      </c>
      <c r="BB1681" t="s">
        <v>27</v>
      </c>
      <c r="BC1681" t="s">
        <v>27</v>
      </c>
      <c r="BD1681" t="s">
        <v>27</v>
      </c>
      <c r="BE1681" t="s">
        <v>27</v>
      </c>
      <c r="BF1681" t="s">
        <v>27</v>
      </c>
      <c r="BG1681" t="s">
        <v>27</v>
      </c>
      <c r="BH1681" t="s">
        <v>27</v>
      </c>
      <c r="BI1681" t="s">
        <v>27</v>
      </c>
      <c r="BJ1681" t="s">
        <v>27</v>
      </c>
      <c r="BK1681" t="s">
        <v>27</v>
      </c>
      <c r="BL1681" t="s">
        <v>27</v>
      </c>
    </row>
    <row r="1682" spans="1:64" x14ac:dyDescent="0.25">
      <c r="A1682" t="s">
        <v>27</v>
      </c>
      <c r="AC1682" t="s">
        <v>27</v>
      </c>
      <c r="AD1682" t="s">
        <v>27</v>
      </c>
      <c r="AE1682" t="s">
        <v>27</v>
      </c>
      <c r="AF1682" t="s">
        <v>27</v>
      </c>
      <c r="AG1682" t="s">
        <v>27</v>
      </c>
      <c r="AH1682" t="s">
        <v>27</v>
      </c>
      <c r="AI1682" t="s">
        <v>27</v>
      </c>
      <c r="AJ1682" t="s">
        <v>27</v>
      </c>
      <c r="AK1682" t="s">
        <v>27</v>
      </c>
      <c r="AL1682" t="s">
        <v>27</v>
      </c>
      <c r="AM1682" t="s">
        <v>27</v>
      </c>
      <c r="AN1682" t="s">
        <v>27</v>
      </c>
      <c r="AO1682" t="s">
        <v>27</v>
      </c>
      <c r="AP1682" t="s">
        <v>27</v>
      </c>
      <c r="AQ1682" t="s">
        <v>27</v>
      </c>
      <c r="AR1682" t="s">
        <v>27</v>
      </c>
      <c r="AS1682" t="s">
        <v>27</v>
      </c>
      <c r="AT1682" t="s">
        <v>27</v>
      </c>
      <c r="AU1682" t="s">
        <v>27</v>
      </c>
      <c r="AV1682" t="s">
        <v>27</v>
      </c>
      <c r="AW1682" t="s">
        <v>27</v>
      </c>
      <c r="AX1682" t="s">
        <v>27</v>
      </c>
      <c r="AY1682" t="s">
        <v>27</v>
      </c>
      <c r="AZ1682" t="s">
        <v>27</v>
      </c>
      <c r="BA1682" t="s">
        <v>27</v>
      </c>
      <c r="BB1682" t="s">
        <v>27</v>
      </c>
      <c r="BC1682" t="s">
        <v>27</v>
      </c>
      <c r="BD1682" t="s">
        <v>27</v>
      </c>
      <c r="BE1682" t="s">
        <v>27</v>
      </c>
      <c r="BF1682" t="s">
        <v>27</v>
      </c>
      <c r="BG1682" t="s">
        <v>27</v>
      </c>
      <c r="BH1682" t="s">
        <v>27</v>
      </c>
      <c r="BI1682" t="s">
        <v>27</v>
      </c>
      <c r="BJ1682" t="s">
        <v>27</v>
      </c>
      <c r="BK1682" t="s">
        <v>27</v>
      </c>
      <c r="BL1682" t="s">
        <v>27</v>
      </c>
    </row>
    <row r="1683" spans="1:64" x14ac:dyDescent="0.25">
      <c r="A1683" t="s">
        <v>27</v>
      </c>
      <c r="AC1683" t="s">
        <v>27</v>
      </c>
      <c r="AD1683" t="s">
        <v>27</v>
      </c>
      <c r="AE1683" t="s">
        <v>27</v>
      </c>
      <c r="AF1683" t="s">
        <v>27</v>
      </c>
      <c r="AG1683" t="s">
        <v>27</v>
      </c>
      <c r="AH1683" t="s">
        <v>27</v>
      </c>
      <c r="AI1683" t="s">
        <v>27</v>
      </c>
      <c r="AJ1683" t="s">
        <v>27</v>
      </c>
      <c r="AK1683" t="s">
        <v>27</v>
      </c>
      <c r="AL1683" t="s">
        <v>27</v>
      </c>
      <c r="AM1683" t="s">
        <v>27</v>
      </c>
      <c r="AN1683" t="s">
        <v>27</v>
      </c>
      <c r="AO1683" t="s">
        <v>27</v>
      </c>
      <c r="AP1683" t="s">
        <v>27</v>
      </c>
      <c r="AQ1683" t="s">
        <v>27</v>
      </c>
      <c r="AR1683" t="s">
        <v>27</v>
      </c>
      <c r="AS1683" t="s">
        <v>27</v>
      </c>
      <c r="AT1683" t="s">
        <v>27</v>
      </c>
      <c r="AU1683" t="s">
        <v>27</v>
      </c>
      <c r="AV1683" t="s">
        <v>27</v>
      </c>
      <c r="AW1683" t="s">
        <v>27</v>
      </c>
      <c r="AX1683" t="s">
        <v>27</v>
      </c>
      <c r="AY1683" t="s">
        <v>27</v>
      </c>
      <c r="AZ1683" t="s">
        <v>27</v>
      </c>
      <c r="BA1683" t="s">
        <v>27</v>
      </c>
      <c r="BB1683" t="s">
        <v>27</v>
      </c>
      <c r="BC1683" t="s">
        <v>27</v>
      </c>
      <c r="BD1683" t="s">
        <v>27</v>
      </c>
      <c r="BE1683" t="s">
        <v>27</v>
      </c>
      <c r="BF1683" t="s">
        <v>27</v>
      </c>
      <c r="BG1683" t="s">
        <v>27</v>
      </c>
      <c r="BH1683" t="s">
        <v>27</v>
      </c>
      <c r="BI1683" t="s">
        <v>27</v>
      </c>
      <c r="BJ1683" t="s">
        <v>27</v>
      </c>
      <c r="BK1683" t="s">
        <v>27</v>
      </c>
      <c r="BL1683" t="s">
        <v>27</v>
      </c>
    </row>
    <row r="1684" spans="1:64" x14ac:dyDescent="0.25">
      <c r="A1684" t="s">
        <v>27</v>
      </c>
      <c r="AC1684" t="s">
        <v>27</v>
      </c>
      <c r="AD1684" t="s">
        <v>27</v>
      </c>
      <c r="AE1684" t="s">
        <v>27</v>
      </c>
      <c r="AF1684" t="s">
        <v>27</v>
      </c>
      <c r="AG1684" t="s">
        <v>27</v>
      </c>
      <c r="AH1684" t="s">
        <v>27</v>
      </c>
      <c r="AI1684" t="s">
        <v>27</v>
      </c>
      <c r="AJ1684" t="s">
        <v>27</v>
      </c>
      <c r="AK1684" t="s">
        <v>27</v>
      </c>
      <c r="AL1684" t="s">
        <v>27</v>
      </c>
      <c r="AM1684" t="s">
        <v>27</v>
      </c>
      <c r="AN1684" t="s">
        <v>27</v>
      </c>
      <c r="AO1684" t="s">
        <v>27</v>
      </c>
      <c r="AP1684" t="s">
        <v>27</v>
      </c>
      <c r="AQ1684" t="s">
        <v>27</v>
      </c>
      <c r="AR1684" t="s">
        <v>27</v>
      </c>
      <c r="AS1684" t="s">
        <v>27</v>
      </c>
      <c r="AT1684" t="s">
        <v>27</v>
      </c>
      <c r="AU1684" t="s">
        <v>27</v>
      </c>
      <c r="AV1684" t="s">
        <v>27</v>
      </c>
      <c r="AW1684" t="s">
        <v>27</v>
      </c>
      <c r="AX1684" t="s">
        <v>27</v>
      </c>
      <c r="AY1684" t="s">
        <v>27</v>
      </c>
      <c r="AZ1684" t="s">
        <v>27</v>
      </c>
      <c r="BA1684" t="s">
        <v>27</v>
      </c>
      <c r="BB1684" t="s">
        <v>27</v>
      </c>
      <c r="BC1684" t="s">
        <v>27</v>
      </c>
      <c r="BD1684" t="s">
        <v>27</v>
      </c>
      <c r="BE1684" t="s">
        <v>27</v>
      </c>
      <c r="BF1684" t="s">
        <v>27</v>
      </c>
      <c r="BG1684" t="s">
        <v>27</v>
      </c>
      <c r="BH1684" t="s">
        <v>27</v>
      </c>
      <c r="BI1684" t="s">
        <v>27</v>
      </c>
      <c r="BJ1684" t="s">
        <v>27</v>
      </c>
      <c r="BK1684" t="s">
        <v>27</v>
      </c>
      <c r="BL1684" t="s">
        <v>27</v>
      </c>
    </row>
    <row r="1685" spans="1:64" x14ac:dyDescent="0.25">
      <c r="A1685" t="s">
        <v>27</v>
      </c>
      <c r="AC1685" t="s">
        <v>27</v>
      </c>
      <c r="AD1685" t="s">
        <v>27</v>
      </c>
      <c r="AE1685" t="s">
        <v>27</v>
      </c>
      <c r="AF1685" t="s">
        <v>27</v>
      </c>
      <c r="AG1685" t="s">
        <v>27</v>
      </c>
      <c r="AH1685" t="s">
        <v>27</v>
      </c>
      <c r="AI1685" t="s">
        <v>27</v>
      </c>
      <c r="AJ1685" t="s">
        <v>27</v>
      </c>
      <c r="AK1685" t="s">
        <v>27</v>
      </c>
      <c r="AL1685" t="s">
        <v>27</v>
      </c>
      <c r="AM1685" t="s">
        <v>27</v>
      </c>
      <c r="AN1685" t="s">
        <v>27</v>
      </c>
      <c r="AO1685" t="s">
        <v>27</v>
      </c>
      <c r="AP1685" t="s">
        <v>27</v>
      </c>
      <c r="AQ1685" t="s">
        <v>27</v>
      </c>
      <c r="AR1685" t="s">
        <v>27</v>
      </c>
      <c r="AS1685" t="s">
        <v>27</v>
      </c>
      <c r="AT1685" t="s">
        <v>27</v>
      </c>
      <c r="AU1685" t="s">
        <v>27</v>
      </c>
      <c r="AV1685" t="s">
        <v>27</v>
      </c>
      <c r="AW1685" t="s">
        <v>27</v>
      </c>
      <c r="AX1685" t="s">
        <v>27</v>
      </c>
      <c r="AY1685" t="s">
        <v>27</v>
      </c>
      <c r="AZ1685" t="s">
        <v>27</v>
      </c>
      <c r="BA1685" t="s">
        <v>27</v>
      </c>
      <c r="BB1685" t="s">
        <v>27</v>
      </c>
      <c r="BC1685" t="s">
        <v>27</v>
      </c>
      <c r="BD1685" t="s">
        <v>27</v>
      </c>
      <c r="BE1685" t="s">
        <v>27</v>
      </c>
      <c r="BF1685" t="s">
        <v>27</v>
      </c>
      <c r="BG1685" t="s">
        <v>27</v>
      </c>
      <c r="BH1685" t="s">
        <v>27</v>
      </c>
      <c r="BI1685" t="s">
        <v>27</v>
      </c>
      <c r="BJ1685" t="s">
        <v>27</v>
      </c>
      <c r="BK1685" t="s">
        <v>27</v>
      </c>
      <c r="BL1685" t="s">
        <v>27</v>
      </c>
    </row>
    <row r="1686" spans="1:64" x14ac:dyDescent="0.25">
      <c r="A1686" t="s">
        <v>27</v>
      </c>
      <c r="AC1686" t="s">
        <v>27</v>
      </c>
      <c r="AD1686" t="s">
        <v>27</v>
      </c>
      <c r="AE1686" t="s">
        <v>27</v>
      </c>
      <c r="AF1686" t="s">
        <v>27</v>
      </c>
      <c r="AG1686" t="s">
        <v>27</v>
      </c>
      <c r="AH1686" t="s">
        <v>27</v>
      </c>
      <c r="AI1686" t="s">
        <v>27</v>
      </c>
      <c r="AJ1686" t="s">
        <v>27</v>
      </c>
      <c r="AK1686" t="s">
        <v>27</v>
      </c>
      <c r="AL1686" t="s">
        <v>27</v>
      </c>
      <c r="AM1686" t="s">
        <v>27</v>
      </c>
      <c r="AN1686" t="s">
        <v>27</v>
      </c>
      <c r="AO1686" t="s">
        <v>27</v>
      </c>
      <c r="AP1686" t="s">
        <v>27</v>
      </c>
      <c r="AQ1686" t="s">
        <v>27</v>
      </c>
      <c r="AR1686" t="s">
        <v>27</v>
      </c>
      <c r="AS1686" t="s">
        <v>27</v>
      </c>
      <c r="AT1686" t="s">
        <v>27</v>
      </c>
      <c r="AU1686" t="s">
        <v>27</v>
      </c>
      <c r="AV1686" t="s">
        <v>27</v>
      </c>
      <c r="AW1686" t="s">
        <v>27</v>
      </c>
      <c r="AX1686" t="s">
        <v>27</v>
      </c>
      <c r="AY1686" t="s">
        <v>27</v>
      </c>
      <c r="AZ1686" t="s">
        <v>27</v>
      </c>
      <c r="BA1686" t="s">
        <v>27</v>
      </c>
      <c r="BB1686" t="s">
        <v>27</v>
      </c>
      <c r="BC1686" t="s">
        <v>27</v>
      </c>
      <c r="BD1686" t="s">
        <v>27</v>
      </c>
      <c r="BE1686" t="s">
        <v>27</v>
      </c>
      <c r="BF1686" t="s">
        <v>27</v>
      </c>
      <c r="BG1686" t="s">
        <v>27</v>
      </c>
      <c r="BH1686" t="s">
        <v>27</v>
      </c>
      <c r="BI1686" t="s">
        <v>27</v>
      </c>
      <c r="BJ1686" t="s">
        <v>27</v>
      </c>
      <c r="BK1686" t="s">
        <v>27</v>
      </c>
      <c r="BL1686" t="s">
        <v>27</v>
      </c>
    </row>
    <row r="1687" spans="1:64" x14ac:dyDescent="0.25">
      <c r="A1687" t="s">
        <v>27</v>
      </c>
      <c r="AC1687" t="s">
        <v>27</v>
      </c>
      <c r="AD1687" t="s">
        <v>27</v>
      </c>
      <c r="AE1687" t="s">
        <v>27</v>
      </c>
      <c r="AF1687" t="s">
        <v>27</v>
      </c>
      <c r="AG1687" t="s">
        <v>27</v>
      </c>
      <c r="AH1687" t="s">
        <v>27</v>
      </c>
      <c r="AI1687" t="s">
        <v>27</v>
      </c>
      <c r="AJ1687" t="s">
        <v>27</v>
      </c>
      <c r="AK1687" t="s">
        <v>27</v>
      </c>
      <c r="AL1687" t="s">
        <v>27</v>
      </c>
      <c r="AM1687" t="s">
        <v>27</v>
      </c>
      <c r="AN1687" t="s">
        <v>27</v>
      </c>
      <c r="AO1687" t="s">
        <v>27</v>
      </c>
      <c r="AP1687" t="s">
        <v>27</v>
      </c>
      <c r="AQ1687" t="s">
        <v>27</v>
      </c>
      <c r="AR1687" t="s">
        <v>27</v>
      </c>
      <c r="AS1687" t="s">
        <v>27</v>
      </c>
      <c r="AT1687" t="s">
        <v>27</v>
      </c>
      <c r="AU1687" t="s">
        <v>27</v>
      </c>
      <c r="AV1687" t="s">
        <v>27</v>
      </c>
      <c r="AW1687" t="s">
        <v>27</v>
      </c>
      <c r="AX1687" t="s">
        <v>27</v>
      </c>
      <c r="AY1687" t="s">
        <v>27</v>
      </c>
      <c r="AZ1687" t="s">
        <v>27</v>
      </c>
      <c r="BA1687" t="s">
        <v>27</v>
      </c>
      <c r="BB1687" t="s">
        <v>27</v>
      </c>
      <c r="BC1687" t="s">
        <v>27</v>
      </c>
      <c r="BD1687" t="s">
        <v>27</v>
      </c>
      <c r="BE1687" t="s">
        <v>27</v>
      </c>
      <c r="BF1687" t="s">
        <v>27</v>
      </c>
      <c r="BG1687" t="s">
        <v>27</v>
      </c>
      <c r="BH1687" t="s">
        <v>27</v>
      </c>
      <c r="BI1687" t="s">
        <v>27</v>
      </c>
      <c r="BJ1687" t="s">
        <v>27</v>
      </c>
      <c r="BK1687" t="s">
        <v>27</v>
      </c>
      <c r="BL1687" t="s">
        <v>27</v>
      </c>
    </row>
    <row r="1688" spans="1:64" x14ac:dyDescent="0.25">
      <c r="A1688" t="s">
        <v>27</v>
      </c>
      <c r="AC1688" t="s">
        <v>27</v>
      </c>
      <c r="AD1688" t="s">
        <v>27</v>
      </c>
      <c r="AE1688" t="s">
        <v>27</v>
      </c>
      <c r="AF1688" t="s">
        <v>27</v>
      </c>
      <c r="AG1688" t="s">
        <v>27</v>
      </c>
      <c r="AH1688" t="s">
        <v>27</v>
      </c>
      <c r="AI1688" t="s">
        <v>27</v>
      </c>
      <c r="AJ1688" t="s">
        <v>27</v>
      </c>
      <c r="AK1688" t="s">
        <v>27</v>
      </c>
      <c r="AL1688" t="s">
        <v>27</v>
      </c>
      <c r="AM1688" t="s">
        <v>27</v>
      </c>
      <c r="AN1688" t="s">
        <v>27</v>
      </c>
      <c r="AO1688" t="s">
        <v>27</v>
      </c>
      <c r="AP1688" t="s">
        <v>27</v>
      </c>
      <c r="AQ1688" t="s">
        <v>27</v>
      </c>
      <c r="AR1688" t="s">
        <v>27</v>
      </c>
      <c r="AS1688" t="s">
        <v>27</v>
      </c>
      <c r="AT1688" t="s">
        <v>27</v>
      </c>
      <c r="AU1688" t="s">
        <v>27</v>
      </c>
      <c r="AV1688" t="s">
        <v>27</v>
      </c>
      <c r="AW1688" t="s">
        <v>27</v>
      </c>
      <c r="AX1688" t="s">
        <v>27</v>
      </c>
      <c r="AY1688" t="s">
        <v>27</v>
      </c>
      <c r="AZ1688" t="s">
        <v>27</v>
      </c>
      <c r="BA1688" t="s">
        <v>27</v>
      </c>
      <c r="BB1688" t="s">
        <v>27</v>
      </c>
      <c r="BC1688" t="s">
        <v>27</v>
      </c>
      <c r="BD1688" t="s">
        <v>27</v>
      </c>
      <c r="BE1688" t="s">
        <v>27</v>
      </c>
      <c r="BF1688" t="s">
        <v>27</v>
      </c>
      <c r="BG1688" t="s">
        <v>27</v>
      </c>
      <c r="BH1688" t="s">
        <v>27</v>
      </c>
      <c r="BI1688" t="s">
        <v>27</v>
      </c>
      <c r="BJ1688" t="s">
        <v>27</v>
      </c>
      <c r="BK1688" t="s">
        <v>27</v>
      </c>
      <c r="BL1688" t="s">
        <v>27</v>
      </c>
    </row>
    <row r="1689" spans="1:64" x14ac:dyDescent="0.25">
      <c r="A1689" t="s">
        <v>27</v>
      </c>
      <c r="AC1689" t="s">
        <v>27</v>
      </c>
      <c r="AD1689" t="s">
        <v>27</v>
      </c>
      <c r="AE1689" t="s">
        <v>27</v>
      </c>
      <c r="AF1689" t="s">
        <v>27</v>
      </c>
      <c r="AG1689" t="s">
        <v>27</v>
      </c>
      <c r="AH1689" t="s">
        <v>27</v>
      </c>
      <c r="AI1689" t="s">
        <v>27</v>
      </c>
      <c r="AJ1689" t="s">
        <v>27</v>
      </c>
      <c r="AK1689" t="s">
        <v>27</v>
      </c>
      <c r="AL1689" t="s">
        <v>27</v>
      </c>
      <c r="AM1689" t="s">
        <v>27</v>
      </c>
      <c r="AN1689" t="s">
        <v>27</v>
      </c>
      <c r="AO1689" t="s">
        <v>27</v>
      </c>
      <c r="AP1689" t="s">
        <v>27</v>
      </c>
      <c r="AQ1689" t="s">
        <v>27</v>
      </c>
      <c r="AR1689" t="s">
        <v>27</v>
      </c>
      <c r="AS1689" t="s">
        <v>27</v>
      </c>
      <c r="AT1689" t="s">
        <v>27</v>
      </c>
      <c r="AU1689" t="s">
        <v>27</v>
      </c>
      <c r="AV1689" t="s">
        <v>27</v>
      </c>
      <c r="AW1689" t="s">
        <v>27</v>
      </c>
      <c r="AX1689" t="s">
        <v>27</v>
      </c>
      <c r="AY1689" t="s">
        <v>27</v>
      </c>
      <c r="AZ1689" t="s">
        <v>27</v>
      </c>
      <c r="BA1689" t="s">
        <v>27</v>
      </c>
      <c r="BB1689" t="s">
        <v>27</v>
      </c>
      <c r="BC1689" t="s">
        <v>27</v>
      </c>
      <c r="BD1689" t="s">
        <v>27</v>
      </c>
      <c r="BE1689" t="s">
        <v>27</v>
      </c>
      <c r="BF1689" t="s">
        <v>27</v>
      </c>
      <c r="BG1689" t="s">
        <v>27</v>
      </c>
      <c r="BH1689" t="s">
        <v>27</v>
      </c>
      <c r="BI1689" t="s">
        <v>27</v>
      </c>
      <c r="BJ1689" t="s">
        <v>27</v>
      </c>
      <c r="BK1689" t="s">
        <v>27</v>
      </c>
      <c r="BL1689" t="s">
        <v>27</v>
      </c>
    </row>
    <row r="1690" spans="1:64" x14ac:dyDescent="0.25">
      <c r="A1690" t="s">
        <v>27</v>
      </c>
      <c r="AC1690" t="s">
        <v>27</v>
      </c>
      <c r="AD1690" t="s">
        <v>27</v>
      </c>
      <c r="AE1690" t="s">
        <v>27</v>
      </c>
      <c r="AF1690" t="s">
        <v>27</v>
      </c>
      <c r="AG1690" t="s">
        <v>27</v>
      </c>
      <c r="AH1690" t="s">
        <v>27</v>
      </c>
      <c r="AI1690" t="s">
        <v>27</v>
      </c>
      <c r="AJ1690" t="s">
        <v>27</v>
      </c>
      <c r="AK1690" t="s">
        <v>27</v>
      </c>
      <c r="AL1690" t="s">
        <v>27</v>
      </c>
      <c r="AM1690" t="s">
        <v>27</v>
      </c>
      <c r="AN1690" t="s">
        <v>27</v>
      </c>
      <c r="AO1690" t="s">
        <v>27</v>
      </c>
      <c r="AP1690" t="s">
        <v>27</v>
      </c>
      <c r="AQ1690" t="s">
        <v>27</v>
      </c>
      <c r="AR1690" t="s">
        <v>27</v>
      </c>
      <c r="AS1690" t="s">
        <v>27</v>
      </c>
      <c r="AT1690" t="s">
        <v>27</v>
      </c>
      <c r="AU1690" t="s">
        <v>27</v>
      </c>
      <c r="AV1690" t="s">
        <v>27</v>
      </c>
      <c r="AW1690" t="s">
        <v>27</v>
      </c>
      <c r="AX1690" t="s">
        <v>27</v>
      </c>
      <c r="AY1690" t="s">
        <v>27</v>
      </c>
      <c r="AZ1690" t="s">
        <v>27</v>
      </c>
      <c r="BA1690" t="s">
        <v>27</v>
      </c>
      <c r="BB1690" t="s">
        <v>27</v>
      </c>
      <c r="BC1690" t="s">
        <v>27</v>
      </c>
      <c r="BD1690" t="s">
        <v>27</v>
      </c>
      <c r="BE1690" t="s">
        <v>27</v>
      </c>
      <c r="BF1690" t="s">
        <v>27</v>
      </c>
      <c r="BG1690" t="s">
        <v>27</v>
      </c>
      <c r="BH1690" t="s">
        <v>27</v>
      </c>
      <c r="BI1690" t="s">
        <v>27</v>
      </c>
      <c r="BJ1690" t="s">
        <v>27</v>
      </c>
      <c r="BK1690" t="s">
        <v>27</v>
      </c>
      <c r="BL1690" t="s">
        <v>27</v>
      </c>
    </row>
    <row r="1691" spans="1:64" x14ac:dyDescent="0.25">
      <c r="A1691" t="s">
        <v>27</v>
      </c>
      <c r="AC1691" t="s">
        <v>27</v>
      </c>
      <c r="AD1691" t="s">
        <v>27</v>
      </c>
      <c r="AE1691" t="s">
        <v>27</v>
      </c>
      <c r="AF1691" t="s">
        <v>27</v>
      </c>
      <c r="AG1691" t="s">
        <v>27</v>
      </c>
      <c r="AH1691" t="s">
        <v>27</v>
      </c>
      <c r="AI1691" t="s">
        <v>27</v>
      </c>
      <c r="AJ1691" t="s">
        <v>27</v>
      </c>
      <c r="AK1691" t="s">
        <v>27</v>
      </c>
      <c r="AL1691" t="s">
        <v>27</v>
      </c>
      <c r="AM1691" t="s">
        <v>27</v>
      </c>
      <c r="AN1691" t="s">
        <v>27</v>
      </c>
      <c r="AO1691" t="s">
        <v>27</v>
      </c>
      <c r="AP1691" t="s">
        <v>27</v>
      </c>
      <c r="AQ1691" t="s">
        <v>27</v>
      </c>
      <c r="AR1691" t="s">
        <v>27</v>
      </c>
      <c r="AS1691" t="s">
        <v>27</v>
      </c>
      <c r="AT1691" t="s">
        <v>27</v>
      </c>
      <c r="AU1691" t="s">
        <v>27</v>
      </c>
      <c r="AV1691" t="s">
        <v>27</v>
      </c>
      <c r="AW1691" t="s">
        <v>27</v>
      </c>
      <c r="AX1691" t="s">
        <v>27</v>
      </c>
      <c r="AY1691" t="s">
        <v>27</v>
      </c>
      <c r="AZ1691" t="s">
        <v>27</v>
      </c>
      <c r="BA1691" t="s">
        <v>27</v>
      </c>
      <c r="BB1691" t="s">
        <v>27</v>
      </c>
      <c r="BC1691" t="s">
        <v>27</v>
      </c>
      <c r="BD1691" t="s">
        <v>27</v>
      </c>
      <c r="BE1691" t="s">
        <v>27</v>
      </c>
      <c r="BF1691" t="s">
        <v>27</v>
      </c>
      <c r="BG1691" t="s">
        <v>27</v>
      </c>
      <c r="BH1691" t="s">
        <v>27</v>
      </c>
      <c r="BI1691" t="s">
        <v>27</v>
      </c>
      <c r="BJ1691" t="s">
        <v>27</v>
      </c>
      <c r="BK1691" t="s">
        <v>27</v>
      </c>
      <c r="BL1691" t="s">
        <v>27</v>
      </c>
    </row>
    <row r="1692" spans="1:64" x14ac:dyDescent="0.25">
      <c r="A1692" t="s">
        <v>27</v>
      </c>
      <c r="AC1692" t="s">
        <v>27</v>
      </c>
      <c r="AD1692" t="s">
        <v>27</v>
      </c>
      <c r="AE1692" t="s">
        <v>27</v>
      </c>
      <c r="AF1692" t="s">
        <v>27</v>
      </c>
      <c r="AG1692" t="s">
        <v>27</v>
      </c>
      <c r="AH1692" t="s">
        <v>27</v>
      </c>
      <c r="AI1692" t="s">
        <v>27</v>
      </c>
      <c r="AJ1692" t="s">
        <v>27</v>
      </c>
      <c r="AK1692" t="s">
        <v>27</v>
      </c>
      <c r="AL1692" t="s">
        <v>27</v>
      </c>
      <c r="AM1692" t="s">
        <v>27</v>
      </c>
      <c r="AN1692" t="s">
        <v>27</v>
      </c>
      <c r="AO1692" t="s">
        <v>27</v>
      </c>
      <c r="AP1692" t="s">
        <v>27</v>
      </c>
      <c r="AQ1692" t="s">
        <v>27</v>
      </c>
      <c r="AR1692" t="s">
        <v>27</v>
      </c>
      <c r="AS1692" t="s">
        <v>27</v>
      </c>
      <c r="AT1692" t="s">
        <v>27</v>
      </c>
      <c r="AU1692" t="s">
        <v>27</v>
      </c>
      <c r="AV1692" t="s">
        <v>27</v>
      </c>
      <c r="AW1692" t="s">
        <v>27</v>
      </c>
      <c r="AX1692" t="s">
        <v>27</v>
      </c>
      <c r="AY1692" t="s">
        <v>27</v>
      </c>
      <c r="AZ1692" t="s">
        <v>27</v>
      </c>
      <c r="BA1692" t="s">
        <v>27</v>
      </c>
      <c r="BB1692" t="s">
        <v>27</v>
      </c>
      <c r="BC1692" t="s">
        <v>27</v>
      </c>
      <c r="BD1692" t="s">
        <v>27</v>
      </c>
      <c r="BE1692" t="s">
        <v>27</v>
      </c>
      <c r="BF1692" t="s">
        <v>27</v>
      </c>
      <c r="BG1692" t="s">
        <v>27</v>
      </c>
      <c r="BH1692" t="s">
        <v>27</v>
      </c>
      <c r="BI1692" t="s">
        <v>27</v>
      </c>
      <c r="BJ1692" t="s">
        <v>27</v>
      </c>
      <c r="BK1692" t="s">
        <v>27</v>
      </c>
      <c r="BL1692" t="s">
        <v>27</v>
      </c>
    </row>
    <row r="1693" spans="1:64" x14ac:dyDescent="0.25">
      <c r="A1693" t="s">
        <v>27</v>
      </c>
      <c r="AC1693" t="s">
        <v>27</v>
      </c>
      <c r="AD1693" t="s">
        <v>27</v>
      </c>
      <c r="AE1693" t="s">
        <v>27</v>
      </c>
      <c r="AF1693" t="s">
        <v>27</v>
      </c>
      <c r="AG1693" t="s">
        <v>27</v>
      </c>
      <c r="AH1693" t="s">
        <v>27</v>
      </c>
      <c r="AI1693" t="s">
        <v>27</v>
      </c>
      <c r="AJ1693" t="s">
        <v>27</v>
      </c>
      <c r="AK1693" t="s">
        <v>27</v>
      </c>
      <c r="AL1693" t="s">
        <v>27</v>
      </c>
      <c r="AM1693" t="s">
        <v>27</v>
      </c>
      <c r="AN1693" t="s">
        <v>27</v>
      </c>
      <c r="AO1693" t="s">
        <v>27</v>
      </c>
      <c r="AP1693" t="s">
        <v>27</v>
      </c>
      <c r="AQ1693" t="s">
        <v>27</v>
      </c>
      <c r="AR1693" t="s">
        <v>27</v>
      </c>
      <c r="AS1693" t="s">
        <v>27</v>
      </c>
      <c r="AT1693" t="s">
        <v>27</v>
      </c>
      <c r="AU1693" t="s">
        <v>27</v>
      </c>
      <c r="AV1693" t="s">
        <v>27</v>
      </c>
      <c r="AW1693" t="s">
        <v>27</v>
      </c>
      <c r="AX1693" t="s">
        <v>27</v>
      </c>
      <c r="AY1693" t="s">
        <v>27</v>
      </c>
      <c r="AZ1693" t="s">
        <v>27</v>
      </c>
      <c r="BA1693" t="s">
        <v>27</v>
      </c>
      <c r="BB1693" t="s">
        <v>27</v>
      </c>
      <c r="BC1693" t="s">
        <v>27</v>
      </c>
      <c r="BD1693" t="s">
        <v>27</v>
      </c>
      <c r="BE1693" t="s">
        <v>27</v>
      </c>
      <c r="BF1693" t="s">
        <v>27</v>
      </c>
      <c r="BG1693" t="s">
        <v>27</v>
      </c>
      <c r="BH1693" t="s">
        <v>27</v>
      </c>
      <c r="BI1693" t="s">
        <v>27</v>
      </c>
      <c r="BJ1693" t="s">
        <v>27</v>
      </c>
      <c r="BK1693" t="s">
        <v>27</v>
      </c>
      <c r="BL1693" t="s">
        <v>27</v>
      </c>
    </row>
    <row r="1694" spans="1:64" x14ac:dyDescent="0.25">
      <c r="A1694" t="s">
        <v>27</v>
      </c>
      <c r="AC1694" t="s">
        <v>27</v>
      </c>
      <c r="AD1694" t="s">
        <v>27</v>
      </c>
      <c r="AE1694" t="s">
        <v>27</v>
      </c>
      <c r="AF1694" t="s">
        <v>27</v>
      </c>
      <c r="AG1694" t="s">
        <v>27</v>
      </c>
      <c r="AH1694" t="s">
        <v>27</v>
      </c>
      <c r="AI1694" t="s">
        <v>27</v>
      </c>
      <c r="AJ1694" t="s">
        <v>27</v>
      </c>
      <c r="AK1694" t="s">
        <v>27</v>
      </c>
      <c r="AL1694" t="s">
        <v>27</v>
      </c>
      <c r="AM1694" t="s">
        <v>27</v>
      </c>
      <c r="AN1694" t="s">
        <v>27</v>
      </c>
      <c r="AO1694" t="s">
        <v>27</v>
      </c>
      <c r="AP1694" t="s">
        <v>27</v>
      </c>
      <c r="AQ1694" t="s">
        <v>27</v>
      </c>
      <c r="AR1694" t="s">
        <v>27</v>
      </c>
      <c r="AS1694" t="s">
        <v>27</v>
      </c>
      <c r="AT1694" t="s">
        <v>27</v>
      </c>
      <c r="AU1694" t="s">
        <v>27</v>
      </c>
      <c r="AV1694" t="s">
        <v>27</v>
      </c>
      <c r="AW1694" t="s">
        <v>27</v>
      </c>
      <c r="AX1694" t="s">
        <v>27</v>
      </c>
      <c r="AY1694" t="s">
        <v>27</v>
      </c>
      <c r="AZ1694" t="s">
        <v>27</v>
      </c>
      <c r="BA1694" t="s">
        <v>27</v>
      </c>
      <c r="BB1694" t="s">
        <v>27</v>
      </c>
      <c r="BC1694" t="s">
        <v>27</v>
      </c>
      <c r="BD1694" t="s">
        <v>27</v>
      </c>
      <c r="BE1694" t="s">
        <v>27</v>
      </c>
      <c r="BF1694" t="s">
        <v>27</v>
      </c>
      <c r="BG1694" t="s">
        <v>27</v>
      </c>
      <c r="BH1694" t="s">
        <v>27</v>
      </c>
      <c r="BI1694" t="s">
        <v>27</v>
      </c>
      <c r="BJ1694" t="s">
        <v>27</v>
      </c>
      <c r="BK1694" t="s">
        <v>27</v>
      </c>
      <c r="BL1694" t="s">
        <v>27</v>
      </c>
    </row>
    <row r="1695" spans="1:64" x14ac:dyDescent="0.25">
      <c r="A1695" t="s">
        <v>27</v>
      </c>
      <c r="AC1695" t="s">
        <v>27</v>
      </c>
      <c r="AD1695" t="s">
        <v>27</v>
      </c>
      <c r="AE1695" t="s">
        <v>27</v>
      </c>
      <c r="AF1695" t="s">
        <v>27</v>
      </c>
      <c r="AG1695" t="s">
        <v>27</v>
      </c>
      <c r="AH1695" t="s">
        <v>27</v>
      </c>
      <c r="AI1695" t="s">
        <v>27</v>
      </c>
      <c r="AJ1695" t="s">
        <v>27</v>
      </c>
      <c r="AK1695" t="s">
        <v>27</v>
      </c>
      <c r="AL1695" t="s">
        <v>27</v>
      </c>
      <c r="AM1695" t="s">
        <v>27</v>
      </c>
      <c r="AN1695" t="s">
        <v>27</v>
      </c>
      <c r="AO1695" t="s">
        <v>27</v>
      </c>
      <c r="AP1695" t="s">
        <v>27</v>
      </c>
      <c r="AQ1695" t="s">
        <v>27</v>
      </c>
      <c r="AR1695" t="s">
        <v>27</v>
      </c>
      <c r="AS1695" t="s">
        <v>27</v>
      </c>
      <c r="AT1695" t="s">
        <v>27</v>
      </c>
      <c r="AU1695" t="s">
        <v>27</v>
      </c>
      <c r="AV1695" t="s">
        <v>27</v>
      </c>
      <c r="AW1695" t="s">
        <v>27</v>
      </c>
      <c r="AX1695" t="s">
        <v>27</v>
      </c>
      <c r="AY1695" t="s">
        <v>27</v>
      </c>
      <c r="AZ1695" t="s">
        <v>27</v>
      </c>
      <c r="BA1695" t="s">
        <v>27</v>
      </c>
      <c r="BB1695" t="s">
        <v>27</v>
      </c>
      <c r="BC1695" t="s">
        <v>27</v>
      </c>
      <c r="BD1695" t="s">
        <v>27</v>
      </c>
      <c r="BE1695" t="s">
        <v>27</v>
      </c>
      <c r="BF1695" t="s">
        <v>27</v>
      </c>
      <c r="BG1695" t="s">
        <v>27</v>
      </c>
      <c r="BH1695" t="s">
        <v>27</v>
      </c>
      <c r="BI1695" t="s">
        <v>27</v>
      </c>
      <c r="BJ1695" t="s">
        <v>27</v>
      </c>
      <c r="BK1695" t="s">
        <v>27</v>
      </c>
      <c r="BL1695" t="s">
        <v>27</v>
      </c>
    </row>
    <row r="1696" spans="1:64" x14ac:dyDescent="0.25">
      <c r="A1696" t="s">
        <v>27</v>
      </c>
      <c r="AC1696" t="s">
        <v>27</v>
      </c>
      <c r="AD1696" t="s">
        <v>27</v>
      </c>
      <c r="AE1696" t="s">
        <v>27</v>
      </c>
      <c r="AF1696" t="s">
        <v>27</v>
      </c>
      <c r="AG1696" t="s">
        <v>27</v>
      </c>
      <c r="AH1696" t="s">
        <v>27</v>
      </c>
      <c r="AI1696" t="s">
        <v>27</v>
      </c>
      <c r="AJ1696" t="s">
        <v>27</v>
      </c>
      <c r="AK1696" t="s">
        <v>27</v>
      </c>
      <c r="AL1696" t="s">
        <v>27</v>
      </c>
      <c r="AM1696" t="s">
        <v>27</v>
      </c>
      <c r="AN1696" t="s">
        <v>27</v>
      </c>
      <c r="AO1696" t="s">
        <v>27</v>
      </c>
      <c r="AP1696" t="s">
        <v>27</v>
      </c>
      <c r="AQ1696" t="s">
        <v>27</v>
      </c>
      <c r="AR1696" t="s">
        <v>27</v>
      </c>
      <c r="AS1696" t="s">
        <v>27</v>
      </c>
      <c r="AT1696" t="s">
        <v>27</v>
      </c>
      <c r="AU1696" t="s">
        <v>27</v>
      </c>
      <c r="AV1696" t="s">
        <v>27</v>
      </c>
      <c r="AW1696" t="s">
        <v>27</v>
      </c>
      <c r="AX1696" t="s">
        <v>27</v>
      </c>
      <c r="AY1696" t="s">
        <v>27</v>
      </c>
      <c r="AZ1696" t="s">
        <v>27</v>
      </c>
      <c r="BA1696" t="s">
        <v>27</v>
      </c>
      <c r="BB1696" t="s">
        <v>27</v>
      </c>
      <c r="BC1696" t="s">
        <v>27</v>
      </c>
      <c r="BD1696" t="s">
        <v>27</v>
      </c>
      <c r="BE1696" t="s">
        <v>27</v>
      </c>
      <c r="BF1696" t="s">
        <v>27</v>
      </c>
      <c r="BG1696" t="s">
        <v>27</v>
      </c>
      <c r="BH1696" t="s">
        <v>27</v>
      </c>
      <c r="BI1696" t="s">
        <v>27</v>
      </c>
      <c r="BJ1696" t="s">
        <v>27</v>
      </c>
      <c r="BK1696" t="s">
        <v>27</v>
      </c>
      <c r="BL1696" t="s">
        <v>27</v>
      </c>
    </row>
    <row r="1697" spans="1:64" x14ac:dyDescent="0.25">
      <c r="A1697" t="s">
        <v>27</v>
      </c>
      <c r="AC1697" t="s">
        <v>27</v>
      </c>
      <c r="AD1697" t="s">
        <v>27</v>
      </c>
      <c r="AE1697" t="s">
        <v>27</v>
      </c>
      <c r="AF1697" t="s">
        <v>27</v>
      </c>
      <c r="AG1697" t="s">
        <v>27</v>
      </c>
      <c r="AH1697" t="s">
        <v>27</v>
      </c>
      <c r="AI1697" t="s">
        <v>27</v>
      </c>
      <c r="AJ1697" t="s">
        <v>27</v>
      </c>
      <c r="AK1697" t="s">
        <v>27</v>
      </c>
      <c r="AL1697" t="s">
        <v>27</v>
      </c>
      <c r="AM1697" t="s">
        <v>27</v>
      </c>
      <c r="AN1697" t="s">
        <v>27</v>
      </c>
      <c r="AO1697" t="s">
        <v>27</v>
      </c>
      <c r="AP1697" t="s">
        <v>27</v>
      </c>
      <c r="AQ1697" t="s">
        <v>27</v>
      </c>
      <c r="AR1697" t="s">
        <v>27</v>
      </c>
      <c r="AS1697" t="s">
        <v>27</v>
      </c>
      <c r="AT1697" t="s">
        <v>27</v>
      </c>
      <c r="AU1697" t="s">
        <v>27</v>
      </c>
      <c r="AV1697" t="s">
        <v>27</v>
      </c>
      <c r="AW1697" t="s">
        <v>27</v>
      </c>
      <c r="AX1697" t="s">
        <v>27</v>
      </c>
      <c r="AY1697" t="s">
        <v>27</v>
      </c>
      <c r="AZ1697" t="s">
        <v>27</v>
      </c>
      <c r="BA1697" t="s">
        <v>27</v>
      </c>
      <c r="BB1697" t="s">
        <v>27</v>
      </c>
      <c r="BC1697" t="s">
        <v>27</v>
      </c>
      <c r="BD1697" t="s">
        <v>27</v>
      </c>
      <c r="BE1697" t="s">
        <v>27</v>
      </c>
      <c r="BF1697" t="s">
        <v>27</v>
      </c>
      <c r="BG1697" t="s">
        <v>27</v>
      </c>
      <c r="BH1697" t="s">
        <v>27</v>
      </c>
      <c r="BI1697" t="s">
        <v>27</v>
      </c>
      <c r="BJ1697" t="s">
        <v>27</v>
      </c>
      <c r="BK1697" t="s">
        <v>27</v>
      </c>
      <c r="BL1697" t="s">
        <v>27</v>
      </c>
    </row>
    <row r="1698" spans="1:64" x14ac:dyDescent="0.25">
      <c r="A1698" t="s">
        <v>27</v>
      </c>
      <c r="AC1698" t="s">
        <v>27</v>
      </c>
      <c r="AD1698" t="s">
        <v>27</v>
      </c>
      <c r="AE1698" t="s">
        <v>27</v>
      </c>
      <c r="AF1698" t="s">
        <v>27</v>
      </c>
      <c r="AG1698" t="s">
        <v>27</v>
      </c>
      <c r="AH1698" t="s">
        <v>27</v>
      </c>
      <c r="AI1698" t="s">
        <v>27</v>
      </c>
      <c r="AJ1698" t="s">
        <v>27</v>
      </c>
      <c r="AK1698" t="s">
        <v>27</v>
      </c>
      <c r="AL1698" t="s">
        <v>27</v>
      </c>
      <c r="AM1698" t="s">
        <v>27</v>
      </c>
      <c r="AN1698" t="s">
        <v>27</v>
      </c>
      <c r="AO1698" t="s">
        <v>27</v>
      </c>
      <c r="AP1698" t="s">
        <v>27</v>
      </c>
      <c r="AQ1698" t="s">
        <v>27</v>
      </c>
      <c r="AR1698" t="s">
        <v>27</v>
      </c>
      <c r="AS1698" t="s">
        <v>27</v>
      </c>
      <c r="AT1698" t="s">
        <v>27</v>
      </c>
      <c r="AU1698" t="s">
        <v>27</v>
      </c>
      <c r="AV1698" t="s">
        <v>27</v>
      </c>
      <c r="AW1698" t="s">
        <v>27</v>
      </c>
      <c r="AX1698" t="s">
        <v>27</v>
      </c>
      <c r="AY1698" t="s">
        <v>27</v>
      </c>
      <c r="AZ1698" t="s">
        <v>27</v>
      </c>
      <c r="BA1698" t="s">
        <v>27</v>
      </c>
      <c r="BB1698" t="s">
        <v>27</v>
      </c>
      <c r="BC1698" t="s">
        <v>27</v>
      </c>
      <c r="BD1698" t="s">
        <v>27</v>
      </c>
      <c r="BE1698" t="s">
        <v>27</v>
      </c>
      <c r="BF1698" t="s">
        <v>27</v>
      </c>
      <c r="BG1698" t="s">
        <v>27</v>
      </c>
      <c r="BH1698" t="s">
        <v>27</v>
      </c>
      <c r="BI1698" t="s">
        <v>27</v>
      </c>
      <c r="BJ1698" t="s">
        <v>27</v>
      </c>
      <c r="BK1698" t="s">
        <v>27</v>
      </c>
      <c r="BL1698" t="s">
        <v>27</v>
      </c>
    </row>
    <row r="1699" spans="1:64" x14ac:dyDescent="0.25">
      <c r="A1699" t="s">
        <v>27</v>
      </c>
      <c r="AC1699" t="s">
        <v>27</v>
      </c>
      <c r="AD1699" t="s">
        <v>27</v>
      </c>
      <c r="AE1699" t="s">
        <v>27</v>
      </c>
      <c r="AF1699" t="s">
        <v>27</v>
      </c>
      <c r="AG1699" t="s">
        <v>27</v>
      </c>
      <c r="AH1699" t="s">
        <v>27</v>
      </c>
      <c r="AI1699" t="s">
        <v>27</v>
      </c>
      <c r="AJ1699" t="s">
        <v>27</v>
      </c>
      <c r="AK1699" t="s">
        <v>27</v>
      </c>
      <c r="AL1699" t="s">
        <v>27</v>
      </c>
      <c r="AM1699" t="s">
        <v>27</v>
      </c>
      <c r="AN1699" t="s">
        <v>27</v>
      </c>
      <c r="AO1699" t="s">
        <v>27</v>
      </c>
      <c r="AP1699" t="s">
        <v>27</v>
      </c>
      <c r="AQ1699" t="s">
        <v>27</v>
      </c>
      <c r="AR1699" t="s">
        <v>27</v>
      </c>
      <c r="AS1699" t="s">
        <v>27</v>
      </c>
      <c r="AT1699" t="s">
        <v>27</v>
      </c>
      <c r="AU1699" t="s">
        <v>27</v>
      </c>
      <c r="AV1699" t="s">
        <v>27</v>
      </c>
      <c r="AW1699" t="s">
        <v>27</v>
      </c>
      <c r="AX1699" t="s">
        <v>27</v>
      </c>
      <c r="AY1699" t="s">
        <v>27</v>
      </c>
      <c r="AZ1699" t="s">
        <v>27</v>
      </c>
      <c r="BA1699" t="s">
        <v>27</v>
      </c>
      <c r="BB1699" t="s">
        <v>27</v>
      </c>
      <c r="BC1699" t="s">
        <v>27</v>
      </c>
      <c r="BD1699" t="s">
        <v>27</v>
      </c>
      <c r="BE1699" t="s">
        <v>27</v>
      </c>
      <c r="BF1699" t="s">
        <v>27</v>
      </c>
      <c r="BG1699" t="s">
        <v>27</v>
      </c>
      <c r="BH1699" t="s">
        <v>27</v>
      </c>
      <c r="BI1699" t="s">
        <v>27</v>
      </c>
      <c r="BJ1699" t="s">
        <v>27</v>
      </c>
      <c r="BK1699" t="s">
        <v>27</v>
      </c>
      <c r="BL1699" t="s">
        <v>27</v>
      </c>
    </row>
    <row r="1700" spans="1:64" x14ac:dyDescent="0.25">
      <c r="A1700" t="s">
        <v>27</v>
      </c>
      <c r="AC1700" t="s">
        <v>27</v>
      </c>
      <c r="AD1700" t="s">
        <v>27</v>
      </c>
      <c r="AE1700" t="s">
        <v>27</v>
      </c>
      <c r="AF1700" t="s">
        <v>27</v>
      </c>
      <c r="AG1700" t="s">
        <v>27</v>
      </c>
      <c r="AH1700" t="s">
        <v>27</v>
      </c>
      <c r="AI1700" t="s">
        <v>27</v>
      </c>
      <c r="AJ1700" t="s">
        <v>27</v>
      </c>
      <c r="AK1700" t="s">
        <v>27</v>
      </c>
      <c r="AL1700" t="s">
        <v>27</v>
      </c>
      <c r="AM1700" t="s">
        <v>27</v>
      </c>
      <c r="AN1700" t="s">
        <v>27</v>
      </c>
      <c r="AO1700" t="s">
        <v>27</v>
      </c>
      <c r="AP1700" t="s">
        <v>27</v>
      </c>
      <c r="AQ1700" t="s">
        <v>27</v>
      </c>
      <c r="AR1700" t="s">
        <v>27</v>
      </c>
      <c r="AS1700" t="s">
        <v>27</v>
      </c>
      <c r="AT1700" t="s">
        <v>27</v>
      </c>
      <c r="AU1700" t="s">
        <v>27</v>
      </c>
      <c r="AV1700" t="s">
        <v>27</v>
      </c>
      <c r="AW1700" t="s">
        <v>27</v>
      </c>
      <c r="AX1700" t="s">
        <v>27</v>
      </c>
      <c r="AY1700" t="s">
        <v>27</v>
      </c>
      <c r="AZ1700" t="s">
        <v>27</v>
      </c>
      <c r="BA1700" t="s">
        <v>27</v>
      </c>
      <c r="BB1700" t="s">
        <v>27</v>
      </c>
      <c r="BC1700" t="s">
        <v>27</v>
      </c>
      <c r="BD1700" t="s">
        <v>27</v>
      </c>
      <c r="BE1700" t="s">
        <v>27</v>
      </c>
      <c r="BF1700" t="s">
        <v>27</v>
      </c>
      <c r="BG1700" t="s">
        <v>27</v>
      </c>
      <c r="BH1700" t="s">
        <v>27</v>
      </c>
      <c r="BI1700" t="s">
        <v>27</v>
      </c>
      <c r="BJ1700" t="s">
        <v>27</v>
      </c>
      <c r="BK1700" t="s">
        <v>27</v>
      </c>
      <c r="BL1700" t="s">
        <v>27</v>
      </c>
    </row>
    <row r="1701" spans="1:64" x14ac:dyDescent="0.25">
      <c r="A1701" t="s">
        <v>27</v>
      </c>
      <c r="AC1701" t="s">
        <v>27</v>
      </c>
      <c r="AD1701" t="s">
        <v>27</v>
      </c>
      <c r="AE1701" t="s">
        <v>27</v>
      </c>
      <c r="AF1701" t="s">
        <v>27</v>
      </c>
      <c r="AG1701" t="s">
        <v>27</v>
      </c>
      <c r="AH1701" t="s">
        <v>27</v>
      </c>
      <c r="AI1701" t="s">
        <v>27</v>
      </c>
      <c r="AJ1701" t="s">
        <v>27</v>
      </c>
      <c r="AK1701" t="s">
        <v>27</v>
      </c>
      <c r="AL1701" t="s">
        <v>27</v>
      </c>
      <c r="AM1701" t="s">
        <v>27</v>
      </c>
      <c r="AN1701" t="s">
        <v>27</v>
      </c>
      <c r="AO1701" t="s">
        <v>27</v>
      </c>
      <c r="AP1701" t="s">
        <v>27</v>
      </c>
      <c r="AQ1701" t="s">
        <v>27</v>
      </c>
      <c r="AR1701" t="s">
        <v>27</v>
      </c>
      <c r="AS1701" t="s">
        <v>27</v>
      </c>
      <c r="AT1701" t="s">
        <v>27</v>
      </c>
      <c r="AU1701" t="s">
        <v>27</v>
      </c>
      <c r="AV1701" t="s">
        <v>27</v>
      </c>
      <c r="AW1701" t="s">
        <v>27</v>
      </c>
      <c r="AX1701" t="s">
        <v>27</v>
      </c>
      <c r="AY1701" t="s">
        <v>27</v>
      </c>
      <c r="AZ1701" t="s">
        <v>27</v>
      </c>
      <c r="BA1701" t="s">
        <v>27</v>
      </c>
      <c r="BB1701" t="s">
        <v>27</v>
      </c>
      <c r="BC1701" t="s">
        <v>27</v>
      </c>
      <c r="BD1701" t="s">
        <v>27</v>
      </c>
      <c r="BE1701" t="s">
        <v>27</v>
      </c>
      <c r="BF1701" t="s">
        <v>27</v>
      </c>
      <c r="BG1701" t="s">
        <v>27</v>
      </c>
      <c r="BH1701" t="s">
        <v>27</v>
      </c>
      <c r="BI1701" t="s">
        <v>27</v>
      </c>
      <c r="BJ1701" t="s">
        <v>27</v>
      </c>
      <c r="BK1701" t="s">
        <v>27</v>
      </c>
      <c r="BL1701" t="s">
        <v>27</v>
      </c>
    </row>
    <row r="1702" spans="1:64" x14ac:dyDescent="0.25">
      <c r="A1702" t="s">
        <v>27</v>
      </c>
      <c r="AC1702" t="s">
        <v>27</v>
      </c>
      <c r="AD1702" t="s">
        <v>27</v>
      </c>
      <c r="AE1702" t="s">
        <v>27</v>
      </c>
      <c r="AF1702" t="s">
        <v>27</v>
      </c>
      <c r="AG1702" t="s">
        <v>27</v>
      </c>
      <c r="AH1702" t="s">
        <v>27</v>
      </c>
      <c r="AI1702" t="s">
        <v>27</v>
      </c>
      <c r="AJ1702" t="s">
        <v>27</v>
      </c>
      <c r="AK1702" t="s">
        <v>27</v>
      </c>
      <c r="AL1702" t="s">
        <v>27</v>
      </c>
      <c r="AM1702" t="s">
        <v>27</v>
      </c>
      <c r="AN1702" t="s">
        <v>27</v>
      </c>
      <c r="AO1702" t="s">
        <v>27</v>
      </c>
      <c r="AP1702" t="s">
        <v>27</v>
      </c>
      <c r="AQ1702" t="s">
        <v>27</v>
      </c>
      <c r="AR1702" t="s">
        <v>27</v>
      </c>
      <c r="AS1702" t="s">
        <v>27</v>
      </c>
      <c r="AT1702" t="s">
        <v>27</v>
      </c>
      <c r="AU1702" t="s">
        <v>27</v>
      </c>
      <c r="AV1702" t="s">
        <v>27</v>
      </c>
      <c r="AW1702" t="s">
        <v>27</v>
      </c>
      <c r="AX1702" t="s">
        <v>27</v>
      </c>
      <c r="AY1702" t="s">
        <v>27</v>
      </c>
      <c r="AZ1702" t="s">
        <v>27</v>
      </c>
      <c r="BA1702" t="s">
        <v>27</v>
      </c>
      <c r="BB1702" t="s">
        <v>27</v>
      </c>
      <c r="BC1702" t="s">
        <v>27</v>
      </c>
      <c r="BD1702" t="s">
        <v>27</v>
      </c>
      <c r="BE1702" t="s">
        <v>27</v>
      </c>
      <c r="BF1702" t="s">
        <v>27</v>
      </c>
      <c r="BG1702" t="s">
        <v>27</v>
      </c>
      <c r="BH1702" t="s">
        <v>27</v>
      </c>
      <c r="BI1702" t="s">
        <v>27</v>
      </c>
      <c r="BJ1702" t="s">
        <v>27</v>
      </c>
      <c r="BK1702" t="s">
        <v>27</v>
      </c>
      <c r="BL1702" t="s">
        <v>27</v>
      </c>
    </row>
    <row r="1703" spans="1:64" x14ac:dyDescent="0.25">
      <c r="A1703" t="s">
        <v>27</v>
      </c>
      <c r="AC1703" t="s">
        <v>27</v>
      </c>
      <c r="AD1703" t="s">
        <v>27</v>
      </c>
      <c r="AE1703" t="s">
        <v>27</v>
      </c>
      <c r="AF1703" t="s">
        <v>27</v>
      </c>
      <c r="AG1703" t="s">
        <v>27</v>
      </c>
      <c r="AH1703" t="s">
        <v>27</v>
      </c>
      <c r="AI1703" t="s">
        <v>27</v>
      </c>
      <c r="AJ1703" t="s">
        <v>27</v>
      </c>
      <c r="AK1703" t="s">
        <v>27</v>
      </c>
      <c r="AL1703" t="s">
        <v>27</v>
      </c>
      <c r="AM1703" t="s">
        <v>27</v>
      </c>
      <c r="AN1703" t="s">
        <v>27</v>
      </c>
      <c r="AO1703" t="s">
        <v>27</v>
      </c>
      <c r="AP1703" t="s">
        <v>27</v>
      </c>
      <c r="AQ1703" t="s">
        <v>27</v>
      </c>
      <c r="AR1703" t="s">
        <v>27</v>
      </c>
      <c r="AS1703" t="s">
        <v>27</v>
      </c>
      <c r="AT1703" t="s">
        <v>27</v>
      </c>
      <c r="AU1703" t="s">
        <v>27</v>
      </c>
      <c r="AV1703" t="s">
        <v>27</v>
      </c>
      <c r="AW1703" t="s">
        <v>27</v>
      </c>
      <c r="AX1703" t="s">
        <v>27</v>
      </c>
      <c r="AY1703" t="s">
        <v>27</v>
      </c>
      <c r="AZ1703" t="s">
        <v>27</v>
      </c>
      <c r="BA1703" t="s">
        <v>27</v>
      </c>
      <c r="BB1703" t="s">
        <v>27</v>
      </c>
      <c r="BC1703" t="s">
        <v>27</v>
      </c>
      <c r="BD1703" t="s">
        <v>27</v>
      </c>
      <c r="BE1703" t="s">
        <v>27</v>
      </c>
      <c r="BF1703" t="s">
        <v>27</v>
      </c>
      <c r="BG1703" t="s">
        <v>27</v>
      </c>
      <c r="BH1703" t="s">
        <v>27</v>
      </c>
      <c r="BI1703" t="s">
        <v>27</v>
      </c>
      <c r="BJ1703" t="s">
        <v>27</v>
      </c>
      <c r="BK1703" t="s">
        <v>27</v>
      </c>
      <c r="BL1703" t="s">
        <v>27</v>
      </c>
    </row>
    <row r="1704" spans="1:64" x14ac:dyDescent="0.25">
      <c r="A1704" t="s">
        <v>27</v>
      </c>
      <c r="AC1704" t="s">
        <v>27</v>
      </c>
      <c r="AD1704" t="s">
        <v>27</v>
      </c>
      <c r="AE1704" t="s">
        <v>27</v>
      </c>
      <c r="AF1704" t="s">
        <v>27</v>
      </c>
      <c r="AG1704" t="s">
        <v>27</v>
      </c>
      <c r="AH1704" t="s">
        <v>27</v>
      </c>
      <c r="AI1704" t="s">
        <v>27</v>
      </c>
      <c r="AJ1704" t="s">
        <v>27</v>
      </c>
      <c r="AK1704" t="s">
        <v>27</v>
      </c>
      <c r="AL1704" t="s">
        <v>27</v>
      </c>
      <c r="AM1704" t="s">
        <v>27</v>
      </c>
      <c r="AN1704" t="s">
        <v>27</v>
      </c>
      <c r="AO1704" t="s">
        <v>27</v>
      </c>
      <c r="AP1704" t="s">
        <v>27</v>
      </c>
      <c r="AQ1704" t="s">
        <v>27</v>
      </c>
      <c r="AR1704" t="s">
        <v>27</v>
      </c>
      <c r="AS1704" t="s">
        <v>27</v>
      </c>
      <c r="AT1704" t="s">
        <v>27</v>
      </c>
      <c r="AU1704" t="s">
        <v>27</v>
      </c>
      <c r="AV1704" t="s">
        <v>27</v>
      </c>
      <c r="AW1704" t="s">
        <v>27</v>
      </c>
      <c r="AX1704" t="s">
        <v>27</v>
      </c>
      <c r="AY1704" t="s">
        <v>27</v>
      </c>
      <c r="AZ1704" t="s">
        <v>27</v>
      </c>
      <c r="BA1704" t="s">
        <v>27</v>
      </c>
      <c r="BB1704" t="s">
        <v>27</v>
      </c>
      <c r="BC1704" t="s">
        <v>27</v>
      </c>
      <c r="BD1704" t="s">
        <v>27</v>
      </c>
      <c r="BE1704" t="s">
        <v>27</v>
      </c>
      <c r="BF1704" t="s">
        <v>27</v>
      </c>
      <c r="BG1704" t="s">
        <v>27</v>
      </c>
      <c r="BH1704" t="s">
        <v>27</v>
      </c>
      <c r="BI1704" t="s">
        <v>27</v>
      </c>
      <c r="BJ1704" t="s">
        <v>27</v>
      </c>
      <c r="BK1704" t="s">
        <v>27</v>
      </c>
      <c r="BL1704" t="s">
        <v>27</v>
      </c>
    </row>
    <row r="1705" spans="1:64" x14ac:dyDescent="0.25">
      <c r="A1705" t="s">
        <v>27</v>
      </c>
      <c r="AC1705" t="s">
        <v>27</v>
      </c>
      <c r="AD1705" t="s">
        <v>27</v>
      </c>
      <c r="AE1705" t="s">
        <v>27</v>
      </c>
      <c r="AF1705" t="s">
        <v>27</v>
      </c>
      <c r="AG1705" t="s">
        <v>27</v>
      </c>
      <c r="AH1705" t="s">
        <v>27</v>
      </c>
      <c r="AI1705" t="s">
        <v>27</v>
      </c>
      <c r="AJ1705" t="s">
        <v>27</v>
      </c>
      <c r="AK1705" t="s">
        <v>27</v>
      </c>
      <c r="AL1705" t="s">
        <v>27</v>
      </c>
      <c r="AM1705" t="s">
        <v>27</v>
      </c>
      <c r="AN1705" t="s">
        <v>27</v>
      </c>
      <c r="AO1705" t="s">
        <v>27</v>
      </c>
      <c r="AP1705" t="s">
        <v>27</v>
      </c>
      <c r="AQ1705" t="s">
        <v>27</v>
      </c>
      <c r="AR1705" t="s">
        <v>27</v>
      </c>
      <c r="AS1705" t="s">
        <v>27</v>
      </c>
      <c r="AT1705" t="s">
        <v>27</v>
      </c>
      <c r="AU1705" t="s">
        <v>27</v>
      </c>
      <c r="AV1705" t="s">
        <v>27</v>
      </c>
      <c r="AW1705" t="s">
        <v>27</v>
      </c>
      <c r="AX1705" t="s">
        <v>27</v>
      </c>
      <c r="AY1705" t="s">
        <v>27</v>
      </c>
      <c r="AZ1705" t="s">
        <v>27</v>
      </c>
      <c r="BA1705" t="s">
        <v>27</v>
      </c>
      <c r="BB1705" t="s">
        <v>27</v>
      </c>
      <c r="BC1705" t="s">
        <v>27</v>
      </c>
      <c r="BD1705" t="s">
        <v>27</v>
      </c>
      <c r="BE1705" t="s">
        <v>27</v>
      </c>
      <c r="BF1705" t="s">
        <v>27</v>
      </c>
      <c r="BG1705" t="s">
        <v>27</v>
      </c>
      <c r="BH1705" t="s">
        <v>27</v>
      </c>
      <c r="BI1705" t="s">
        <v>27</v>
      </c>
      <c r="BJ1705" t="s">
        <v>27</v>
      </c>
      <c r="BK1705" t="s">
        <v>27</v>
      </c>
      <c r="BL1705" t="s">
        <v>27</v>
      </c>
    </row>
    <row r="1706" spans="1:64" x14ac:dyDescent="0.25">
      <c r="A1706" t="s">
        <v>27</v>
      </c>
      <c r="AC1706" t="s">
        <v>27</v>
      </c>
      <c r="AD1706" t="s">
        <v>27</v>
      </c>
      <c r="AE1706" t="s">
        <v>27</v>
      </c>
      <c r="AF1706" t="s">
        <v>27</v>
      </c>
      <c r="AG1706" t="s">
        <v>27</v>
      </c>
      <c r="AH1706" t="s">
        <v>27</v>
      </c>
      <c r="AI1706" t="s">
        <v>27</v>
      </c>
      <c r="AJ1706" t="s">
        <v>27</v>
      </c>
      <c r="AK1706" t="s">
        <v>27</v>
      </c>
      <c r="AL1706" t="s">
        <v>27</v>
      </c>
      <c r="AM1706" t="s">
        <v>27</v>
      </c>
      <c r="AN1706" t="s">
        <v>27</v>
      </c>
      <c r="AO1706" t="s">
        <v>27</v>
      </c>
      <c r="AP1706" t="s">
        <v>27</v>
      </c>
      <c r="AQ1706" t="s">
        <v>27</v>
      </c>
      <c r="AR1706" t="s">
        <v>27</v>
      </c>
      <c r="AS1706" t="s">
        <v>27</v>
      </c>
      <c r="AT1706" t="s">
        <v>27</v>
      </c>
      <c r="AU1706" t="s">
        <v>27</v>
      </c>
      <c r="AV1706" t="s">
        <v>27</v>
      </c>
      <c r="AW1706" t="s">
        <v>27</v>
      </c>
      <c r="AX1706" t="s">
        <v>27</v>
      </c>
      <c r="AY1706" t="s">
        <v>27</v>
      </c>
      <c r="AZ1706" t="s">
        <v>27</v>
      </c>
      <c r="BA1706" t="s">
        <v>27</v>
      </c>
      <c r="BB1706" t="s">
        <v>27</v>
      </c>
      <c r="BC1706" t="s">
        <v>27</v>
      </c>
      <c r="BD1706" t="s">
        <v>27</v>
      </c>
      <c r="BE1706" t="s">
        <v>27</v>
      </c>
      <c r="BF1706" t="s">
        <v>27</v>
      </c>
      <c r="BG1706" t="s">
        <v>27</v>
      </c>
      <c r="BH1706" t="s">
        <v>27</v>
      </c>
      <c r="BI1706" t="s">
        <v>27</v>
      </c>
      <c r="BJ1706" t="s">
        <v>27</v>
      </c>
      <c r="BK1706" t="s">
        <v>27</v>
      </c>
      <c r="BL1706" t="s">
        <v>27</v>
      </c>
    </row>
    <row r="1707" spans="1:64" x14ac:dyDescent="0.25">
      <c r="A1707" t="s">
        <v>27</v>
      </c>
      <c r="AC1707" t="s">
        <v>27</v>
      </c>
      <c r="AD1707" t="s">
        <v>27</v>
      </c>
      <c r="AE1707" t="s">
        <v>27</v>
      </c>
      <c r="AF1707" t="s">
        <v>27</v>
      </c>
      <c r="AG1707" t="s">
        <v>27</v>
      </c>
      <c r="AH1707" t="s">
        <v>27</v>
      </c>
      <c r="AI1707" t="s">
        <v>27</v>
      </c>
      <c r="AJ1707" t="s">
        <v>27</v>
      </c>
      <c r="AK1707" t="s">
        <v>27</v>
      </c>
      <c r="AL1707" t="s">
        <v>27</v>
      </c>
      <c r="AM1707" t="s">
        <v>27</v>
      </c>
      <c r="AN1707" t="s">
        <v>27</v>
      </c>
      <c r="AO1707" t="s">
        <v>27</v>
      </c>
      <c r="AP1707" t="s">
        <v>27</v>
      </c>
      <c r="AQ1707" t="s">
        <v>27</v>
      </c>
      <c r="AR1707" t="s">
        <v>27</v>
      </c>
      <c r="AS1707" t="s">
        <v>27</v>
      </c>
      <c r="AT1707" t="s">
        <v>27</v>
      </c>
      <c r="AU1707" t="s">
        <v>27</v>
      </c>
      <c r="AV1707" t="s">
        <v>27</v>
      </c>
      <c r="AW1707" t="s">
        <v>27</v>
      </c>
      <c r="AX1707" t="s">
        <v>27</v>
      </c>
      <c r="AY1707" t="s">
        <v>27</v>
      </c>
      <c r="AZ1707" t="s">
        <v>27</v>
      </c>
      <c r="BA1707" t="s">
        <v>27</v>
      </c>
      <c r="BB1707" t="s">
        <v>27</v>
      </c>
      <c r="BC1707" t="s">
        <v>27</v>
      </c>
      <c r="BD1707" t="s">
        <v>27</v>
      </c>
      <c r="BE1707" t="s">
        <v>27</v>
      </c>
      <c r="BF1707" t="s">
        <v>27</v>
      </c>
      <c r="BG1707" t="s">
        <v>27</v>
      </c>
      <c r="BH1707" t="s">
        <v>27</v>
      </c>
      <c r="BI1707" t="s">
        <v>27</v>
      </c>
      <c r="BJ1707" t="s">
        <v>27</v>
      </c>
      <c r="BK1707" t="s">
        <v>27</v>
      </c>
      <c r="BL1707" t="s">
        <v>27</v>
      </c>
    </row>
    <row r="1708" spans="1:64" x14ac:dyDescent="0.25">
      <c r="A1708" t="s">
        <v>27</v>
      </c>
      <c r="AC1708" t="s">
        <v>27</v>
      </c>
      <c r="AD1708" t="s">
        <v>27</v>
      </c>
      <c r="AE1708" t="s">
        <v>27</v>
      </c>
      <c r="AF1708" t="s">
        <v>27</v>
      </c>
      <c r="AG1708" t="s">
        <v>27</v>
      </c>
      <c r="AH1708" t="s">
        <v>27</v>
      </c>
      <c r="AI1708" t="s">
        <v>27</v>
      </c>
      <c r="AJ1708" t="s">
        <v>27</v>
      </c>
      <c r="AK1708" t="s">
        <v>27</v>
      </c>
      <c r="AL1708" t="s">
        <v>27</v>
      </c>
      <c r="AM1708" t="s">
        <v>27</v>
      </c>
      <c r="AN1708" t="s">
        <v>27</v>
      </c>
      <c r="AO1708" t="s">
        <v>27</v>
      </c>
      <c r="AP1708" t="s">
        <v>27</v>
      </c>
      <c r="AQ1708" t="s">
        <v>27</v>
      </c>
      <c r="AR1708" t="s">
        <v>27</v>
      </c>
      <c r="AS1708" t="s">
        <v>27</v>
      </c>
      <c r="AT1708" t="s">
        <v>27</v>
      </c>
      <c r="AU1708" t="s">
        <v>27</v>
      </c>
      <c r="AV1708" t="s">
        <v>27</v>
      </c>
      <c r="AW1708" t="s">
        <v>27</v>
      </c>
      <c r="AX1708" t="s">
        <v>27</v>
      </c>
      <c r="AY1708" t="s">
        <v>27</v>
      </c>
      <c r="AZ1708" t="s">
        <v>27</v>
      </c>
      <c r="BA1708" t="s">
        <v>27</v>
      </c>
      <c r="BB1708" t="s">
        <v>27</v>
      </c>
      <c r="BC1708" t="s">
        <v>27</v>
      </c>
      <c r="BD1708" t="s">
        <v>27</v>
      </c>
      <c r="BE1708" t="s">
        <v>27</v>
      </c>
      <c r="BF1708" t="s">
        <v>27</v>
      </c>
      <c r="BG1708" t="s">
        <v>27</v>
      </c>
      <c r="BH1708" t="s">
        <v>27</v>
      </c>
      <c r="BI1708" t="s">
        <v>27</v>
      </c>
      <c r="BJ1708" t="s">
        <v>27</v>
      </c>
      <c r="BK1708" t="s">
        <v>27</v>
      </c>
      <c r="BL1708" t="s">
        <v>27</v>
      </c>
    </row>
    <row r="1709" spans="1:64" x14ac:dyDescent="0.25">
      <c r="A1709" t="s">
        <v>27</v>
      </c>
      <c r="AC1709" t="s">
        <v>27</v>
      </c>
      <c r="AD1709" t="s">
        <v>27</v>
      </c>
      <c r="AE1709" t="s">
        <v>27</v>
      </c>
      <c r="AF1709" t="s">
        <v>27</v>
      </c>
      <c r="AG1709" t="s">
        <v>27</v>
      </c>
      <c r="AH1709" t="s">
        <v>27</v>
      </c>
      <c r="AI1709" t="s">
        <v>27</v>
      </c>
      <c r="AJ1709" t="s">
        <v>27</v>
      </c>
      <c r="AK1709" t="s">
        <v>27</v>
      </c>
      <c r="AL1709" t="s">
        <v>27</v>
      </c>
      <c r="AM1709" t="s">
        <v>27</v>
      </c>
      <c r="AN1709" t="s">
        <v>27</v>
      </c>
      <c r="AO1709" t="s">
        <v>27</v>
      </c>
      <c r="AP1709" t="s">
        <v>27</v>
      </c>
      <c r="AQ1709" t="s">
        <v>27</v>
      </c>
      <c r="AR1709" t="s">
        <v>27</v>
      </c>
      <c r="AS1709" t="s">
        <v>27</v>
      </c>
      <c r="AT1709" t="s">
        <v>27</v>
      </c>
      <c r="AU1709" t="s">
        <v>27</v>
      </c>
      <c r="AV1709" t="s">
        <v>27</v>
      </c>
      <c r="AW1709" t="s">
        <v>27</v>
      </c>
      <c r="AX1709" t="s">
        <v>27</v>
      </c>
      <c r="AY1709" t="s">
        <v>27</v>
      </c>
      <c r="AZ1709" t="s">
        <v>27</v>
      </c>
      <c r="BA1709" t="s">
        <v>27</v>
      </c>
      <c r="BB1709" t="s">
        <v>27</v>
      </c>
      <c r="BC1709" t="s">
        <v>27</v>
      </c>
      <c r="BD1709" t="s">
        <v>27</v>
      </c>
      <c r="BE1709" t="s">
        <v>27</v>
      </c>
      <c r="BF1709" t="s">
        <v>27</v>
      </c>
      <c r="BG1709" t="s">
        <v>27</v>
      </c>
      <c r="BH1709" t="s">
        <v>27</v>
      </c>
      <c r="BI1709" t="s">
        <v>27</v>
      </c>
      <c r="BJ1709" t="s">
        <v>27</v>
      </c>
      <c r="BK1709" t="s">
        <v>27</v>
      </c>
      <c r="BL1709" t="s">
        <v>27</v>
      </c>
    </row>
    <row r="1710" spans="1:64" x14ac:dyDescent="0.25">
      <c r="A1710" t="s">
        <v>27</v>
      </c>
      <c r="AC1710" t="s">
        <v>27</v>
      </c>
      <c r="AD1710" t="s">
        <v>27</v>
      </c>
      <c r="AE1710" t="s">
        <v>27</v>
      </c>
      <c r="AF1710" t="s">
        <v>27</v>
      </c>
      <c r="AG1710" t="s">
        <v>27</v>
      </c>
      <c r="AH1710" t="s">
        <v>27</v>
      </c>
      <c r="AI1710" t="s">
        <v>27</v>
      </c>
      <c r="AJ1710" t="s">
        <v>27</v>
      </c>
      <c r="AK1710" t="s">
        <v>27</v>
      </c>
      <c r="AL1710" t="s">
        <v>27</v>
      </c>
      <c r="AM1710" t="s">
        <v>27</v>
      </c>
      <c r="AN1710" t="s">
        <v>27</v>
      </c>
      <c r="AO1710" t="s">
        <v>27</v>
      </c>
      <c r="AP1710" t="s">
        <v>27</v>
      </c>
      <c r="AQ1710" t="s">
        <v>27</v>
      </c>
      <c r="AR1710" t="s">
        <v>27</v>
      </c>
      <c r="AS1710" t="s">
        <v>27</v>
      </c>
      <c r="AT1710" t="s">
        <v>27</v>
      </c>
      <c r="AU1710" t="s">
        <v>27</v>
      </c>
      <c r="AV1710" t="s">
        <v>27</v>
      </c>
      <c r="AW1710" t="s">
        <v>27</v>
      </c>
      <c r="AX1710" t="s">
        <v>27</v>
      </c>
      <c r="AY1710" t="s">
        <v>27</v>
      </c>
      <c r="AZ1710" t="s">
        <v>27</v>
      </c>
      <c r="BA1710" t="s">
        <v>27</v>
      </c>
      <c r="BB1710" t="s">
        <v>27</v>
      </c>
      <c r="BC1710" t="s">
        <v>27</v>
      </c>
      <c r="BD1710" t="s">
        <v>27</v>
      </c>
      <c r="BE1710" t="s">
        <v>27</v>
      </c>
      <c r="BF1710" t="s">
        <v>27</v>
      </c>
      <c r="BG1710" t="s">
        <v>27</v>
      </c>
      <c r="BH1710" t="s">
        <v>27</v>
      </c>
      <c r="BI1710" t="s">
        <v>27</v>
      </c>
      <c r="BJ1710" t="s">
        <v>27</v>
      </c>
      <c r="BK1710" t="s">
        <v>27</v>
      </c>
      <c r="BL1710" t="s">
        <v>27</v>
      </c>
    </row>
    <row r="1711" spans="1:64" x14ac:dyDescent="0.25">
      <c r="A1711" t="s">
        <v>27</v>
      </c>
      <c r="AC1711" t="s">
        <v>27</v>
      </c>
      <c r="AD1711" t="s">
        <v>27</v>
      </c>
      <c r="AE1711" t="s">
        <v>27</v>
      </c>
      <c r="AF1711" t="s">
        <v>27</v>
      </c>
      <c r="AG1711" t="s">
        <v>27</v>
      </c>
      <c r="AH1711" t="s">
        <v>27</v>
      </c>
      <c r="AI1711" t="s">
        <v>27</v>
      </c>
      <c r="AJ1711" t="s">
        <v>27</v>
      </c>
      <c r="AK1711" t="s">
        <v>27</v>
      </c>
      <c r="AL1711" t="s">
        <v>27</v>
      </c>
      <c r="AM1711" t="s">
        <v>27</v>
      </c>
      <c r="AN1711" t="s">
        <v>27</v>
      </c>
      <c r="AO1711" t="s">
        <v>27</v>
      </c>
      <c r="AP1711" t="s">
        <v>27</v>
      </c>
      <c r="AQ1711" t="s">
        <v>27</v>
      </c>
      <c r="AR1711" t="s">
        <v>27</v>
      </c>
      <c r="AS1711" t="s">
        <v>27</v>
      </c>
      <c r="AT1711" t="s">
        <v>27</v>
      </c>
      <c r="AU1711" t="s">
        <v>27</v>
      </c>
      <c r="AV1711" t="s">
        <v>27</v>
      </c>
      <c r="AW1711" t="s">
        <v>27</v>
      </c>
      <c r="AX1711" t="s">
        <v>27</v>
      </c>
      <c r="AY1711" t="s">
        <v>27</v>
      </c>
      <c r="AZ1711" t="s">
        <v>27</v>
      </c>
      <c r="BA1711" t="s">
        <v>27</v>
      </c>
      <c r="BB1711" t="s">
        <v>27</v>
      </c>
      <c r="BC1711" t="s">
        <v>27</v>
      </c>
      <c r="BD1711" t="s">
        <v>27</v>
      </c>
      <c r="BE1711" t="s">
        <v>27</v>
      </c>
      <c r="BF1711" t="s">
        <v>27</v>
      </c>
      <c r="BG1711" t="s">
        <v>27</v>
      </c>
      <c r="BH1711" t="s">
        <v>27</v>
      </c>
      <c r="BI1711" t="s">
        <v>27</v>
      </c>
      <c r="BJ1711" t="s">
        <v>27</v>
      </c>
      <c r="BK1711" t="s">
        <v>27</v>
      </c>
      <c r="BL1711" t="s">
        <v>27</v>
      </c>
    </row>
    <row r="1712" spans="1:64" x14ac:dyDescent="0.25">
      <c r="A1712" t="s">
        <v>27</v>
      </c>
      <c r="AC1712" t="s">
        <v>27</v>
      </c>
      <c r="AD1712" t="s">
        <v>27</v>
      </c>
      <c r="AE1712" t="s">
        <v>27</v>
      </c>
      <c r="AF1712" t="s">
        <v>27</v>
      </c>
      <c r="AG1712" t="s">
        <v>27</v>
      </c>
      <c r="AH1712" t="s">
        <v>27</v>
      </c>
      <c r="AI1712" t="s">
        <v>27</v>
      </c>
      <c r="AJ1712" t="s">
        <v>27</v>
      </c>
      <c r="AK1712" t="s">
        <v>27</v>
      </c>
      <c r="AL1712" t="s">
        <v>27</v>
      </c>
      <c r="AM1712" t="s">
        <v>27</v>
      </c>
      <c r="AN1712" t="s">
        <v>27</v>
      </c>
      <c r="AO1712" t="s">
        <v>27</v>
      </c>
      <c r="AP1712" t="s">
        <v>27</v>
      </c>
      <c r="AQ1712" t="s">
        <v>27</v>
      </c>
      <c r="AR1712" t="s">
        <v>27</v>
      </c>
      <c r="AS1712" t="s">
        <v>27</v>
      </c>
      <c r="AT1712" t="s">
        <v>27</v>
      </c>
      <c r="AU1712" t="s">
        <v>27</v>
      </c>
      <c r="AV1712" t="s">
        <v>27</v>
      </c>
      <c r="AW1712" t="s">
        <v>27</v>
      </c>
      <c r="AX1712" t="s">
        <v>27</v>
      </c>
      <c r="AY1712" t="s">
        <v>27</v>
      </c>
      <c r="AZ1712" t="s">
        <v>27</v>
      </c>
      <c r="BA1712" t="s">
        <v>27</v>
      </c>
      <c r="BB1712" t="s">
        <v>27</v>
      </c>
      <c r="BC1712" t="s">
        <v>27</v>
      </c>
      <c r="BD1712" t="s">
        <v>27</v>
      </c>
      <c r="BE1712" t="s">
        <v>27</v>
      </c>
      <c r="BF1712" t="s">
        <v>27</v>
      </c>
      <c r="BG1712" t="s">
        <v>27</v>
      </c>
      <c r="BH1712" t="s">
        <v>27</v>
      </c>
      <c r="BI1712" t="s">
        <v>27</v>
      </c>
      <c r="BJ1712" t="s">
        <v>27</v>
      </c>
      <c r="BK1712" t="s">
        <v>27</v>
      </c>
      <c r="BL1712" t="s">
        <v>27</v>
      </c>
    </row>
    <row r="1713" spans="1:64" x14ac:dyDescent="0.25">
      <c r="A1713" t="s">
        <v>27</v>
      </c>
      <c r="AC1713" t="s">
        <v>27</v>
      </c>
      <c r="AD1713" t="s">
        <v>27</v>
      </c>
      <c r="AE1713" t="s">
        <v>27</v>
      </c>
      <c r="AF1713" t="s">
        <v>27</v>
      </c>
      <c r="AG1713" t="s">
        <v>27</v>
      </c>
      <c r="AH1713" t="s">
        <v>27</v>
      </c>
      <c r="AI1713" t="s">
        <v>27</v>
      </c>
      <c r="AJ1713" t="s">
        <v>27</v>
      </c>
      <c r="AK1713" t="s">
        <v>27</v>
      </c>
      <c r="AL1713" t="s">
        <v>27</v>
      </c>
      <c r="AM1713" t="s">
        <v>27</v>
      </c>
      <c r="AN1713" t="s">
        <v>27</v>
      </c>
      <c r="AO1713" t="s">
        <v>27</v>
      </c>
      <c r="AP1713" t="s">
        <v>27</v>
      </c>
      <c r="AQ1713" t="s">
        <v>27</v>
      </c>
      <c r="AR1713" t="s">
        <v>27</v>
      </c>
      <c r="AS1713" t="s">
        <v>27</v>
      </c>
      <c r="AT1713" t="s">
        <v>27</v>
      </c>
      <c r="AU1713" t="s">
        <v>27</v>
      </c>
      <c r="AV1713" t="s">
        <v>27</v>
      </c>
      <c r="AW1713" t="s">
        <v>27</v>
      </c>
      <c r="AX1713" t="s">
        <v>27</v>
      </c>
      <c r="AY1713" t="s">
        <v>27</v>
      </c>
      <c r="AZ1713" t="s">
        <v>27</v>
      </c>
      <c r="BA1713" t="s">
        <v>27</v>
      </c>
      <c r="BB1713" t="s">
        <v>27</v>
      </c>
      <c r="BC1713" t="s">
        <v>27</v>
      </c>
      <c r="BD1713" t="s">
        <v>27</v>
      </c>
      <c r="BE1713" t="s">
        <v>27</v>
      </c>
      <c r="BF1713" t="s">
        <v>27</v>
      </c>
      <c r="BG1713" t="s">
        <v>27</v>
      </c>
      <c r="BH1713" t="s">
        <v>27</v>
      </c>
      <c r="BI1713" t="s">
        <v>27</v>
      </c>
      <c r="BJ1713" t="s">
        <v>27</v>
      </c>
      <c r="BK1713" t="s">
        <v>27</v>
      </c>
      <c r="BL1713" t="s">
        <v>27</v>
      </c>
    </row>
    <row r="1714" spans="1:64" x14ac:dyDescent="0.25">
      <c r="A1714" t="s">
        <v>27</v>
      </c>
      <c r="AC1714" t="s">
        <v>27</v>
      </c>
      <c r="AD1714" t="s">
        <v>27</v>
      </c>
      <c r="AE1714" t="s">
        <v>27</v>
      </c>
      <c r="AF1714" t="s">
        <v>27</v>
      </c>
      <c r="AG1714" t="s">
        <v>27</v>
      </c>
      <c r="AH1714" t="s">
        <v>27</v>
      </c>
      <c r="AI1714" t="s">
        <v>27</v>
      </c>
      <c r="AJ1714" t="s">
        <v>27</v>
      </c>
      <c r="AK1714" t="s">
        <v>27</v>
      </c>
      <c r="AL1714" t="s">
        <v>27</v>
      </c>
      <c r="AM1714" t="s">
        <v>27</v>
      </c>
      <c r="AN1714" t="s">
        <v>27</v>
      </c>
      <c r="AO1714" t="s">
        <v>27</v>
      </c>
      <c r="AP1714" t="s">
        <v>27</v>
      </c>
      <c r="AQ1714" t="s">
        <v>27</v>
      </c>
      <c r="AR1714" t="s">
        <v>27</v>
      </c>
      <c r="AS1714" t="s">
        <v>27</v>
      </c>
      <c r="AT1714" t="s">
        <v>27</v>
      </c>
      <c r="AU1714" t="s">
        <v>27</v>
      </c>
      <c r="AV1714" t="s">
        <v>27</v>
      </c>
      <c r="AW1714" t="s">
        <v>27</v>
      </c>
      <c r="AX1714" t="s">
        <v>27</v>
      </c>
      <c r="AY1714" t="s">
        <v>27</v>
      </c>
      <c r="AZ1714" t="s">
        <v>27</v>
      </c>
      <c r="BA1714" t="s">
        <v>27</v>
      </c>
      <c r="BB1714" t="s">
        <v>27</v>
      </c>
      <c r="BC1714" t="s">
        <v>27</v>
      </c>
      <c r="BD1714" t="s">
        <v>27</v>
      </c>
      <c r="BE1714" t="s">
        <v>27</v>
      </c>
      <c r="BF1714" t="s">
        <v>27</v>
      </c>
      <c r="BG1714" t="s">
        <v>27</v>
      </c>
      <c r="BH1714" t="s">
        <v>27</v>
      </c>
      <c r="BI1714" t="s">
        <v>27</v>
      </c>
      <c r="BJ1714" t="s">
        <v>27</v>
      </c>
      <c r="BK1714" t="s">
        <v>27</v>
      </c>
      <c r="BL1714" t="s">
        <v>27</v>
      </c>
    </row>
    <row r="1715" spans="1:64" x14ac:dyDescent="0.25">
      <c r="A1715" t="s">
        <v>27</v>
      </c>
      <c r="AC1715" t="s">
        <v>27</v>
      </c>
      <c r="AD1715" t="s">
        <v>27</v>
      </c>
      <c r="AE1715" t="s">
        <v>27</v>
      </c>
      <c r="AF1715" t="s">
        <v>27</v>
      </c>
      <c r="AG1715" t="s">
        <v>27</v>
      </c>
      <c r="AH1715" t="s">
        <v>27</v>
      </c>
      <c r="AI1715" t="s">
        <v>27</v>
      </c>
      <c r="AJ1715" t="s">
        <v>27</v>
      </c>
      <c r="AK1715" t="s">
        <v>27</v>
      </c>
      <c r="AL1715" t="s">
        <v>27</v>
      </c>
      <c r="AM1715" t="s">
        <v>27</v>
      </c>
      <c r="AN1715" t="s">
        <v>27</v>
      </c>
      <c r="AO1715" t="s">
        <v>27</v>
      </c>
      <c r="AP1715" t="s">
        <v>27</v>
      </c>
      <c r="AQ1715" t="s">
        <v>27</v>
      </c>
      <c r="AR1715" t="s">
        <v>27</v>
      </c>
      <c r="AS1715" t="s">
        <v>27</v>
      </c>
      <c r="AT1715" t="s">
        <v>27</v>
      </c>
      <c r="AU1715" t="s">
        <v>27</v>
      </c>
      <c r="AV1715" t="s">
        <v>27</v>
      </c>
      <c r="AW1715" t="s">
        <v>27</v>
      </c>
      <c r="AX1715" t="s">
        <v>27</v>
      </c>
      <c r="AY1715" t="s">
        <v>27</v>
      </c>
      <c r="AZ1715" t="s">
        <v>27</v>
      </c>
      <c r="BA1715" t="s">
        <v>27</v>
      </c>
      <c r="BB1715" t="s">
        <v>27</v>
      </c>
      <c r="BC1715" t="s">
        <v>27</v>
      </c>
      <c r="BD1715" t="s">
        <v>27</v>
      </c>
      <c r="BE1715" t="s">
        <v>27</v>
      </c>
      <c r="BF1715" t="s">
        <v>27</v>
      </c>
      <c r="BG1715" t="s">
        <v>27</v>
      </c>
      <c r="BH1715" t="s">
        <v>27</v>
      </c>
      <c r="BI1715" t="s">
        <v>27</v>
      </c>
      <c r="BJ1715" t="s">
        <v>27</v>
      </c>
      <c r="BK1715" t="s">
        <v>27</v>
      </c>
      <c r="BL1715" t="s">
        <v>27</v>
      </c>
    </row>
    <row r="1716" spans="1:64" x14ac:dyDescent="0.25">
      <c r="A1716" t="s">
        <v>27</v>
      </c>
      <c r="AC1716" t="s">
        <v>27</v>
      </c>
      <c r="AD1716" t="s">
        <v>27</v>
      </c>
      <c r="AE1716" t="s">
        <v>27</v>
      </c>
      <c r="AF1716" t="s">
        <v>27</v>
      </c>
      <c r="AG1716" t="s">
        <v>27</v>
      </c>
      <c r="AH1716" t="s">
        <v>27</v>
      </c>
      <c r="AI1716" t="s">
        <v>27</v>
      </c>
      <c r="AJ1716" t="s">
        <v>27</v>
      </c>
      <c r="AK1716" t="s">
        <v>27</v>
      </c>
      <c r="AL1716" t="s">
        <v>27</v>
      </c>
      <c r="AM1716" t="s">
        <v>27</v>
      </c>
      <c r="AN1716" t="s">
        <v>27</v>
      </c>
      <c r="AO1716" t="s">
        <v>27</v>
      </c>
      <c r="AP1716" t="s">
        <v>27</v>
      </c>
      <c r="AQ1716" t="s">
        <v>27</v>
      </c>
      <c r="AR1716" t="s">
        <v>27</v>
      </c>
      <c r="AS1716" t="s">
        <v>27</v>
      </c>
      <c r="AT1716" t="s">
        <v>27</v>
      </c>
      <c r="AU1716" t="s">
        <v>27</v>
      </c>
      <c r="AV1716" t="s">
        <v>27</v>
      </c>
      <c r="AW1716" t="s">
        <v>27</v>
      </c>
      <c r="AX1716" t="s">
        <v>27</v>
      </c>
      <c r="AY1716" t="s">
        <v>27</v>
      </c>
      <c r="AZ1716" t="s">
        <v>27</v>
      </c>
      <c r="BA1716" t="s">
        <v>27</v>
      </c>
      <c r="BB1716" t="s">
        <v>27</v>
      </c>
      <c r="BC1716" t="s">
        <v>27</v>
      </c>
      <c r="BD1716" t="s">
        <v>27</v>
      </c>
      <c r="BE1716" t="s">
        <v>27</v>
      </c>
      <c r="BF1716" t="s">
        <v>27</v>
      </c>
      <c r="BG1716" t="s">
        <v>27</v>
      </c>
      <c r="BH1716" t="s">
        <v>27</v>
      </c>
      <c r="BI1716" t="s">
        <v>27</v>
      </c>
      <c r="BJ1716" t="s">
        <v>27</v>
      </c>
      <c r="BK1716" t="s">
        <v>27</v>
      </c>
      <c r="BL1716" t="s">
        <v>27</v>
      </c>
    </row>
    <row r="1717" spans="1:64" x14ac:dyDescent="0.25">
      <c r="A1717" t="s">
        <v>27</v>
      </c>
      <c r="AC1717" t="s">
        <v>27</v>
      </c>
      <c r="AD1717" t="s">
        <v>27</v>
      </c>
      <c r="AE1717" t="s">
        <v>27</v>
      </c>
      <c r="AF1717" t="s">
        <v>27</v>
      </c>
      <c r="AG1717" t="s">
        <v>27</v>
      </c>
      <c r="AH1717" t="s">
        <v>27</v>
      </c>
      <c r="AI1717" t="s">
        <v>27</v>
      </c>
      <c r="AJ1717" t="s">
        <v>27</v>
      </c>
      <c r="AK1717" t="s">
        <v>27</v>
      </c>
      <c r="AL1717" t="s">
        <v>27</v>
      </c>
      <c r="AM1717" t="s">
        <v>27</v>
      </c>
      <c r="AN1717" t="s">
        <v>27</v>
      </c>
      <c r="AO1717" t="s">
        <v>27</v>
      </c>
      <c r="AP1717" t="s">
        <v>27</v>
      </c>
      <c r="AQ1717" t="s">
        <v>27</v>
      </c>
      <c r="AR1717" t="s">
        <v>27</v>
      </c>
      <c r="AS1717" t="s">
        <v>27</v>
      </c>
      <c r="AT1717" t="s">
        <v>27</v>
      </c>
      <c r="AU1717" t="s">
        <v>27</v>
      </c>
      <c r="AV1717" t="s">
        <v>27</v>
      </c>
      <c r="AW1717" t="s">
        <v>27</v>
      </c>
      <c r="AX1717" t="s">
        <v>27</v>
      </c>
      <c r="AY1717" t="s">
        <v>27</v>
      </c>
      <c r="AZ1717" t="s">
        <v>27</v>
      </c>
      <c r="BA1717" t="s">
        <v>27</v>
      </c>
      <c r="BB1717" t="s">
        <v>27</v>
      </c>
      <c r="BC1717" t="s">
        <v>27</v>
      </c>
      <c r="BD1717" t="s">
        <v>27</v>
      </c>
      <c r="BE1717" t="s">
        <v>27</v>
      </c>
      <c r="BF1717" t="s">
        <v>27</v>
      </c>
      <c r="BG1717" t="s">
        <v>27</v>
      </c>
      <c r="BH1717" t="s">
        <v>27</v>
      </c>
      <c r="BI1717" t="s">
        <v>27</v>
      </c>
      <c r="BJ1717" t="s">
        <v>27</v>
      </c>
      <c r="BK1717" t="s">
        <v>27</v>
      </c>
      <c r="BL1717" t="s">
        <v>27</v>
      </c>
    </row>
    <row r="1718" spans="1:64" x14ac:dyDescent="0.25">
      <c r="A1718" t="s">
        <v>27</v>
      </c>
      <c r="AC1718" t="s">
        <v>27</v>
      </c>
      <c r="AD1718" t="s">
        <v>27</v>
      </c>
      <c r="AE1718" t="s">
        <v>27</v>
      </c>
      <c r="AF1718" t="s">
        <v>27</v>
      </c>
      <c r="AG1718" t="s">
        <v>27</v>
      </c>
      <c r="AH1718" t="s">
        <v>27</v>
      </c>
      <c r="AI1718" t="s">
        <v>27</v>
      </c>
      <c r="AJ1718" t="s">
        <v>27</v>
      </c>
      <c r="AK1718" t="s">
        <v>27</v>
      </c>
      <c r="AL1718" t="s">
        <v>27</v>
      </c>
      <c r="AM1718" t="s">
        <v>27</v>
      </c>
      <c r="AN1718" t="s">
        <v>27</v>
      </c>
      <c r="AO1718" t="s">
        <v>27</v>
      </c>
      <c r="AP1718" t="s">
        <v>27</v>
      </c>
      <c r="AQ1718" t="s">
        <v>27</v>
      </c>
      <c r="AR1718" t="s">
        <v>27</v>
      </c>
      <c r="AS1718" t="s">
        <v>27</v>
      </c>
      <c r="AT1718" t="s">
        <v>27</v>
      </c>
      <c r="AU1718" t="s">
        <v>27</v>
      </c>
      <c r="AV1718" t="s">
        <v>27</v>
      </c>
      <c r="AW1718" t="s">
        <v>27</v>
      </c>
      <c r="AX1718" t="s">
        <v>27</v>
      </c>
      <c r="AY1718" t="s">
        <v>27</v>
      </c>
      <c r="AZ1718" t="s">
        <v>27</v>
      </c>
      <c r="BA1718" t="s">
        <v>27</v>
      </c>
      <c r="BB1718" t="s">
        <v>27</v>
      </c>
      <c r="BC1718" t="s">
        <v>27</v>
      </c>
      <c r="BD1718" t="s">
        <v>27</v>
      </c>
      <c r="BE1718" t="s">
        <v>27</v>
      </c>
      <c r="BF1718" t="s">
        <v>27</v>
      </c>
      <c r="BG1718" t="s">
        <v>27</v>
      </c>
      <c r="BH1718" t="s">
        <v>27</v>
      </c>
      <c r="BI1718" t="s">
        <v>27</v>
      </c>
      <c r="BJ1718" t="s">
        <v>27</v>
      </c>
      <c r="BK1718" t="s">
        <v>27</v>
      </c>
      <c r="BL1718" t="s">
        <v>27</v>
      </c>
    </row>
    <row r="1719" spans="1:64" x14ac:dyDescent="0.25">
      <c r="A1719" t="s">
        <v>27</v>
      </c>
      <c r="AC1719" t="s">
        <v>27</v>
      </c>
      <c r="AD1719" t="s">
        <v>27</v>
      </c>
      <c r="AE1719" t="s">
        <v>27</v>
      </c>
      <c r="AF1719" t="s">
        <v>27</v>
      </c>
      <c r="AG1719" t="s">
        <v>27</v>
      </c>
      <c r="AH1719" t="s">
        <v>27</v>
      </c>
      <c r="AI1719" t="s">
        <v>27</v>
      </c>
      <c r="AJ1719" t="s">
        <v>27</v>
      </c>
      <c r="AK1719" t="s">
        <v>27</v>
      </c>
      <c r="AL1719" t="s">
        <v>27</v>
      </c>
      <c r="AM1719" t="s">
        <v>27</v>
      </c>
      <c r="AN1719" t="s">
        <v>27</v>
      </c>
      <c r="AO1719" t="s">
        <v>27</v>
      </c>
      <c r="AP1719" t="s">
        <v>27</v>
      </c>
      <c r="AQ1719" t="s">
        <v>27</v>
      </c>
      <c r="AR1719" t="s">
        <v>27</v>
      </c>
      <c r="AS1719" t="s">
        <v>27</v>
      </c>
      <c r="AT1719" t="s">
        <v>27</v>
      </c>
      <c r="AU1719" t="s">
        <v>27</v>
      </c>
      <c r="AV1719" t="s">
        <v>27</v>
      </c>
      <c r="AW1719" t="s">
        <v>27</v>
      </c>
      <c r="AX1719" t="s">
        <v>27</v>
      </c>
      <c r="AY1719" t="s">
        <v>27</v>
      </c>
      <c r="AZ1719" t="s">
        <v>27</v>
      </c>
      <c r="BA1719" t="s">
        <v>27</v>
      </c>
      <c r="BB1719" t="s">
        <v>27</v>
      </c>
      <c r="BC1719" t="s">
        <v>27</v>
      </c>
      <c r="BD1719" t="s">
        <v>27</v>
      </c>
      <c r="BE1719" t="s">
        <v>27</v>
      </c>
      <c r="BF1719" t="s">
        <v>27</v>
      </c>
      <c r="BG1719" t="s">
        <v>27</v>
      </c>
      <c r="BH1719" t="s">
        <v>27</v>
      </c>
      <c r="BI1719" t="s">
        <v>27</v>
      </c>
      <c r="BJ1719" t="s">
        <v>27</v>
      </c>
      <c r="BK1719" t="s">
        <v>27</v>
      </c>
      <c r="BL1719" t="s">
        <v>27</v>
      </c>
    </row>
    <row r="1720" spans="1:64" x14ac:dyDescent="0.25">
      <c r="A1720" t="s">
        <v>27</v>
      </c>
      <c r="AC1720" t="s">
        <v>27</v>
      </c>
      <c r="AD1720" t="s">
        <v>27</v>
      </c>
      <c r="AE1720" t="s">
        <v>27</v>
      </c>
      <c r="AF1720" t="s">
        <v>27</v>
      </c>
      <c r="AG1720" t="s">
        <v>27</v>
      </c>
      <c r="AH1720" t="s">
        <v>27</v>
      </c>
      <c r="AI1720" t="s">
        <v>27</v>
      </c>
      <c r="AJ1720" t="s">
        <v>27</v>
      </c>
      <c r="AK1720" t="s">
        <v>27</v>
      </c>
      <c r="AL1720" t="s">
        <v>27</v>
      </c>
      <c r="AM1720" t="s">
        <v>27</v>
      </c>
      <c r="AN1720" t="s">
        <v>27</v>
      </c>
      <c r="AO1720" t="s">
        <v>27</v>
      </c>
      <c r="AP1720" t="s">
        <v>27</v>
      </c>
      <c r="AQ1720" t="s">
        <v>27</v>
      </c>
      <c r="AR1720" t="s">
        <v>27</v>
      </c>
      <c r="AS1720" t="s">
        <v>27</v>
      </c>
      <c r="AT1720" t="s">
        <v>27</v>
      </c>
      <c r="AU1720" t="s">
        <v>27</v>
      </c>
      <c r="AV1720" t="s">
        <v>27</v>
      </c>
      <c r="AW1720" t="s">
        <v>27</v>
      </c>
      <c r="AX1720" t="s">
        <v>27</v>
      </c>
      <c r="AY1720" t="s">
        <v>27</v>
      </c>
      <c r="AZ1720" t="s">
        <v>27</v>
      </c>
      <c r="BA1720" t="s">
        <v>27</v>
      </c>
      <c r="BB1720" t="s">
        <v>27</v>
      </c>
      <c r="BC1720" t="s">
        <v>27</v>
      </c>
      <c r="BD1720" t="s">
        <v>27</v>
      </c>
      <c r="BE1720" t="s">
        <v>27</v>
      </c>
      <c r="BF1720" t="s">
        <v>27</v>
      </c>
      <c r="BG1720" t="s">
        <v>27</v>
      </c>
      <c r="BH1720" t="s">
        <v>27</v>
      </c>
      <c r="BI1720" t="s">
        <v>27</v>
      </c>
      <c r="BJ1720" t="s">
        <v>27</v>
      </c>
      <c r="BK1720" t="s">
        <v>27</v>
      </c>
      <c r="BL1720" t="s">
        <v>27</v>
      </c>
    </row>
    <row r="1721" spans="1:64" x14ac:dyDescent="0.25">
      <c r="A1721" t="s">
        <v>27</v>
      </c>
      <c r="AC1721" t="s">
        <v>27</v>
      </c>
      <c r="AD1721" t="s">
        <v>27</v>
      </c>
      <c r="AE1721" t="s">
        <v>27</v>
      </c>
      <c r="AF1721" t="s">
        <v>27</v>
      </c>
      <c r="AG1721" t="s">
        <v>27</v>
      </c>
      <c r="AH1721" t="s">
        <v>27</v>
      </c>
      <c r="AI1721" t="s">
        <v>27</v>
      </c>
      <c r="AJ1721" t="s">
        <v>27</v>
      </c>
      <c r="AK1721" t="s">
        <v>27</v>
      </c>
      <c r="AL1721" t="s">
        <v>27</v>
      </c>
      <c r="AM1721" t="s">
        <v>27</v>
      </c>
      <c r="AN1721" t="s">
        <v>27</v>
      </c>
      <c r="AO1721" t="s">
        <v>27</v>
      </c>
      <c r="AP1721" t="s">
        <v>27</v>
      </c>
      <c r="AQ1721" t="s">
        <v>27</v>
      </c>
      <c r="AR1721" t="s">
        <v>27</v>
      </c>
      <c r="AS1721" t="s">
        <v>27</v>
      </c>
      <c r="AT1721" t="s">
        <v>27</v>
      </c>
      <c r="AU1721" t="s">
        <v>27</v>
      </c>
      <c r="AV1721" t="s">
        <v>27</v>
      </c>
      <c r="AW1721" t="s">
        <v>27</v>
      </c>
      <c r="AX1721" t="s">
        <v>27</v>
      </c>
      <c r="AY1721" t="s">
        <v>27</v>
      </c>
      <c r="AZ1721" t="s">
        <v>27</v>
      </c>
      <c r="BA1721" t="s">
        <v>27</v>
      </c>
      <c r="BB1721" t="s">
        <v>27</v>
      </c>
      <c r="BC1721" t="s">
        <v>27</v>
      </c>
      <c r="BD1721" t="s">
        <v>27</v>
      </c>
      <c r="BE1721" t="s">
        <v>27</v>
      </c>
      <c r="BF1721" t="s">
        <v>27</v>
      </c>
      <c r="BG1721" t="s">
        <v>27</v>
      </c>
      <c r="BH1721" t="s">
        <v>27</v>
      </c>
      <c r="BI1721" t="s">
        <v>27</v>
      </c>
      <c r="BJ1721" t="s">
        <v>27</v>
      </c>
      <c r="BK1721" t="s">
        <v>27</v>
      </c>
      <c r="BL1721" t="s">
        <v>27</v>
      </c>
    </row>
    <row r="1722" spans="1:64" x14ac:dyDescent="0.25">
      <c r="A1722" t="s">
        <v>27</v>
      </c>
      <c r="AC1722" t="s">
        <v>27</v>
      </c>
      <c r="AD1722" t="s">
        <v>27</v>
      </c>
      <c r="AE1722" t="s">
        <v>27</v>
      </c>
      <c r="AF1722" t="s">
        <v>27</v>
      </c>
      <c r="AG1722" t="s">
        <v>27</v>
      </c>
      <c r="AH1722" t="s">
        <v>27</v>
      </c>
      <c r="AI1722" t="s">
        <v>27</v>
      </c>
      <c r="AJ1722" t="s">
        <v>27</v>
      </c>
      <c r="AK1722" t="s">
        <v>27</v>
      </c>
      <c r="AL1722" t="s">
        <v>27</v>
      </c>
      <c r="AM1722" t="s">
        <v>27</v>
      </c>
      <c r="AN1722" t="s">
        <v>27</v>
      </c>
      <c r="AO1722" t="s">
        <v>27</v>
      </c>
      <c r="AP1722" t="s">
        <v>27</v>
      </c>
      <c r="AQ1722" t="s">
        <v>27</v>
      </c>
      <c r="AR1722" t="s">
        <v>27</v>
      </c>
      <c r="AS1722" t="s">
        <v>27</v>
      </c>
      <c r="AT1722" t="s">
        <v>27</v>
      </c>
      <c r="AU1722" t="s">
        <v>27</v>
      </c>
      <c r="AV1722" t="s">
        <v>27</v>
      </c>
      <c r="AW1722" t="s">
        <v>27</v>
      </c>
      <c r="AX1722" t="s">
        <v>27</v>
      </c>
      <c r="AY1722" t="s">
        <v>27</v>
      </c>
      <c r="AZ1722" t="s">
        <v>27</v>
      </c>
      <c r="BA1722" t="s">
        <v>27</v>
      </c>
      <c r="BB1722" t="s">
        <v>27</v>
      </c>
      <c r="BC1722" t="s">
        <v>27</v>
      </c>
      <c r="BD1722" t="s">
        <v>27</v>
      </c>
      <c r="BE1722" t="s">
        <v>27</v>
      </c>
      <c r="BF1722" t="s">
        <v>27</v>
      </c>
      <c r="BG1722" t="s">
        <v>27</v>
      </c>
      <c r="BH1722" t="s">
        <v>27</v>
      </c>
      <c r="BI1722" t="s">
        <v>27</v>
      </c>
      <c r="BJ1722" t="s">
        <v>27</v>
      </c>
      <c r="BK1722" t="s">
        <v>27</v>
      </c>
      <c r="BL1722" t="s">
        <v>27</v>
      </c>
    </row>
    <row r="1723" spans="1:64" x14ac:dyDescent="0.25">
      <c r="A1723" t="s">
        <v>27</v>
      </c>
      <c r="AC1723" t="s">
        <v>27</v>
      </c>
      <c r="AD1723" t="s">
        <v>27</v>
      </c>
      <c r="AE1723" t="s">
        <v>27</v>
      </c>
      <c r="AF1723" t="s">
        <v>27</v>
      </c>
      <c r="AG1723" t="s">
        <v>27</v>
      </c>
      <c r="AH1723" t="s">
        <v>27</v>
      </c>
      <c r="AI1723" t="s">
        <v>27</v>
      </c>
      <c r="AJ1723" t="s">
        <v>27</v>
      </c>
      <c r="AK1723" t="s">
        <v>27</v>
      </c>
      <c r="AL1723" t="s">
        <v>27</v>
      </c>
      <c r="AM1723" t="s">
        <v>27</v>
      </c>
      <c r="AN1723" t="s">
        <v>27</v>
      </c>
      <c r="AO1723" t="s">
        <v>27</v>
      </c>
      <c r="AP1723" t="s">
        <v>27</v>
      </c>
      <c r="AQ1723" t="s">
        <v>27</v>
      </c>
      <c r="AR1723" t="s">
        <v>27</v>
      </c>
      <c r="AS1723" t="s">
        <v>27</v>
      </c>
      <c r="AT1723" t="s">
        <v>27</v>
      </c>
      <c r="AU1723" t="s">
        <v>27</v>
      </c>
      <c r="AV1723" t="s">
        <v>27</v>
      </c>
      <c r="AW1723" t="s">
        <v>27</v>
      </c>
      <c r="AX1723" t="s">
        <v>27</v>
      </c>
      <c r="AY1723" t="s">
        <v>27</v>
      </c>
      <c r="AZ1723" t="s">
        <v>27</v>
      </c>
      <c r="BA1723" t="s">
        <v>27</v>
      </c>
      <c r="BB1723" t="s">
        <v>27</v>
      </c>
      <c r="BC1723" t="s">
        <v>27</v>
      </c>
      <c r="BD1723" t="s">
        <v>27</v>
      </c>
      <c r="BE1723" t="s">
        <v>27</v>
      </c>
      <c r="BF1723" t="s">
        <v>27</v>
      </c>
      <c r="BG1723" t="s">
        <v>27</v>
      </c>
      <c r="BH1723" t="s">
        <v>27</v>
      </c>
      <c r="BI1723" t="s">
        <v>27</v>
      </c>
      <c r="BJ1723" t="s">
        <v>27</v>
      </c>
      <c r="BK1723" t="s">
        <v>27</v>
      </c>
      <c r="BL1723" t="s">
        <v>27</v>
      </c>
    </row>
    <row r="1724" spans="1:64" x14ac:dyDescent="0.25">
      <c r="A1724" t="s">
        <v>27</v>
      </c>
      <c r="AC1724" t="s">
        <v>27</v>
      </c>
      <c r="AD1724" t="s">
        <v>27</v>
      </c>
      <c r="AE1724" t="s">
        <v>27</v>
      </c>
      <c r="AF1724" t="s">
        <v>27</v>
      </c>
      <c r="AG1724" t="s">
        <v>27</v>
      </c>
      <c r="AH1724" t="s">
        <v>27</v>
      </c>
      <c r="AI1724" t="s">
        <v>27</v>
      </c>
      <c r="AJ1724" t="s">
        <v>27</v>
      </c>
      <c r="AK1724" t="s">
        <v>27</v>
      </c>
      <c r="AL1724" t="s">
        <v>27</v>
      </c>
      <c r="AM1724" t="s">
        <v>27</v>
      </c>
      <c r="AN1724" t="s">
        <v>27</v>
      </c>
      <c r="AO1724" t="s">
        <v>27</v>
      </c>
      <c r="AP1724" t="s">
        <v>27</v>
      </c>
      <c r="AQ1724" t="s">
        <v>27</v>
      </c>
      <c r="AR1724" t="s">
        <v>27</v>
      </c>
      <c r="AS1724" t="s">
        <v>27</v>
      </c>
      <c r="AT1724" t="s">
        <v>27</v>
      </c>
      <c r="AU1724" t="s">
        <v>27</v>
      </c>
      <c r="AV1724" t="s">
        <v>27</v>
      </c>
      <c r="AW1724" t="s">
        <v>27</v>
      </c>
      <c r="AX1724" t="s">
        <v>27</v>
      </c>
      <c r="AY1724" t="s">
        <v>27</v>
      </c>
      <c r="AZ1724" t="s">
        <v>27</v>
      </c>
      <c r="BA1724" t="s">
        <v>27</v>
      </c>
      <c r="BB1724" t="s">
        <v>27</v>
      </c>
      <c r="BC1724" t="s">
        <v>27</v>
      </c>
      <c r="BD1724" t="s">
        <v>27</v>
      </c>
      <c r="BE1724" t="s">
        <v>27</v>
      </c>
      <c r="BF1724" t="s">
        <v>27</v>
      </c>
      <c r="BG1724" t="s">
        <v>27</v>
      </c>
      <c r="BH1724" t="s">
        <v>27</v>
      </c>
      <c r="BI1724" t="s">
        <v>27</v>
      </c>
      <c r="BJ1724" t="s">
        <v>27</v>
      </c>
      <c r="BK1724" t="s">
        <v>27</v>
      </c>
      <c r="BL1724" t="s">
        <v>27</v>
      </c>
    </row>
    <row r="1725" spans="1:64" x14ac:dyDescent="0.25">
      <c r="A1725" t="s">
        <v>27</v>
      </c>
      <c r="AC1725" t="s">
        <v>27</v>
      </c>
      <c r="AD1725" t="s">
        <v>27</v>
      </c>
      <c r="AE1725" t="s">
        <v>27</v>
      </c>
      <c r="AF1725" t="s">
        <v>27</v>
      </c>
      <c r="AG1725" t="s">
        <v>27</v>
      </c>
      <c r="AH1725" t="s">
        <v>27</v>
      </c>
      <c r="AI1725" t="s">
        <v>27</v>
      </c>
      <c r="AJ1725" t="s">
        <v>27</v>
      </c>
      <c r="AK1725" t="s">
        <v>27</v>
      </c>
      <c r="AL1725" t="s">
        <v>27</v>
      </c>
      <c r="AM1725" t="s">
        <v>27</v>
      </c>
      <c r="AN1725" t="s">
        <v>27</v>
      </c>
      <c r="AO1725" t="s">
        <v>27</v>
      </c>
      <c r="AP1725" t="s">
        <v>27</v>
      </c>
      <c r="AQ1725" t="s">
        <v>27</v>
      </c>
      <c r="AR1725" t="s">
        <v>27</v>
      </c>
      <c r="AS1725" t="s">
        <v>27</v>
      </c>
      <c r="AT1725" t="s">
        <v>27</v>
      </c>
      <c r="AU1725" t="s">
        <v>27</v>
      </c>
      <c r="AV1725" t="s">
        <v>27</v>
      </c>
      <c r="AW1725" t="s">
        <v>27</v>
      </c>
      <c r="AX1725" t="s">
        <v>27</v>
      </c>
      <c r="AY1725" t="s">
        <v>27</v>
      </c>
      <c r="AZ1725" t="s">
        <v>27</v>
      </c>
      <c r="BA1725" t="s">
        <v>27</v>
      </c>
      <c r="BB1725" t="s">
        <v>27</v>
      </c>
      <c r="BC1725" t="s">
        <v>27</v>
      </c>
      <c r="BD1725" t="s">
        <v>27</v>
      </c>
      <c r="BE1725" t="s">
        <v>27</v>
      </c>
      <c r="BF1725" t="s">
        <v>27</v>
      </c>
      <c r="BG1725" t="s">
        <v>27</v>
      </c>
      <c r="BH1725" t="s">
        <v>27</v>
      </c>
      <c r="BI1725" t="s">
        <v>27</v>
      </c>
      <c r="BJ1725" t="s">
        <v>27</v>
      </c>
      <c r="BK1725" t="s">
        <v>27</v>
      </c>
      <c r="BL1725" t="s">
        <v>27</v>
      </c>
    </row>
    <row r="1726" spans="1:64" x14ac:dyDescent="0.25">
      <c r="A1726" t="s">
        <v>27</v>
      </c>
      <c r="AC1726" t="s">
        <v>27</v>
      </c>
      <c r="AD1726" t="s">
        <v>27</v>
      </c>
      <c r="AE1726" t="s">
        <v>27</v>
      </c>
      <c r="AF1726" t="s">
        <v>27</v>
      </c>
      <c r="AG1726" t="s">
        <v>27</v>
      </c>
      <c r="AH1726" t="s">
        <v>27</v>
      </c>
      <c r="AI1726" t="s">
        <v>27</v>
      </c>
      <c r="AJ1726" t="s">
        <v>27</v>
      </c>
      <c r="AK1726" t="s">
        <v>27</v>
      </c>
      <c r="AL1726" t="s">
        <v>27</v>
      </c>
      <c r="AM1726" t="s">
        <v>27</v>
      </c>
      <c r="AN1726" t="s">
        <v>27</v>
      </c>
      <c r="AO1726" t="s">
        <v>27</v>
      </c>
      <c r="AP1726" t="s">
        <v>27</v>
      </c>
      <c r="AQ1726" t="s">
        <v>27</v>
      </c>
      <c r="AR1726" t="s">
        <v>27</v>
      </c>
      <c r="AS1726" t="s">
        <v>27</v>
      </c>
      <c r="AT1726" t="s">
        <v>27</v>
      </c>
      <c r="AU1726" t="s">
        <v>27</v>
      </c>
      <c r="AV1726" t="s">
        <v>27</v>
      </c>
      <c r="AW1726" t="s">
        <v>27</v>
      </c>
      <c r="AX1726" t="s">
        <v>27</v>
      </c>
      <c r="AY1726" t="s">
        <v>27</v>
      </c>
      <c r="AZ1726" t="s">
        <v>27</v>
      </c>
      <c r="BA1726" t="s">
        <v>27</v>
      </c>
      <c r="BB1726" t="s">
        <v>27</v>
      </c>
      <c r="BC1726" t="s">
        <v>27</v>
      </c>
      <c r="BD1726" t="s">
        <v>27</v>
      </c>
      <c r="BE1726" t="s">
        <v>27</v>
      </c>
      <c r="BF1726" t="s">
        <v>27</v>
      </c>
      <c r="BG1726" t="s">
        <v>27</v>
      </c>
      <c r="BH1726" t="s">
        <v>27</v>
      </c>
      <c r="BI1726" t="s">
        <v>27</v>
      </c>
      <c r="BJ1726" t="s">
        <v>27</v>
      </c>
      <c r="BK1726" t="s">
        <v>27</v>
      </c>
      <c r="BL1726" t="s">
        <v>27</v>
      </c>
    </row>
    <row r="1727" spans="1:64" x14ac:dyDescent="0.25">
      <c r="A1727" t="s">
        <v>27</v>
      </c>
      <c r="AC1727" t="s">
        <v>27</v>
      </c>
      <c r="AD1727" t="s">
        <v>27</v>
      </c>
      <c r="AE1727" t="s">
        <v>27</v>
      </c>
      <c r="AF1727" t="s">
        <v>27</v>
      </c>
      <c r="AG1727" t="s">
        <v>27</v>
      </c>
      <c r="AH1727" t="s">
        <v>27</v>
      </c>
      <c r="AI1727" t="s">
        <v>27</v>
      </c>
      <c r="AJ1727" t="s">
        <v>27</v>
      </c>
      <c r="AK1727" t="s">
        <v>27</v>
      </c>
      <c r="AL1727" t="s">
        <v>27</v>
      </c>
      <c r="AM1727" t="s">
        <v>27</v>
      </c>
      <c r="AN1727" t="s">
        <v>27</v>
      </c>
      <c r="AO1727" t="s">
        <v>27</v>
      </c>
      <c r="AP1727" t="s">
        <v>27</v>
      </c>
      <c r="AQ1727" t="s">
        <v>27</v>
      </c>
      <c r="AR1727" t="s">
        <v>27</v>
      </c>
      <c r="AS1727" t="s">
        <v>27</v>
      </c>
      <c r="AT1727" t="s">
        <v>27</v>
      </c>
      <c r="AU1727" t="s">
        <v>27</v>
      </c>
      <c r="AV1727" t="s">
        <v>27</v>
      </c>
      <c r="AW1727" t="s">
        <v>27</v>
      </c>
      <c r="AX1727" t="s">
        <v>27</v>
      </c>
      <c r="AY1727" t="s">
        <v>27</v>
      </c>
      <c r="AZ1727" t="s">
        <v>27</v>
      </c>
      <c r="BA1727" t="s">
        <v>27</v>
      </c>
      <c r="BB1727" t="s">
        <v>27</v>
      </c>
      <c r="BC1727" t="s">
        <v>27</v>
      </c>
      <c r="BD1727" t="s">
        <v>27</v>
      </c>
      <c r="BE1727" t="s">
        <v>27</v>
      </c>
      <c r="BF1727" t="s">
        <v>27</v>
      </c>
      <c r="BG1727" t="s">
        <v>27</v>
      </c>
      <c r="BH1727" t="s">
        <v>27</v>
      </c>
      <c r="BI1727" t="s">
        <v>27</v>
      </c>
      <c r="BJ1727" t="s">
        <v>27</v>
      </c>
      <c r="BK1727" t="s">
        <v>27</v>
      </c>
      <c r="BL1727" t="s">
        <v>27</v>
      </c>
    </row>
    <row r="1728" spans="1:64" x14ac:dyDescent="0.25">
      <c r="A1728" t="s">
        <v>27</v>
      </c>
      <c r="AC1728" t="s">
        <v>27</v>
      </c>
      <c r="AD1728" t="s">
        <v>27</v>
      </c>
      <c r="AE1728" t="s">
        <v>27</v>
      </c>
      <c r="AF1728" t="s">
        <v>27</v>
      </c>
      <c r="AG1728" t="s">
        <v>27</v>
      </c>
      <c r="AH1728" t="s">
        <v>27</v>
      </c>
      <c r="AI1728" t="s">
        <v>27</v>
      </c>
      <c r="AJ1728" t="s">
        <v>27</v>
      </c>
      <c r="AK1728" t="s">
        <v>27</v>
      </c>
      <c r="AL1728" t="s">
        <v>27</v>
      </c>
      <c r="AM1728" t="s">
        <v>27</v>
      </c>
      <c r="AN1728" t="s">
        <v>27</v>
      </c>
      <c r="AO1728" t="s">
        <v>27</v>
      </c>
      <c r="AP1728" t="s">
        <v>27</v>
      </c>
      <c r="AQ1728" t="s">
        <v>27</v>
      </c>
      <c r="AR1728" t="s">
        <v>27</v>
      </c>
      <c r="AS1728" t="s">
        <v>27</v>
      </c>
      <c r="AT1728" t="s">
        <v>27</v>
      </c>
      <c r="AU1728" t="s">
        <v>27</v>
      </c>
      <c r="AV1728" t="s">
        <v>27</v>
      </c>
      <c r="AW1728" t="s">
        <v>27</v>
      </c>
      <c r="AX1728" t="s">
        <v>27</v>
      </c>
      <c r="AY1728" t="s">
        <v>27</v>
      </c>
      <c r="AZ1728" t="s">
        <v>27</v>
      </c>
      <c r="BA1728" t="s">
        <v>27</v>
      </c>
      <c r="BB1728" t="s">
        <v>27</v>
      </c>
      <c r="BC1728" t="s">
        <v>27</v>
      </c>
      <c r="BD1728" t="s">
        <v>27</v>
      </c>
      <c r="BE1728" t="s">
        <v>27</v>
      </c>
      <c r="BF1728" t="s">
        <v>27</v>
      </c>
      <c r="BG1728" t="s">
        <v>27</v>
      </c>
      <c r="BH1728" t="s">
        <v>27</v>
      </c>
      <c r="BI1728" t="s">
        <v>27</v>
      </c>
      <c r="BJ1728" t="s">
        <v>27</v>
      </c>
      <c r="BK1728" t="s">
        <v>27</v>
      </c>
      <c r="BL1728" t="s">
        <v>27</v>
      </c>
    </row>
    <row r="1729" spans="1:64" x14ac:dyDescent="0.25">
      <c r="A1729" t="s">
        <v>27</v>
      </c>
      <c r="AC1729" t="s">
        <v>27</v>
      </c>
      <c r="AD1729" t="s">
        <v>27</v>
      </c>
      <c r="AE1729" t="s">
        <v>27</v>
      </c>
      <c r="AF1729" t="s">
        <v>27</v>
      </c>
      <c r="AG1729" t="s">
        <v>27</v>
      </c>
      <c r="AH1729" t="s">
        <v>27</v>
      </c>
      <c r="AI1729" t="s">
        <v>27</v>
      </c>
      <c r="AJ1729" t="s">
        <v>27</v>
      </c>
      <c r="AK1729" t="s">
        <v>27</v>
      </c>
      <c r="AL1729" t="s">
        <v>27</v>
      </c>
      <c r="AM1729" t="s">
        <v>27</v>
      </c>
      <c r="AN1729" t="s">
        <v>27</v>
      </c>
      <c r="AO1729" t="s">
        <v>27</v>
      </c>
      <c r="AP1729" t="s">
        <v>27</v>
      </c>
      <c r="AQ1729" t="s">
        <v>27</v>
      </c>
      <c r="AR1729" t="s">
        <v>27</v>
      </c>
      <c r="AS1729" t="s">
        <v>27</v>
      </c>
      <c r="AT1729" t="s">
        <v>27</v>
      </c>
      <c r="AU1729" t="s">
        <v>27</v>
      </c>
      <c r="AV1729" t="s">
        <v>27</v>
      </c>
      <c r="AW1729" t="s">
        <v>27</v>
      </c>
      <c r="AX1729" t="s">
        <v>27</v>
      </c>
      <c r="AY1729" t="s">
        <v>27</v>
      </c>
      <c r="AZ1729" t="s">
        <v>27</v>
      </c>
      <c r="BA1729" t="s">
        <v>27</v>
      </c>
      <c r="BB1729" t="s">
        <v>27</v>
      </c>
      <c r="BC1729" t="s">
        <v>27</v>
      </c>
      <c r="BD1729" t="s">
        <v>27</v>
      </c>
      <c r="BE1729" t="s">
        <v>27</v>
      </c>
      <c r="BF1729" t="s">
        <v>27</v>
      </c>
      <c r="BG1729" t="s">
        <v>27</v>
      </c>
      <c r="BH1729" t="s">
        <v>27</v>
      </c>
      <c r="BI1729" t="s">
        <v>27</v>
      </c>
      <c r="BJ1729" t="s">
        <v>27</v>
      </c>
      <c r="BK1729" t="s">
        <v>27</v>
      </c>
      <c r="BL1729" t="s">
        <v>27</v>
      </c>
    </row>
    <row r="1730" spans="1:64" x14ac:dyDescent="0.25">
      <c r="A1730" t="s">
        <v>27</v>
      </c>
      <c r="AC1730" t="s">
        <v>27</v>
      </c>
      <c r="AD1730" t="s">
        <v>27</v>
      </c>
      <c r="AE1730" t="s">
        <v>27</v>
      </c>
      <c r="AF1730" t="s">
        <v>27</v>
      </c>
      <c r="AG1730" t="s">
        <v>27</v>
      </c>
      <c r="AH1730" t="s">
        <v>27</v>
      </c>
      <c r="AI1730" t="s">
        <v>27</v>
      </c>
      <c r="AJ1730" t="s">
        <v>27</v>
      </c>
      <c r="AK1730" t="s">
        <v>27</v>
      </c>
      <c r="AL1730" t="s">
        <v>27</v>
      </c>
      <c r="AM1730" t="s">
        <v>27</v>
      </c>
      <c r="AN1730" t="s">
        <v>27</v>
      </c>
      <c r="AO1730" t="s">
        <v>27</v>
      </c>
      <c r="AP1730" t="s">
        <v>27</v>
      </c>
      <c r="AQ1730" t="s">
        <v>27</v>
      </c>
      <c r="AR1730" t="s">
        <v>27</v>
      </c>
      <c r="AS1730" t="s">
        <v>27</v>
      </c>
      <c r="AT1730" t="s">
        <v>27</v>
      </c>
      <c r="AU1730" t="s">
        <v>27</v>
      </c>
      <c r="AV1730" t="s">
        <v>27</v>
      </c>
      <c r="AW1730" t="s">
        <v>27</v>
      </c>
      <c r="AX1730" t="s">
        <v>27</v>
      </c>
      <c r="AY1730" t="s">
        <v>27</v>
      </c>
      <c r="AZ1730" t="s">
        <v>27</v>
      </c>
      <c r="BA1730" t="s">
        <v>27</v>
      </c>
      <c r="BB1730" t="s">
        <v>27</v>
      </c>
      <c r="BC1730" t="s">
        <v>27</v>
      </c>
      <c r="BD1730" t="s">
        <v>27</v>
      </c>
      <c r="BE1730" t="s">
        <v>27</v>
      </c>
      <c r="BF1730" t="s">
        <v>27</v>
      </c>
      <c r="BG1730" t="s">
        <v>27</v>
      </c>
      <c r="BH1730" t="s">
        <v>27</v>
      </c>
      <c r="BI1730" t="s">
        <v>27</v>
      </c>
      <c r="BJ1730" t="s">
        <v>27</v>
      </c>
      <c r="BK1730" t="s">
        <v>27</v>
      </c>
      <c r="BL1730" t="s">
        <v>27</v>
      </c>
    </row>
    <row r="1731" spans="1:64" x14ac:dyDescent="0.25">
      <c r="A1731" t="s">
        <v>27</v>
      </c>
      <c r="AC1731" t="s">
        <v>27</v>
      </c>
      <c r="AD1731" t="s">
        <v>27</v>
      </c>
      <c r="AE1731" t="s">
        <v>27</v>
      </c>
      <c r="AF1731" t="s">
        <v>27</v>
      </c>
      <c r="AG1731" t="s">
        <v>27</v>
      </c>
      <c r="AH1731" t="s">
        <v>27</v>
      </c>
      <c r="AI1731" t="s">
        <v>27</v>
      </c>
      <c r="AJ1731" t="s">
        <v>27</v>
      </c>
      <c r="AK1731" t="s">
        <v>27</v>
      </c>
      <c r="AL1731" t="s">
        <v>27</v>
      </c>
      <c r="AM1731" t="s">
        <v>27</v>
      </c>
      <c r="AN1731" t="s">
        <v>27</v>
      </c>
      <c r="AO1731" t="s">
        <v>27</v>
      </c>
      <c r="AP1731" t="s">
        <v>27</v>
      </c>
      <c r="AQ1731" t="s">
        <v>27</v>
      </c>
      <c r="AR1731" t="s">
        <v>27</v>
      </c>
      <c r="AS1731" t="s">
        <v>27</v>
      </c>
      <c r="AT1731" t="s">
        <v>27</v>
      </c>
      <c r="AU1731" t="s">
        <v>27</v>
      </c>
      <c r="AV1731" t="s">
        <v>27</v>
      </c>
      <c r="AW1731" t="s">
        <v>27</v>
      </c>
      <c r="AX1731" t="s">
        <v>27</v>
      </c>
      <c r="AY1731" t="s">
        <v>27</v>
      </c>
      <c r="AZ1731" t="s">
        <v>27</v>
      </c>
      <c r="BA1731" t="s">
        <v>27</v>
      </c>
      <c r="BB1731" t="s">
        <v>27</v>
      </c>
      <c r="BC1731" t="s">
        <v>27</v>
      </c>
      <c r="BD1731" t="s">
        <v>27</v>
      </c>
      <c r="BE1731" t="s">
        <v>27</v>
      </c>
      <c r="BF1731" t="s">
        <v>27</v>
      </c>
      <c r="BG1731" t="s">
        <v>27</v>
      </c>
      <c r="BH1731" t="s">
        <v>27</v>
      </c>
      <c r="BI1731" t="s">
        <v>27</v>
      </c>
      <c r="BJ1731" t="s">
        <v>27</v>
      </c>
      <c r="BK1731" t="s">
        <v>27</v>
      </c>
      <c r="BL1731" t="s">
        <v>27</v>
      </c>
    </row>
    <row r="1732" spans="1:64" x14ac:dyDescent="0.25">
      <c r="A1732" t="s">
        <v>27</v>
      </c>
      <c r="AC1732" t="s">
        <v>27</v>
      </c>
      <c r="AD1732" t="s">
        <v>27</v>
      </c>
      <c r="AE1732" t="s">
        <v>27</v>
      </c>
      <c r="AF1732" t="s">
        <v>27</v>
      </c>
      <c r="AG1732" t="s">
        <v>27</v>
      </c>
      <c r="AH1732" t="s">
        <v>27</v>
      </c>
      <c r="AI1732" t="s">
        <v>27</v>
      </c>
      <c r="AJ1732" t="s">
        <v>27</v>
      </c>
      <c r="AK1732" t="s">
        <v>27</v>
      </c>
      <c r="AL1732" t="s">
        <v>27</v>
      </c>
      <c r="AM1732" t="s">
        <v>27</v>
      </c>
      <c r="AN1732" t="s">
        <v>27</v>
      </c>
      <c r="AO1732" t="s">
        <v>27</v>
      </c>
      <c r="AP1732" t="s">
        <v>27</v>
      </c>
      <c r="AQ1732" t="s">
        <v>27</v>
      </c>
      <c r="AR1732" t="s">
        <v>27</v>
      </c>
      <c r="AS1732" t="s">
        <v>27</v>
      </c>
      <c r="AT1732" t="s">
        <v>27</v>
      </c>
      <c r="AU1732" t="s">
        <v>27</v>
      </c>
      <c r="AV1732" t="s">
        <v>27</v>
      </c>
      <c r="AW1732" t="s">
        <v>27</v>
      </c>
      <c r="AX1732" t="s">
        <v>27</v>
      </c>
      <c r="AY1732" t="s">
        <v>27</v>
      </c>
      <c r="AZ1732" t="s">
        <v>27</v>
      </c>
      <c r="BA1732" t="s">
        <v>27</v>
      </c>
      <c r="BB1732" t="s">
        <v>27</v>
      </c>
      <c r="BC1732" t="s">
        <v>27</v>
      </c>
      <c r="BD1732" t="s">
        <v>27</v>
      </c>
      <c r="BE1732" t="s">
        <v>27</v>
      </c>
      <c r="BF1732" t="s">
        <v>27</v>
      </c>
      <c r="BG1732" t="s">
        <v>27</v>
      </c>
      <c r="BH1732" t="s">
        <v>27</v>
      </c>
      <c r="BI1732" t="s">
        <v>27</v>
      </c>
      <c r="BJ1732" t="s">
        <v>27</v>
      </c>
      <c r="BK1732" t="s">
        <v>27</v>
      </c>
      <c r="BL1732" t="s">
        <v>27</v>
      </c>
    </row>
    <row r="1733" spans="1:64" x14ac:dyDescent="0.25">
      <c r="A1733" t="s">
        <v>27</v>
      </c>
      <c r="AC1733" t="s">
        <v>27</v>
      </c>
      <c r="AD1733" t="s">
        <v>27</v>
      </c>
      <c r="AE1733" t="s">
        <v>27</v>
      </c>
      <c r="AF1733" t="s">
        <v>27</v>
      </c>
      <c r="AG1733" t="s">
        <v>27</v>
      </c>
      <c r="AH1733" t="s">
        <v>27</v>
      </c>
      <c r="AI1733" t="s">
        <v>27</v>
      </c>
      <c r="AJ1733" t="s">
        <v>27</v>
      </c>
      <c r="AK1733" t="s">
        <v>27</v>
      </c>
      <c r="AL1733" t="s">
        <v>27</v>
      </c>
      <c r="AM1733" t="s">
        <v>27</v>
      </c>
      <c r="AN1733" t="s">
        <v>27</v>
      </c>
      <c r="AO1733" t="s">
        <v>27</v>
      </c>
      <c r="AP1733" t="s">
        <v>27</v>
      </c>
      <c r="AQ1733" t="s">
        <v>27</v>
      </c>
      <c r="AR1733" t="s">
        <v>27</v>
      </c>
      <c r="AS1733" t="s">
        <v>27</v>
      </c>
      <c r="AT1733" t="s">
        <v>27</v>
      </c>
      <c r="AU1733" t="s">
        <v>27</v>
      </c>
      <c r="AV1733" t="s">
        <v>27</v>
      </c>
      <c r="AW1733" t="s">
        <v>27</v>
      </c>
      <c r="AX1733" t="s">
        <v>27</v>
      </c>
      <c r="AY1733" t="s">
        <v>27</v>
      </c>
      <c r="AZ1733" t="s">
        <v>27</v>
      </c>
      <c r="BA1733" t="s">
        <v>27</v>
      </c>
      <c r="BB1733" t="s">
        <v>27</v>
      </c>
      <c r="BC1733" t="s">
        <v>27</v>
      </c>
      <c r="BD1733" t="s">
        <v>27</v>
      </c>
      <c r="BE1733" t="s">
        <v>27</v>
      </c>
      <c r="BF1733" t="s">
        <v>27</v>
      </c>
      <c r="BG1733" t="s">
        <v>27</v>
      </c>
      <c r="BH1733" t="s">
        <v>27</v>
      </c>
      <c r="BI1733" t="s">
        <v>27</v>
      </c>
      <c r="BJ1733" t="s">
        <v>27</v>
      </c>
      <c r="BK1733" t="s">
        <v>27</v>
      </c>
      <c r="BL1733" t="s">
        <v>27</v>
      </c>
    </row>
    <row r="1734" spans="1:64" x14ac:dyDescent="0.25">
      <c r="A1734" t="s">
        <v>27</v>
      </c>
      <c r="AC1734" t="s">
        <v>27</v>
      </c>
      <c r="AD1734" t="s">
        <v>27</v>
      </c>
      <c r="AE1734" t="s">
        <v>27</v>
      </c>
      <c r="AF1734" t="s">
        <v>27</v>
      </c>
      <c r="AG1734" t="s">
        <v>27</v>
      </c>
      <c r="AH1734" t="s">
        <v>27</v>
      </c>
      <c r="AI1734" t="s">
        <v>27</v>
      </c>
      <c r="AJ1734" t="s">
        <v>27</v>
      </c>
      <c r="AK1734" t="s">
        <v>27</v>
      </c>
      <c r="AL1734" t="s">
        <v>27</v>
      </c>
      <c r="AM1734" t="s">
        <v>27</v>
      </c>
      <c r="AN1734" t="s">
        <v>27</v>
      </c>
      <c r="AO1734" t="s">
        <v>27</v>
      </c>
      <c r="AP1734" t="s">
        <v>27</v>
      </c>
      <c r="AQ1734" t="s">
        <v>27</v>
      </c>
      <c r="AR1734" t="s">
        <v>27</v>
      </c>
      <c r="AS1734" t="s">
        <v>27</v>
      </c>
      <c r="AT1734" t="s">
        <v>27</v>
      </c>
      <c r="AU1734" t="s">
        <v>27</v>
      </c>
      <c r="AV1734" t="s">
        <v>27</v>
      </c>
      <c r="AW1734" t="s">
        <v>27</v>
      </c>
      <c r="AX1734" t="s">
        <v>27</v>
      </c>
      <c r="AY1734" t="s">
        <v>27</v>
      </c>
      <c r="AZ1734" t="s">
        <v>27</v>
      </c>
      <c r="BA1734" t="s">
        <v>27</v>
      </c>
      <c r="BB1734" t="s">
        <v>27</v>
      </c>
      <c r="BC1734" t="s">
        <v>27</v>
      </c>
      <c r="BD1734" t="s">
        <v>27</v>
      </c>
      <c r="BE1734" t="s">
        <v>27</v>
      </c>
      <c r="BF1734" t="s">
        <v>27</v>
      </c>
      <c r="BG1734" t="s">
        <v>27</v>
      </c>
      <c r="BH1734" t="s">
        <v>27</v>
      </c>
      <c r="BI1734" t="s">
        <v>27</v>
      </c>
      <c r="BJ1734" t="s">
        <v>27</v>
      </c>
      <c r="BK1734" t="s">
        <v>27</v>
      </c>
      <c r="BL1734" t="s">
        <v>27</v>
      </c>
    </row>
    <row r="1735" spans="1:64" x14ac:dyDescent="0.25">
      <c r="A1735" t="s">
        <v>27</v>
      </c>
      <c r="AC1735" t="s">
        <v>27</v>
      </c>
      <c r="AD1735" t="s">
        <v>27</v>
      </c>
      <c r="AE1735" t="s">
        <v>27</v>
      </c>
      <c r="AF1735" t="s">
        <v>27</v>
      </c>
      <c r="AG1735" t="s">
        <v>27</v>
      </c>
      <c r="AH1735" t="s">
        <v>27</v>
      </c>
      <c r="AI1735" t="s">
        <v>27</v>
      </c>
      <c r="AJ1735" t="s">
        <v>27</v>
      </c>
      <c r="AK1735" t="s">
        <v>27</v>
      </c>
      <c r="AL1735" t="s">
        <v>27</v>
      </c>
      <c r="AM1735" t="s">
        <v>27</v>
      </c>
      <c r="AN1735" t="s">
        <v>27</v>
      </c>
      <c r="AO1735" t="s">
        <v>27</v>
      </c>
      <c r="AP1735" t="s">
        <v>27</v>
      </c>
      <c r="AQ1735" t="s">
        <v>27</v>
      </c>
      <c r="AR1735" t="s">
        <v>27</v>
      </c>
      <c r="AS1735" t="s">
        <v>27</v>
      </c>
      <c r="AT1735" t="s">
        <v>27</v>
      </c>
      <c r="AU1735" t="s">
        <v>27</v>
      </c>
      <c r="AV1735" t="s">
        <v>27</v>
      </c>
      <c r="AW1735" t="s">
        <v>27</v>
      </c>
      <c r="AX1735" t="s">
        <v>27</v>
      </c>
      <c r="AY1735" t="s">
        <v>27</v>
      </c>
      <c r="AZ1735" t="s">
        <v>27</v>
      </c>
      <c r="BA1735" t="s">
        <v>27</v>
      </c>
      <c r="BB1735" t="s">
        <v>27</v>
      </c>
      <c r="BC1735" t="s">
        <v>27</v>
      </c>
      <c r="BD1735" t="s">
        <v>27</v>
      </c>
      <c r="BE1735" t="s">
        <v>27</v>
      </c>
      <c r="BF1735" t="s">
        <v>27</v>
      </c>
      <c r="BG1735" t="s">
        <v>27</v>
      </c>
      <c r="BH1735" t="s">
        <v>27</v>
      </c>
      <c r="BI1735" t="s">
        <v>27</v>
      </c>
      <c r="BJ1735" t="s">
        <v>27</v>
      </c>
      <c r="BK1735" t="s">
        <v>27</v>
      </c>
      <c r="BL1735" t="s">
        <v>27</v>
      </c>
    </row>
    <row r="1736" spans="1:64" x14ac:dyDescent="0.25">
      <c r="A1736" t="s">
        <v>27</v>
      </c>
      <c r="AC1736" t="s">
        <v>27</v>
      </c>
      <c r="AD1736" t="s">
        <v>27</v>
      </c>
      <c r="AE1736" t="s">
        <v>27</v>
      </c>
      <c r="AF1736" t="s">
        <v>27</v>
      </c>
      <c r="AG1736" t="s">
        <v>27</v>
      </c>
      <c r="AH1736" t="s">
        <v>27</v>
      </c>
      <c r="AI1736" t="s">
        <v>27</v>
      </c>
      <c r="AJ1736" t="s">
        <v>27</v>
      </c>
      <c r="AK1736" t="s">
        <v>27</v>
      </c>
      <c r="AL1736" t="s">
        <v>27</v>
      </c>
      <c r="AM1736" t="s">
        <v>27</v>
      </c>
      <c r="AN1736" t="s">
        <v>27</v>
      </c>
      <c r="AO1736" t="s">
        <v>27</v>
      </c>
      <c r="AP1736" t="s">
        <v>27</v>
      </c>
      <c r="AQ1736" t="s">
        <v>27</v>
      </c>
      <c r="AR1736" t="s">
        <v>27</v>
      </c>
      <c r="AS1736" t="s">
        <v>27</v>
      </c>
      <c r="AT1736" t="s">
        <v>27</v>
      </c>
      <c r="AU1736" t="s">
        <v>27</v>
      </c>
      <c r="AV1736" t="s">
        <v>27</v>
      </c>
      <c r="AW1736" t="s">
        <v>27</v>
      </c>
      <c r="AX1736" t="s">
        <v>27</v>
      </c>
      <c r="AY1736" t="s">
        <v>27</v>
      </c>
      <c r="AZ1736" t="s">
        <v>27</v>
      </c>
      <c r="BA1736" t="s">
        <v>27</v>
      </c>
      <c r="BB1736" t="s">
        <v>27</v>
      </c>
      <c r="BC1736" t="s">
        <v>27</v>
      </c>
      <c r="BD1736" t="s">
        <v>27</v>
      </c>
      <c r="BE1736" t="s">
        <v>27</v>
      </c>
      <c r="BF1736" t="s">
        <v>27</v>
      </c>
      <c r="BG1736" t="s">
        <v>27</v>
      </c>
      <c r="BH1736" t="s">
        <v>27</v>
      </c>
      <c r="BI1736" t="s">
        <v>27</v>
      </c>
      <c r="BJ1736" t="s">
        <v>27</v>
      </c>
      <c r="BK1736" t="s">
        <v>27</v>
      </c>
      <c r="BL1736" t="s">
        <v>27</v>
      </c>
    </row>
    <row r="1737" spans="1:64" x14ac:dyDescent="0.25">
      <c r="A1737" t="s">
        <v>27</v>
      </c>
      <c r="AC1737" t="s">
        <v>27</v>
      </c>
      <c r="AD1737" t="s">
        <v>27</v>
      </c>
      <c r="AE1737" t="s">
        <v>27</v>
      </c>
      <c r="AF1737" t="s">
        <v>27</v>
      </c>
      <c r="AG1737" t="s">
        <v>27</v>
      </c>
      <c r="AH1737" t="s">
        <v>27</v>
      </c>
      <c r="AI1737" t="s">
        <v>27</v>
      </c>
      <c r="AJ1737" t="s">
        <v>27</v>
      </c>
      <c r="AK1737" t="s">
        <v>27</v>
      </c>
      <c r="AL1737" t="s">
        <v>27</v>
      </c>
      <c r="AM1737" t="s">
        <v>27</v>
      </c>
      <c r="AN1737" t="s">
        <v>27</v>
      </c>
      <c r="AO1737" t="s">
        <v>27</v>
      </c>
      <c r="AP1737" t="s">
        <v>27</v>
      </c>
      <c r="AQ1737" t="s">
        <v>27</v>
      </c>
      <c r="AR1737" t="s">
        <v>27</v>
      </c>
      <c r="AS1737" t="s">
        <v>27</v>
      </c>
      <c r="AT1737" t="s">
        <v>27</v>
      </c>
      <c r="AU1737" t="s">
        <v>27</v>
      </c>
      <c r="AV1737" t="s">
        <v>27</v>
      </c>
      <c r="AW1737" t="s">
        <v>27</v>
      </c>
      <c r="AX1737" t="s">
        <v>27</v>
      </c>
      <c r="AY1737" t="s">
        <v>27</v>
      </c>
      <c r="AZ1737" t="s">
        <v>27</v>
      </c>
      <c r="BA1737" t="s">
        <v>27</v>
      </c>
      <c r="BB1737" t="s">
        <v>27</v>
      </c>
      <c r="BC1737" t="s">
        <v>27</v>
      </c>
      <c r="BD1737" t="s">
        <v>27</v>
      </c>
      <c r="BE1737" t="s">
        <v>27</v>
      </c>
      <c r="BF1737" t="s">
        <v>27</v>
      </c>
      <c r="BG1737" t="s">
        <v>27</v>
      </c>
      <c r="BH1737" t="s">
        <v>27</v>
      </c>
      <c r="BI1737" t="s">
        <v>27</v>
      </c>
      <c r="BJ1737" t="s">
        <v>27</v>
      </c>
      <c r="BK1737" t="s">
        <v>27</v>
      </c>
      <c r="BL1737" t="s">
        <v>27</v>
      </c>
    </row>
    <row r="1738" spans="1:64" x14ac:dyDescent="0.25">
      <c r="A1738" t="s">
        <v>27</v>
      </c>
      <c r="AC1738" t="s">
        <v>27</v>
      </c>
      <c r="AD1738" t="s">
        <v>27</v>
      </c>
      <c r="AE1738" t="s">
        <v>27</v>
      </c>
      <c r="AF1738" t="s">
        <v>27</v>
      </c>
      <c r="AG1738" t="s">
        <v>27</v>
      </c>
      <c r="AH1738" t="s">
        <v>27</v>
      </c>
      <c r="AI1738" t="s">
        <v>27</v>
      </c>
      <c r="AJ1738" t="s">
        <v>27</v>
      </c>
      <c r="AK1738" t="s">
        <v>27</v>
      </c>
      <c r="AL1738" t="s">
        <v>27</v>
      </c>
      <c r="AM1738" t="s">
        <v>27</v>
      </c>
      <c r="AN1738" t="s">
        <v>27</v>
      </c>
      <c r="AO1738" t="s">
        <v>27</v>
      </c>
      <c r="AP1738" t="s">
        <v>27</v>
      </c>
      <c r="AQ1738" t="s">
        <v>27</v>
      </c>
      <c r="AR1738" t="s">
        <v>27</v>
      </c>
      <c r="AS1738" t="s">
        <v>27</v>
      </c>
      <c r="AT1738" t="s">
        <v>27</v>
      </c>
      <c r="AU1738" t="s">
        <v>27</v>
      </c>
      <c r="AV1738" t="s">
        <v>27</v>
      </c>
      <c r="AW1738" t="s">
        <v>27</v>
      </c>
      <c r="AX1738" t="s">
        <v>27</v>
      </c>
      <c r="AY1738" t="s">
        <v>27</v>
      </c>
      <c r="AZ1738" t="s">
        <v>27</v>
      </c>
      <c r="BA1738" t="s">
        <v>27</v>
      </c>
      <c r="BB1738" t="s">
        <v>27</v>
      </c>
      <c r="BC1738" t="s">
        <v>27</v>
      </c>
      <c r="BD1738" t="s">
        <v>27</v>
      </c>
      <c r="BE1738" t="s">
        <v>27</v>
      </c>
      <c r="BF1738" t="s">
        <v>27</v>
      </c>
      <c r="BG1738" t="s">
        <v>27</v>
      </c>
      <c r="BH1738" t="s">
        <v>27</v>
      </c>
      <c r="BI1738" t="s">
        <v>27</v>
      </c>
      <c r="BJ1738" t="s">
        <v>27</v>
      </c>
      <c r="BK1738" t="s">
        <v>27</v>
      </c>
      <c r="BL1738" t="s">
        <v>27</v>
      </c>
    </row>
    <row r="1739" spans="1:64" x14ac:dyDescent="0.25">
      <c r="A1739" t="s">
        <v>27</v>
      </c>
      <c r="AC1739" t="s">
        <v>27</v>
      </c>
      <c r="AD1739" t="s">
        <v>27</v>
      </c>
      <c r="AE1739" t="s">
        <v>27</v>
      </c>
      <c r="AF1739" t="s">
        <v>27</v>
      </c>
      <c r="AG1739" t="s">
        <v>27</v>
      </c>
      <c r="AH1739" t="s">
        <v>27</v>
      </c>
      <c r="AI1739" t="s">
        <v>27</v>
      </c>
      <c r="AJ1739" t="s">
        <v>27</v>
      </c>
      <c r="AK1739" t="s">
        <v>27</v>
      </c>
      <c r="AL1739" t="s">
        <v>27</v>
      </c>
      <c r="AM1739" t="s">
        <v>27</v>
      </c>
      <c r="AN1739" t="s">
        <v>27</v>
      </c>
      <c r="AO1739" t="s">
        <v>27</v>
      </c>
      <c r="AP1739" t="s">
        <v>27</v>
      </c>
      <c r="AQ1739" t="s">
        <v>27</v>
      </c>
      <c r="AR1739" t="s">
        <v>27</v>
      </c>
      <c r="AS1739" t="s">
        <v>27</v>
      </c>
      <c r="AT1739" t="s">
        <v>27</v>
      </c>
      <c r="AU1739" t="s">
        <v>27</v>
      </c>
      <c r="AV1739" t="s">
        <v>27</v>
      </c>
      <c r="AW1739" t="s">
        <v>27</v>
      </c>
      <c r="AX1739" t="s">
        <v>27</v>
      </c>
      <c r="AY1739" t="s">
        <v>27</v>
      </c>
      <c r="AZ1739" t="s">
        <v>27</v>
      </c>
      <c r="BA1739" t="s">
        <v>27</v>
      </c>
      <c r="BB1739" t="s">
        <v>27</v>
      </c>
      <c r="BC1739" t="s">
        <v>27</v>
      </c>
      <c r="BD1739" t="s">
        <v>27</v>
      </c>
      <c r="BE1739" t="s">
        <v>27</v>
      </c>
      <c r="BF1739" t="s">
        <v>27</v>
      </c>
      <c r="BG1739" t="s">
        <v>27</v>
      </c>
      <c r="BH1739" t="s">
        <v>27</v>
      </c>
      <c r="BI1739" t="s">
        <v>27</v>
      </c>
      <c r="BJ1739" t="s">
        <v>27</v>
      </c>
      <c r="BK1739" t="s">
        <v>27</v>
      </c>
      <c r="BL1739" t="s">
        <v>27</v>
      </c>
    </row>
    <row r="1740" spans="1:64" x14ac:dyDescent="0.25">
      <c r="A1740" t="s">
        <v>27</v>
      </c>
      <c r="AC1740" t="s">
        <v>27</v>
      </c>
      <c r="AD1740" t="s">
        <v>27</v>
      </c>
      <c r="AE1740" t="s">
        <v>27</v>
      </c>
      <c r="AF1740" t="s">
        <v>27</v>
      </c>
      <c r="AG1740" t="s">
        <v>27</v>
      </c>
      <c r="AH1740" t="s">
        <v>27</v>
      </c>
      <c r="AI1740" t="s">
        <v>27</v>
      </c>
      <c r="AJ1740" t="s">
        <v>27</v>
      </c>
      <c r="AK1740" t="s">
        <v>27</v>
      </c>
      <c r="AL1740" t="s">
        <v>27</v>
      </c>
      <c r="AM1740" t="s">
        <v>27</v>
      </c>
      <c r="AN1740" t="s">
        <v>27</v>
      </c>
      <c r="AO1740" t="s">
        <v>27</v>
      </c>
      <c r="AP1740" t="s">
        <v>27</v>
      </c>
      <c r="AQ1740" t="s">
        <v>27</v>
      </c>
      <c r="AR1740" t="s">
        <v>27</v>
      </c>
      <c r="AS1740" t="s">
        <v>27</v>
      </c>
      <c r="AT1740" t="s">
        <v>27</v>
      </c>
      <c r="AU1740" t="s">
        <v>27</v>
      </c>
      <c r="AV1740" t="s">
        <v>27</v>
      </c>
      <c r="AW1740" t="s">
        <v>27</v>
      </c>
      <c r="AX1740" t="s">
        <v>27</v>
      </c>
      <c r="AY1740" t="s">
        <v>27</v>
      </c>
      <c r="AZ1740" t="s">
        <v>27</v>
      </c>
      <c r="BA1740" t="s">
        <v>27</v>
      </c>
      <c r="BB1740" t="s">
        <v>27</v>
      </c>
      <c r="BC1740" t="s">
        <v>27</v>
      </c>
      <c r="BD1740" t="s">
        <v>27</v>
      </c>
      <c r="BE1740" t="s">
        <v>27</v>
      </c>
      <c r="BF1740" t="s">
        <v>27</v>
      </c>
      <c r="BG1740" t="s">
        <v>27</v>
      </c>
      <c r="BH1740" t="s">
        <v>27</v>
      </c>
      <c r="BI1740" t="s">
        <v>27</v>
      </c>
      <c r="BJ1740" t="s">
        <v>27</v>
      </c>
      <c r="BK1740" t="s">
        <v>27</v>
      </c>
      <c r="BL1740" t="s">
        <v>27</v>
      </c>
    </row>
    <row r="1741" spans="1:64" x14ac:dyDescent="0.25">
      <c r="A1741" t="s">
        <v>27</v>
      </c>
      <c r="AC1741" t="s">
        <v>27</v>
      </c>
      <c r="AD1741" t="s">
        <v>27</v>
      </c>
      <c r="AE1741" t="s">
        <v>27</v>
      </c>
      <c r="AF1741" t="s">
        <v>27</v>
      </c>
      <c r="AG1741" t="s">
        <v>27</v>
      </c>
      <c r="AH1741" t="s">
        <v>27</v>
      </c>
      <c r="AI1741" t="s">
        <v>27</v>
      </c>
      <c r="AJ1741" t="s">
        <v>27</v>
      </c>
      <c r="AK1741" t="s">
        <v>27</v>
      </c>
      <c r="AL1741" t="s">
        <v>27</v>
      </c>
      <c r="AM1741" t="s">
        <v>27</v>
      </c>
      <c r="AN1741" t="s">
        <v>27</v>
      </c>
      <c r="AO1741" t="s">
        <v>27</v>
      </c>
      <c r="AP1741" t="s">
        <v>27</v>
      </c>
      <c r="AQ1741" t="s">
        <v>27</v>
      </c>
      <c r="AR1741" t="s">
        <v>27</v>
      </c>
      <c r="AS1741" t="s">
        <v>27</v>
      </c>
      <c r="AT1741" t="s">
        <v>27</v>
      </c>
      <c r="AU1741" t="s">
        <v>27</v>
      </c>
      <c r="AV1741" t="s">
        <v>27</v>
      </c>
      <c r="AW1741" t="s">
        <v>27</v>
      </c>
      <c r="AX1741" t="s">
        <v>27</v>
      </c>
      <c r="AY1741" t="s">
        <v>27</v>
      </c>
      <c r="AZ1741" t="s">
        <v>27</v>
      </c>
      <c r="BA1741" t="s">
        <v>27</v>
      </c>
      <c r="BB1741" t="s">
        <v>27</v>
      </c>
      <c r="BC1741" t="s">
        <v>27</v>
      </c>
      <c r="BD1741" t="s">
        <v>27</v>
      </c>
      <c r="BE1741" t="s">
        <v>27</v>
      </c>
      <c r="BF1741" t="s">
        <v>27</v>
      </c>
      <c r="BG1741" t="s">
        <v>27</v>
      </c>
      <c r="BH1741" t="s">
        <v>27</v>
      </c>
      <c r="BI1741" t="s">
        <v>27</v>
      </c>
      <c r="BJ1741" t="s">
        <v>27</v>
      </c>
      <c r="BK1741" t="s">
        <v>27</v>
      </c>
      <c r="BL1741" t="s">
        <v>27</v>
      </c>
    </row>
    <row r="1742" spans="1:64" x14ac:dyDescent="0.25">
      <c r="A1742" t="s">
        <v>27</v>
      </c>
      <c r="AC1742" t="s">
        <v>27</v>
      </c>
      <c r="AD1742" t="s">
        <v>27</v>
      </c>
      <c r="AE1742" t="s">
        <v>27</v>
      </c>
      <c r="AF1742" t="s">
        <v>27</v>
      </c>
      <c r="AG1742" t="s">
        <v>27</v>
      </c>
      <c r="AH1742" t="s">
        <v>27</v>
      </c>
      <c r="AI1742" t="s">
        <v>27</v>
      </c>
      <c r="AJ1742" t="s">
        <v>27</v>
      </c>
      <c r="AK1742" t="s">
        <v>27</v>
      </c>
      <c r="AL1742" t="s">
        <v>27</v>
      </c>
      <c r="AM1742" t="s">
        <v>27</v>
      </c>
      <c r="AN1742" t="s">
        <v>27</v>
      </c>
      <c r="AO1742" t="s">
        <v>27</v>
      </c>
      <c r="AP1742" t="s">
        <v>27</v>
      </c>
      <c r="AQ1742" t="s">
        <v>27</v>
      </c>
      <c r="AR1742" t="s">
        <v>27</v>
      </c>
      <c r="AS1742" t="s">
        <v>27</v>
      </c>
      <c r="AT1742" t="s">
        <v>27</v>
      </c>
      <c r="AU1742" t="s">
        <v>27</v>
      </c>
      <c r="AV1742" t="s">
        <v>27</v>
      </c>
      <c r="AW1742" t="s">
        <v>27</v>
      </c>
      <c r="AX1742" t="s">
        <v>27</v>
      </c>
      <c r="AY1742" t="s">
        <v>27</v>
      </c>
      <c r="AZ1742" t="s">
        <v>27</v>
      </c>
      <c r="BA1742" t="s">
        <v>27</v>
      </c>
      <c r="BB1742" t="s">
        <v>27</v>
      </c>
      <c r="BC1742" t="s">
        <v>27</v>
      </c>
      <c r="BD1742" t="s">
        <v>27</v>
      </c>
      <c r="BE1742" t="s">
        <v>27</v>
      </c>
      <c r="BF1742" t="s">
        <v>27</v>
      </c>
      <c r="BG1742" t="s">
        <v>27</v>
      </c>
      <c r="BH1742" t="s">
        <v>27</v>
      </c>
      <c r="BI1742" t="s">
        <v>27</v>
      </c>
      <c r="BJ1742" t="s">
        <v>27</v>
      </c>
      <c r="BK1742" t="s">
        <v>27</v>
      </c>
      <c r="BL1742" t="s">
        <v>27</v>
      </c>
    </row>
    <row r="1743" spans="1:64" x14ac:dyDescent="0.25">
      <c r="A1743" t="s">
        <v>27</v>
      </c>
      <c r="AC1743" t="s">
        <v>27</v>
      </c>
      <c r="AD1743" t="s">
        <v>27</v>
      </c>
      <c r="AE1743" t="s">
        <v>27</v>
      </c>
      <c r="AF1743" t="s">
        <v>27</v>
      </c>
      <c r="AG1743" t="s">
        <v>27</v>
      </c>
      <c r="AH1743" t="s">
        <v>27</v>
      </c>
      <c r="AI1743" t="s">
        <v>27</v>
      </c>
      <c r="AJ1743" t="s">
        <v>27</v>
      </c>
      <c r="AK1743" t="s">
        <v>27</v>
      </c>
      <c r="AL1743" t="s">
        <v>27</v>
      </c>
      <c r="AM1743" t="s">
        <v>27</v>
      </c>
      <c r="AN1743" t="s">
        <v>27</v>
      </c>
      <c r="AO1743" t="s">
        <v>27</v>
      </c>
      <c r="AP1743" t="s">
        <v>27</v>
      </c>
      <c r="AQ1743" t="s">
        <v>27</v>
      </c>
      <c r="AR1743" t="s">
        <v>27</v>
      </c>
      <c r="AS1743" t="s">
        <v>27</v>
      </c>
      <c r="AT1743" t="s">
        <v>27</v>
      </c>
      <c r="AU1743" t="s">
        <v>27</v>
      </c>
      <c r="AV1743" t="s">
        <v>27</v>
      </c>
      <c r="AW1743" t="s">
        <v>27</v>
      </c>
      <c r="AX1743" t="s">
        <v>27</v>
      </c>
      <c r="AY1743" t="s">
        <v>27</v>
      </c>
      <c r="AZ1743" t="s">
        <v>27</v>
      </c>
      <c r="BA1743" t="s">
        <v>27</v>
      </c>
      <c r="BB1743" t="s">
        <v>27</v>
      </c>
      <c r="BC1743" t="s">
        <v>27</v>
      </c>
      <c r="BD1743" t="s">
        <v>27</v>
      </c>
      <c r="BE1743" t="s">
        <v>27</v>
      </c>
      <c r="BF1743" t="s">
        <v>27</v>
      </c>
      <c r="BG1743" t="s">
        <v>27</v>
      </c>
      <c r="BH1743" t="s">
        <v>27</v>
      </c>
      <c r="BI1743" t="s">
        <v>27</v>
      </c>
      <c r="BJ1743" t="s">
        <v>27</v>
      </c>
      <c r="BK1743" t="s">
        <v>27</v>
      </c>
      <c r="BL1743" t="s">
        <v>27</v>
      </c>
    </row>
    <row r="1744" spans="1:64" x14ac:dyDescent="0.25">
      <c r="A1744" t="s">
        <v>27</v>
      </c>
      <c r="AC1744" t="s">
        <v>27</v>
      </c>
      <c r="AD1744" t="s">
        <v>27</v>
      </c>
      <c r="AE1744" t="s">
        <v>27</v>
      </c>
      <c r="AF1744" t="s">
        <v>27</v>
      </c>
      <c r="AG1744" t="s">
        <v>27</v>
      </c>
      <c r="AH1744" t="s">
        <v>27</v>
      </c>
      <c r="AI1744" t="s">
        <v>27</v>
      </c>
      <c r="AJ1744" t="s">
        <v>27</v>
      </c>
      <c r="AK1744" t="s">
        <v>27</v>
      </c>
      <c r="AL1744" t="s">
        <v>27</v>
      </c>
      <c r="AM1744" t="s">
        <v>27</v>
      </c>
      <c r="AN1744" t="s">
        <v>27</v>
      </c>
      <c r="AO1744" t="s">
        <v>27</v>
      </c>
      <c r="AP1744" t="s">
        <v>27</v>
      </c>
      <c r="AQ1744" t="s">
        <v>27</v>
      </c>
      <c r="AR1744" t="s">
        <v>27</v>
      </c>
      <c r="AS1744" t="s">
        <v>27</v>
      </c>
      <c r="AT1744" t="s">
        <v>27</v>
      </c>
      <c r="AU1744" t="s">
        <v>27</v>
      </c>
      <c r="AV1744" t="s">
        <v>27</v>
      </c>
      <c r="AW1744" t="s">
        <v>27</v>
      </c>
      <c r="AX1744" t="s">
        <v>27</v>
      </c>
      <c r="AY1744" t="s">
        <v>27</v>
      </c>
      <c r="AZ1744" t="s">
        <v>27</v>
      </c>
      <c r="BA1744" t="s">
        <v>27</v>
      </c>
      <c r="BB1744" t="s">
        <v>27</v>
      </c>
      <c r="BC1744" t="s">
        <v>27</v>
      </c>
      <c r="BD1744" t="s">
        <v>27</v>
      </c>
      <c r="BE1744" t="s">
        <v>27</v>
      </c>
      <c r="BF1744" t="s">
        <v>27</v>
      </c>
      <c r="BG1744" t="s">
        <v>27</v>
      </c>
      <c r="BH1744" t="s">
        <v>27</v>
      </c>
      <c r="BI1744" t="s">
        <v>27</v>
      </c>
      <c r="BJ1744" t="s">
        <v>27</v>
      </c>
      <c r="BK1744" t="s">
        <v>27</v>
      </c>
      <c r="BL1744" t="s">
        <v>27</v>
      </c>
    </row>
    <row r="1745" spans="1:64" x14ac:dyDescent="0.25">
      <c r="A1745" t="s">
        <v>27</v>
      </c>
      <c r="AC1745" t="s">
        <v>27</v>
      </c>
      <c r="AD1745" t="s">
        <v>27</v>
      </c>
      <c r="AE1745" t="s">
        <v>27</v>
      </c>
      <c r="AF1745" t="s">
        <v>27</v>
      </c>
      <c r="AG1745" t="s">
        <v>27</v>
      </c>
      <c r="AH1745" t="s">
        <v>27</v>
      </c>
      <c r="AI1745" t="s">
        <v>27</v>
      </c>
      <c r="AJ1745" t="s">
        <v>27</v>
      </c>
      <c r="AK1745" t="s">
        <v>27</v>
      </c>
      <c r="AL1745" t="s">
        <v>27</v>
      </c>
      <c r="AM1745" t="s">
        <v>27</v>
      </c>
      <c r="AN1745" t="s">
        <v>27</v>
      </c>
      <c r="AO1745" t="s">
        <v>27</v>
      </c>
      <c r="AP1745" t="s">
        <v>27</v>
      </c>
      <c r="AQ1745" t="s">
        <v>27</v>
      </c>
      <c r="AR1745" t="s">
        <v>27</v>
      </c>
      <c r="AS1745" t="s">
        <v>27</v>
      </c>
      <c r="AT1745" t="s">
        <v>27</v>
      </c>
      <c r="AU1745" t="s">
        <v>27</v>
      </c>
      <c r="AV1745" t="s">
        <v>27</v>
      </c>
      <c r="AW1745" t="s">
        <v>27</v>
      </c>
      <c r="AX1745" t="s">
        <v>27</v>
      </c>
      <c r="AY1745" t="s">
        <v>27</v>
      </c>
      <c r="AZ1745" t="s">
        <v>27</v>
      </c>
      <c r="BA1745" t="s">
        <v>27</v>
      </c>
      <c r="BB1745" t="s">
        <v>27</v>
      </c>
      <c r="BC1745" t="s">
        <v>27</v>
      </c>
      <c r="BD1745" t="s">
        <v>27</v>
      </c>
      <c r="BE1745" t="s">
        <v>27</v>
      </c>
      <c r="BF1745" t="s">
        <v>27</v>
      </c>
      <c r="BG1745" t="s">
        <v>27</v>
      </c>
      <c r="BH1745" t="s">
        <v>27</v>
      </c>
      <c r="BI1745" t="s">
        <v>27</v>
      </c>
      <c r="BJ1745" t="s">
        <v>27</v>
      </c>
      <c r="BK1745" t="s">
        <v>27</v>
      </c>
      <c r="BL1745" t="s">
        <v>27</v>
      </c>
    </row>
    <row r="1746" spans="1:64" x14ac:dyDescent="0.25">
      <c r="A1746" t="s">
        <v>27</v>
      </c>
      <c r="AC1746" t="s">
        <v>27</v>
      </c>
      <c r="AD1746" t="s">
        <v>27</v>
      </c>
      <c r="AE1746" t="s">
        <v>27</v>
      </c>
      <c r="AF1746" t="s">
        <v>27</v>
      </c>
      <c r="AG1746" t="s">
        <v>27</v>
      </c>
      <c r="AH1746" t="s">
        <v>27</v>
      </c>
      <c r="AI1746" t="s">
        <v>27</v>
      </c>
      <c r="AJ1746" t="s">
        <v>27</v>
      </c>
      <c r="AK1746" t="s">
        <v>27</v>
      </c>
      <c r="AL1746" t="s">
        <v>27</v>
      </c>
      <c r="AM1746" t="s">
        <v>27</v>
      </c>
      <c r="AN1746" t="s">
        <v>27</v>
      </c>
      <c r="AO1746" t="s">
        <v>27</v>
      </c>
      <c r="AP1746" t="s">
        <v>27</v>
      </c>
      <c r="AQ1746" t="s">
        <v>27</v>
      </c>
      <c r="AR1746" t="s">
        <v>27</v>
      </c>
      <c r="AS1746" t="s">
        <v>27</v>
      </c>
      <c r="AT1746" t="s">
        <v>27</v>
      </c>
      <c r="AU1746" t="s">
        <v>27</v>
      </c>
      <c r="AV1746" t="s">
        <v>27</v>
      </c>
      <c r="AW1746" t="s">
        <v>27</v>
      </c>
      <c r="AX1746" t="s">
        <v>27</v>
      </c>
      <c r="AY1746" t="s">
        <v>27</v>
      </c>
      <c r="AZ1746" t="s">
        <v>27</v>
      </c>
      <c r="BA1746" t="s">
        <v>27</v>
      </c>
      <c r="BB1746" t="s">
        <v>27</v>
      </c>
      <c r="BC1746" t="s">
        <v>27</v>
      </c>
      <c r="BD1746" t="s">
        <v>27</v>
      </c>
      <c r="BE1746" t="s">
        <v>27</v>
      </c>
      <c r="BF1746" t="s">
        <v>27</v>
      </c>
      <c r="BG1746" t="s">
        <v>27</v>
      </c>
      <c r="BH1746" t="s">
        <v>27</v>
      </c>
      <c r="BI1746" t="s">
        <v>27</v>
      </c>
      <c r="BJ1746" t="s">
        <v>27</v>
      </c>
      <c r="BK1746" t="s">
        <v>27</v>
      </c>
      <c r="BL1746" t="s">
        <v>27</v>
      </c>
    </row>
    <row r="1747" spans="1:64" x14ac:dyDescent="0.25">
      <c r="A1747" t="s">
        <v>27</v>
      </c>
      <c r="AC1747" t="s">
        <v>27</v>
      </c>
      <c r="AD1747" t="s">
        <v>27</v>
      </c>
      <c r="AE1747" t="s">
        <v>27</v>
      </c>
      <c r="AF1747" t="s">
        <v>27</v>
      </c>
      <c r="AG1747" t="s">
        <v>27</v>
      </c>
      <c r="AH1747" t="s">
        <v>27</v>
      </c>
      <c r="AI1747" t="s">
        <v>27</v>
      </c>
      <c r="AJ1747" t="s">
        <v>27</v>
      </c>
      <c r="AK1747" t="s">
        <v>27</v>
      </c>
      <c r="AL1747" t="s">
        <v>27</v>
      </c>
      <c r="AM1747" t="s">
        <v>27</v>
      </c>
      <c r="AN1747" t="s">
        <v>27</v>
      </c>
      <c r="AO1747" t="s">
        <v>27</v>
      </c>
      <c r="AP1747" t="s">
        <v>27</v>
      </c>
      <c r="AQ1747" t="s">
        <v>27</v>
      </c>
      <c r="AR1747" t="s">
        <v>27</v>
      </c>
      <c r="AS1747" t="s">
        <v>27</v>
      </c>
      <c r="AT1747" t="s">
        <v>27</v>
      </c>
      <c r="AU1747" t="s">
        <v>27</v>
      </c>
      <c r="AV1747" t="s">
        <v>27</v>
      </c>
      <c r="AW1747" t="s">
        <v>27</v>
      </c>
      <c r="AX1747" t="s">
        <v>27</v>
      </c>
      <c r="AY1747" t="s">
        <v>27</v>
      </c>
      <c r="AZ1747" t="s">
        <v>27</v>
      </c>
      <c r="BA1747" t="s">
        <v>27</v>
      </c>
      <c r="BB1747" t="s">
        <v>27</v>
      </c>
      <c r="BC1747" t="s">
        <v>27</v>
      </c>
      <c r="BD1747" t="s">
        <v>27</v>
      </c>
      <c r="BE1747" t="s">
        <v>27</v>
      </c>
      <c r="BF1747" t="s">
        <v>27</v>
      </c>
      <c r="BG1747" t="s">
        <v>27</v>
      </c>
      <c r="BH1747" t="s">
        <v>27</v>
      </c>
      <c r="BI1747" t="s">
        <v>27</v>
      </c>
      <c r="BJ1747" t="s">
        <v>27</v>
      </c>
      <c r="BK1747" t="s">
        <v>27</v>
      </c>
      <c r="BL1747" t="s">
        <v>27</v>
      </c>
    </row>
    <row r="1748" spans="1:64" x14ac:dyDescent="0.25">
      <c r="A1748" t="s">
        <v>27</v>
      </c>
      <c r="AC1748" t="s">
        <v>27</v>
      </c>
      <c r="AD1748" t="s">
        <v>27</v>
      </c>
      <c r="AE1748" t="s">
        <v>27</v>
      </c>
      <c r="AF1748" t="s">
        <v>27</v>
      </c>
      <c r="AG1748" t="s">
        <v>27</v>
      </c>
      <c r="AH1748" t="s">
        <v>27</v>
      </c>
      <c r="AI1748" t="s">
        <v>27</v>
      </c>
      <c r="AJ1748" t="s">
        <v>27</v>
      </c>
      <c r="AK1748" t="s">
        <v>27</v>
      </c>
      <c r="AL1748" t="s">
        <v>27</v>
      </c>
      <c r="AM1748" t="s">
        <v>27</v>
      </c>
      <c r="AN1748" t="s">
        <v>27</v>
      </c>
      <c r="AO1748" t="s">
        <v>27</v>
      </c>
      <c r="AP1748" t="s">
        <v>27</v>
      </c>
      <c r="AQ1748" t="s">
        <v>27</v>
      </c>
      <c r="AR1748" t="s">
        <v>27</v>
      </c>
      <c r="AS1748" t="s">
        <v>27</v>
      </c>
      <c r="AT1748" t="s">
        <v>27</v>
      </c>
      <c r="AU1748" t="s">
        <v>27</v>
      </c>
      <c r="AV1748" t="s">
        <v>27</v>
      </c>
      <c r="AW1748" t="s">
        <v>27</v>
      </c>
      <c r="AX1748" t="s">
        <v>27</v>
      </c>
      <c r="AY1748" t="s">
        <v>27</v>
      </c>
      <c r="AZ1748" t="s">
        <v>27</v>
      </c>
      <c r="BA1748" t="s">
        <v>27</v>
      </c>
      <c r="BB1748" t="s">
        <v>27</v>
      </c>
      <c r="BC1748" t="s">
        <v>27</v>
      </c>
      <c r="BD1748" t="s">
        <v>27</v>
      </c>
      <c r="BE1748" t="s">
        <v>27</v>
      </c>
      <c r="BF1748" t="s">
        <v>27</v>
      </c>
      <c r="BG1748" t="s">
        <v>27</v>
      </c>
      <c r="BH1748" t="s">
        <v>27</v>
      </c>
      <c r="BI1748" t="s">
        <v>27</v>
      </c>
      <c r="BJ1748" t="s">
        <v>27</v>
      </c>
      <c r="BK1748" t="s">
        <v>27</v>
      </c>
      <c r="BL1748" t="s">
        <v>27</v>
      </c>
    </row>
    <row r="1749" spans="1:64" x14ac:dyDescent="0.25">
      <c r="A1749" t="s">
        <v>27</v>
      </c>
      <c r="AC1749" t="s">
        <v>27</v>
      </c>
      <c r="AD1749" t="s">
        <v>27</v>
      </c>
      <c r="AE1749" t="s">
        <v>27</v>
      </c>
      <c r="AF1749" t="s">
        <v>27</v>
      </c>
      <c r="AG1749" t="s">
        <v>27</v>
      </c>
      <c r="AH1749" t="s">
        <v>27</v>
      </c>
      <c r="AI1749" t="s">
        <v>27</v>
      </c>
      <c r="AJ1749" t="s">
        <v>27</v>
      </c>
      <c r="AK1749" t="s">
        <v>27</v>
      </c>
      <c r="AL1749" t="s">
        <v>27</v>
      </c>
      <c r="AM1749" t="s">
        <v>27</v>
      </c>
      <c r="AN1749" t="s">
        <v>27</v>
      </c>
      <c r="AO1749" t="s">
        <v>27</v>
      </c>
      <c r="AP1749" t="s">
        <v>27</v>
      </c>
      <c r="AQ1749" t="s">
        <v>27</v>
      </c>
      <c r="AR1749" t="s">
        <v>27</v>
      </c>
      <c r="AS1749" t="s">
        <v>27</v>
      </c>
      <c r="AT1749" t="s">
        <v>27</v>
      </c>
      <c r="AU1749" t="s">
        <v>27</v>
      </c>
      <c r="AV1749" t="s">
        <v>27</v>
      </c>
      <c r="AW1749" t="s">
        <v>27</v>
      </c>
      <c r="AX1749" t="s">
        <v>27</v>
      </c>
      <c r="AY1749" t="s">
        <v>27</v>
      </c>
      <c r="AZ1749" t="s">
        <v>27</v>
      </c>
      <c r="BA1749" t="s">
        <v>27</v>
      </c>
      <c r="BB1749" t="s">
        <v>27</v>
      </c>
      <c r="BC1749" t="s">
        <v>27</v>
      </c>
      <c r="BD1749" t="s">
        <v>27</v>
      </c>
      <c r="BE1749" t="s">
        <v>27</v>
      </c>
      <c r="BF1749" t="s">
        <v>27</v>
      </c>
      <c r="BG1749" t="s">
        <v>27</v>
      </c>
      <c r="BH1749" t="s">
        <v>27</v>
      </c>
      <c r="BI1749" t="s">
        <v>27</v>
      </c>
      <c r="BJ1749" t="s">
        <v>27</v>
      </c>
      <c r="BK1749" t="s">
        <v>27</v>
      </c>
      <c r="BL1749" t="s">
        <v>27</v>
      </c>
    </row>
    <row r="1750" spans="1:64" x14ac:dyDescent="0.25">
      <c r="A1750" t="s">
        <v>27</v>
      </c>
      <c r="AC1750" t="s">
        <v>27</v>
      </c>
      <c r="AD1750" t="s">
        <v>27</v>
      </c>
      <c r="AE1750" t="s">
        <v>27</v>
      </c>
      <c r="AF1750" t="s">
        <v>27</v>
      </c>
      <c r="AG1750" t="s">
        <v>27</v>
      </c>
      <c r="AH1750" t="s">
        <v>27</v>
      </c>
      <c r="AI1750" t="s">
        <v>27</v>
      </c>
      <c r="AJ1750" t="s">
        <v>27</v>
      </c>
      <c r="AK1750" t="s">
        <v>27</v>
      </c>
      <c r="AL1750" t="s">
        <v>27</v>
      </c>
      <c r="AM1750" t="s">
        <v>27</v>
      </c>
      <c r="AN1750" t="s">
        <v>27</v>
      </c>
      <c r="AO1750" t="s">
        <v>27</v>
      </c>
      <c r="AP1750" t="s">
        <v>27</v>
      </c>
      <c r="AQ1750" t="s">
        <v>27</v>
      </c>
      <c r="AR1750" t="s">
        <v>27</v>
      </c>
      <c r="AS1750" t="s">
        <v>27</v>
      </c>
      <c r="AT1750" t="s">
        <v>27</v>
      </c>
      <c r="AU1750" t="s">
        <v>27</v>
      </c>
      <c r="AV1750" t="s">
        <v>27</v>
      </c>
      <c r="AW1750" t="s">
        <v>27</v>
      </c>
      <c r="AX1750" t="s">
        <v>27</v>
      </c>
      <c r="AY1750" t="s">
        <v>27</v>
      </c>
      <c r="AZ1750" t="s">
        <v>27</v>
      </c>
      <c r="BA1750" t="s">
        <v>27</v>
      </c>
      <c r="BB1750" t="s">
        <v>27</v>
      </c>
      <c r="BC1750" t="s">
        <v>27</v>
      </c>
      <c r="BD1750" t="s">
        <v>27</v>
      </c>
      <c r="BE1750" t="s">
        <v>27</v>
      </c>
      <c r="BF1750" t="s">
        <v>27</v>
      </c>
      <c r="BG1750" t="s">
        <v>27</v>
      </c>
      <c r="BH1750" t="s">
        <v>27</v>
      </c>
      <c r="BI1750" t="s">
        <v>27</v>
      </c>
      <c r="BJ1750" t="s">
        <v>27</v>
      </c>
      <c r="BK1750" t="s">
        <v>27</v>
      </c>
      <c r="BL1750" t="s">
        <v>27</v>
      </c>
    </row>
    <row r="1751" spans="1:64" x14ac:dyDescent="0.25">
      <c r="A1751" t="s">
        <v>27</v>
      </c>
      <c r="AC1751" t="s">
        <v>27</v>
      </c>
      <c r="AD1751" t="s">
        <v>27</v>
      </c>
      <c r="AE1751" t="s">
        <v>27</v>
      </c>
      <c r="AF1751" t="s">
        <v>27</v>
      </c>
      <c r="AG1751" t="s">
        <v>27</v>
      </c>
      <c r="AH1751" t="s">
        <v>27</v>
      </c>
      <c r="AI1751" t="s">
        <v>27</v>
      </c>
      <c r="AJ1751" t="s">
        <v>27</v>
      </c>
      <c r="AK1751" t="s">
        <v>27</v>
      </c>
      <c r="AL1751" t="s">
        <v>27</v>
      </c>
      <c r="AM1751" t="s">
        <v>27</v>
      </c>
      <c r="AN1751" t="s">
        <v>27</v>
      </c>
      <c r="AO1751" t="s">
        <v>27</v>
      </c>
      <c r="AP1751" t="s">
        <v>27</v>
      </c>
      <c r="AQ1751" t="s">
        <v>27</v>
      </c>
      <c r="AR1751" t="s">
        <v>27</v>
      </c>
      <c r="AS1751" t="s">
        <v>27</v>
      </c>
      <c r="AT1751" t="s">
        <v>27</v>
      </c>
      <c r="AU1751" t="s">
        <v>27</v>
      </c>
      <c r="AV1751" t="s">
        <v>27</v>
      </c>
      <c r="AW1751" t="s">
        <v>27</v>
      </c>
      <c r="AX1751" t="s">
        <v>27</v>
      </c>
      <c r="AY1751" t="s">
        <v>27</v>
      </c>
      <c r="AZ1751" t="s">
        <v>27</v>
      </c>
      <c r="BA1751" t="s">
        <v>27</v>
      </c>
      <c r="BB1751" t="s">
        <v>27</v>
      </c>
      <c r="BC1751" t="s">
        <v>27</v>
      </c>
      <c r="BD1751" t="s">
        <v>27</v>
      </c>
      <c r="BE1751" t="s">
        <v>27</v>
      </c>
      <c r="BF1751" t="s">
        <v>27</v>
      </c>
      <c r="BG1751" t="s">
        <v>27</v>
      </c>
      <c r="BH1751" t="s">
        <v>27</v>
      </c>
      <c r="BI1751" t="s">
        <v>27</v>
      </c>
      <c r="BJ1751" t="s">
        <v>27</v>
      </c>
      <c r="BK1751" t="s">
        <v>27</v>
      </c>
      <c r="BL1751" t="s">
        <v>27</v>
      </c>
    </row>
    <row r="1752" spans="1:64" x14ac:dyDescent="0.25">
      <c r="A1752" t="s">
        <v>27</v>
      </c>
      <c r="AC1752" t="s">
        <v>27</v>
      </c>
      <c r="AD1752" t="s">
        <v>27</v>
      </c>
      <c r="AE1752" t="s">
        <v>27</v>
      </c>
      <c r="AF1752" t="s">
        <v>27</v>
      </c>
      <c r="AG1752" t="s">
        <v>27</v>
      </c>
      <c r="AH1752" t="s">
        <v>27</v>
      </c>
      <c r="AI1752" t="s">
        <v>27</v>
      </c>
      <c r="AJ1752" t="s">
        <v>27</v>
      </c>
      <c r="AK1752" t="s">
        <v>27</v>
      </c>
      <c r="AL1752" t="s">
        <v>27</v>
      </c>
      <c r="AM1752" t="s">
        <v>27</v>
      </c>
      <c r="AN1752" t="s">
        <v>27</v>
      </c>
      <c r="AO1752" t="s">
        <v>27</v>
      </c>
      <c r="AP1752" t="s">
        <v>27</v>
      </c>
      <c r="AQ1752" t="s">
        <v>27</v>
      </c>
      <c r="AR1752" t="s">
        <v>27</v>
      </c>
      <c r="AS1752" t="s">
        <v>27</v>
      </c>
      <c r="AT1752" t="s">
        <v>27</v>
      </c>
      <c r="AU1752" t="s">
        <v>27</v>
      </c>
      <c r="AV1752" t="s">
        <v>27</v>
      </c>
      <c r="AW1752" t="s">
        <v>27</v>
      </c>
      <c r="AX1752" t="s">
        <v>27</v>
      </c>
      <c r="AY1752" t="s">
        <v>27</v>
      </c>
      <c r="AZ1752" t="s">
        <v>27</v>
      </c>
      <c r="BA1752" t="s">
        <v>27</v>
      </c>
      <c r="BB1752" t="s">
        <v>27</v>
      </c>
      <c r="BC1752" t="s">
        <v>27</v>
      </c>
      <c r="BD1752" t="s">
        <v>27</v>
      </c>
      <c r="BE1752" t="s">
        <v>27</v>
      </c>
      <c r="BF1752" t="s">
        <v>27</v>
      </c>
      <c r="BG1752" t="s">
        <v>27</v>
      </c>
      <c r="BH1752" t="s">
        <v>27</v>
      </c>
      <c r="BI1752" t="s">
        <v>27</v>
      </c>
      <c r="BJ1752" t="s">
        <v>27</v>
      </c>
      <c r="BK1752" t="s">
        <v>27</v>
      </c>
      <c r="BL1752" t="s">
        <v>27</v>
      </c>
    </row>
    <row r="1753" spans="1:64" x14ac:dyDescent="0.25">
      <c r="A1753" t="s">
        <v>27</v>
      </c>
      <c r="AC1753" t="s">
        <v>27</v>
      </c>
      <c r="AD1753" t="s">
        <v>27</v>
      </c>
      <c r="AE1753" t="s">
        <v>27</v>
      </c>
      <c r="AF1753" t="s">
        <v>27</v>
      </c>
      <c r="AG1753" t="s">
        <v>27</v>
      </c>
      <c r="AH1753" t="s">
        <v>27</v>
      </c>
      <c r="AI1753" t="s">
        <v>27</v>
      </c>
      <c r="AJ1753" t="s">
        <v>27</v>
      </c>
      <c r="AK1753" t="s">
        <v>27</v>
      </c>
      <c r="AL1753" t="s">
        <v>27</v>
      </c>
      <c r="AM1753" t="s">
        <v>27</v>
      </c>
      <c r="AN1753" t="s">
        <v>27</v>
      </c>
      <c r="AO1753" t="s">
        <v>27</v>
      </c>
      <c r="AP1753" t="s">
        <v>27</v>
      </c>
      <c r="AQ1753" t="s">
        <v>27</v>
      </c>
      <c r="AR1753" t="s">
        <v>27</v>
      </c>
      <c r="AS1753" t="s">
        <v>27</v>
      </c>
      <c r="AT1753" t="s">
        <v>27</v>
      </c>
      <c r="AU1753" t="s">
        <v>27</v>
      </c>
      <c r="AV1753" t="s">
        <v>27</v>
      </c>
      <c r="AW1753" t="s">
        <v>27</v>
      </c>
      <c r="AX1753" t="s">
        <v>27</v>
      </c>
      <c r="AY1753" t="s">
        <v>27</v>
      </c>
      <c r="AZ1753" t="s">
        <v>27</v>
      </c>
      <c r="BA1753" t="s">
        <v>27</v>
      </c>
      <c r="BB1753" t="s">
        <v>27</v>
      </c>
      <c r="BC1753" t="s">
        <v>27</v>
      </c>
      <c r="BD1753" t="s">
        <v>27</v>
      </c>
      <c r="BE1753" t="s">
        <v>27</v>
      </c>
      <c r="BF1753" t="s">
        <v>27</v>
      </c>
      <c r="BG1753" t="s">
        <v>27</v>
      </c>
      <c r="BH1753" t="s">
        <v>27</v>
      </c>
      <c r="BI1753" t="s">
        <v>27</v>
      </c>
      <c r="BJ1753" t="s">
        <v>27</v>
      </c>
      <c r="BK1753" t="s">
        <v>27</v>
      </c>
      <c r="BL1753" t="s">
        <v>27</v>
      </c>
    </row>
    <row r="1754" spans="1:64" x14ac:dyDescent="0.25">
      <c r="A1754" t="s">
        <v>27</v>
      </c>
      <c r="AC1754" t="s">
        <v>27</v>
      </c>
      <c r="AD1754" t="s">
        <v>27</v>
      </c>
      <c r="AE1754" t="s">
        <v>27</v>
      </c>
      <c r="AF1754" t="s">
        <v>27</v>
      </c>
      <c r="AG1754" t="s">
        <v>27</v>
      </c>
      <c r="AH1754" t="s">
        <v>27</v>
      </c>
      <c r="AI1754" t="s">
        <v>27</v>
      </c>
      <c r="AJ1754" t="s">
        <v>27</v>
      </c>
      <c r="AK1754" t="s">
        <v>27</v>
      </c>
      <c r="AL1754" t="s">
        <v>27</v>
      </c>
      <c r="AM1754" t="s">
        <v>27</v>
      </c>
      <c r="AN1754" t="s">
        <v>27</v>
      </c>
      <c r="AO1754" t="s">
        <v>27</v>
      </c>
      <c r="AP1754" t="s">
        <v>27</v>
      </c>
      <c r="AQ1754" t="s">
        <v>27</v>
      </c>
      <c r="AR1754" t="s">
        <v>27</v>
      </c>
      <c r="AS1754" t="s">
        <v>27</v>
      </c>
      <c r="AT1754" t="s">
        <v>27</v>
      </c>
      <c r="AU1754" t="s">
        <v>27</v>
      </c>
      <c r="AV1754" t="s">
        <v>27</v>
      </c>
      <c r="AW1754" t="s">
        <v>27</v>
      </c>
      <c r="AX1754" t="s">
        <v>27</v>
      </c>
      <c r="AY1754" t="s">
        <v>27</v>
      </c>
      <c r="AZ1754" t="s">
        <v>27</v>
      </c>
      <c r="BA1754" t="s">
        <v>27</v>
      </c>
      <c r="BB1754" t="s">
        <v>27</v>
      </c>
      <c r="BC1754" t="s">
        <v>27</v>
      </c>
      <c r="BD1754" t="s">
        <v>27</v>
      </c>
      <c r="BE1754" t="s">
        <v>27</v>
      </c>
      <c r="BF1754" t="s">
        <v>27</v>
      </c>
      <c r="BG1754" t="s">
        <v>27</v>
      </c>
      <c r="BH1754" t="s">
        <v>27</v>
      </c>
      <c r="BI1754" t="s">
        <v>27</v>
      </c>
      <c r="BJ1754" t="s">
        <v>27</v>
      </c>
      <c r="BK1754" t="s">
        <v>27</v>
      </c>
      <c r="BL1754" t="s">
        <v>27</v>
      </c>
    </row>
    <row r="1755" spans="1:64" x14ac:dyDescent="0.25">
      <c r="A1755" t="s">
        <v>27</v>
      </c>
      <c r="AC1755" t="s">
        <v>27</v>
      </c>
      <c r="AD1755" t="s">
        <v>27</v>
      </c>
      <c r="AE1755" t="s">
        <v>27</v>
      </c>
      <c r="AF1755" t="s">
        <v>27</v>
      </c>
      <c r="AG1755" t="s">
        <v>27</v>
      </c>
      <c r="AH1755" t="s">
        <v>27</v>
      </c>
      <c r="AI1755" t="s">
        <v>27</v>
      </c>
      <c r="AJ1755" t="s">
        <v>27</v>
      </c>
      <c r="AK1755" t="s">
        <v>27</v>
      </c>
      <c r="AL1755" t="s">
        <v>27</v>
      </c>
      <c r="AM1755" t="s">
        <v>27</v>
      </c>
      <c r="AN1755" t="s">
        <v>27</v>
      </c>
      <c r="AO1755" t="s">
        <v>27</v>
      </c>
      <c r="AP1755" t="s">
        <v>27</v>
      </c>
      <c r="AQ1755" t="s">
        <v>27</v>
      </c>
      <c r="AR1755" t="s">
        <v>27</v>
      </c>
      <c r="AS1755" t="s">
        <v>27</v>
      </c>
      <c r="AT1755" t="s">
        <v>27</v>
      </c>
      <c r="AU1755" t="s">
        <v>27</v>
      </c>
      <c r="AV1755" t="s">
        <v>27</v>
      </c>
      <c r="AW1755" t="s">
        <v>27</v>
      </c>
      <c r="AX1755" t="s">
        <v>27</v>
      </c>
      <c r="AY1755" t="s">
        <v>27</v>
      </c>
      <c r="AZ1755" t="s">
        <v>27</v>
      </c>
      <c r="BA1755" t="s">
        <v>27</v>
      </c>
      <c r="BB1755" t="s">
        <v>27</v>
      </c>
      <c r="BC1755" t="s">
        <v>27</v>
      </c>
      <c r="BD1755" t="s">
        <v>27</v>
      </c>
      <c r="BE1755" t="s">
        <v>27</v>
      </c>
      <c r="BF1755" t="s">
        <v>27</v>
      </c>
      <c r="BG1755" t="s">
        <v>27</v>
      </c>
      <c r="BH1755" t="s">
        <v>27</v>
      </c>
      <c r="BI1755" t="s">
        <v>27</v>
      </c>
      <c r="BJ1755" t="s">
        <v>27</v>
      </c>
      <c r="BK1755" t="s">
        <v>27</v>
      </c>
      <c r="BL1755" t="s">
        <v>27</v>
      </c>
    </row>
    <row r="1756" spans="1:64" x14ac:dyDescent="0.25">
      <c r="A1756" t="s">
        <v>27</v>
      </c>
      <c r="AC1756" t="s">
        <v>27</v>
      </c>
      <c r="AD1756" t="s">
        <v>27</v>
      </c>
      <c r="AE1756" t="s">
        <v>27</v>
      </c>
      <c r="AF1756" t="s">
        <v>27</v>
      </c>
      <c r="AG1756" t="s">
        <v>27</v>
      </c>
      <c r="AH1756" t="s">
        <v>27</v>
      </c>
      <c r="AI1756" t="s">
        <v>27</v>
      </c>
      <c r="AJ1756" t="s">
        <v>27</v>
      </c>
      <c r="AK1756" t="s">
        <v>27</v>
      </c>
      <c r="AL1756" t="s">
        <v>27</v>
      </c>
      <c r="AM1756" t="s">
        <v>27</v>
      </c>
      <c r="AN1756" t="s">
        <v>27</v>
      </c>
      <c r="AO1756" t="s">
        <v>27</v>
      </c>
      <c r="AP1756" t="s">
        <v>27</v>
      </c>
      <c r="AQ1756" t="s">
        <v>27</v>
      </c>
      <c r="AR1756" t="s">
        <v>27</v>
      </c>
      <c r="AS1756" t="s">
        <v>27</v>
      </c>
      <c r="AT1756" t="s">
        <v>27</v>
      </c>
      <c r="AU1756" t="s">
        <v>27</v>
      </c>
      <c r="AV1756" t="s">
        <v>27</v>
      </c>
      <c r="AW1756" t="s">
        <v>27</v>
      </c>
      <c r="AX1756" t="s">
        <v>27</v>
      </c>
      <c r="AY1756" t="s">
        <v>27</v>
      </c>
      <c r="AZ1756" t="s">
        <v>27</v>
      </c>
      <c r="BA1756" t="s">
        <v>27</v>
      </c>
      <c r="BB1756" t="s">
        <v>27</v>
      </c>
      <c r="BC1756" t="s">
        <v>27</v>
      </c>
      <c r="BD1756" t="s">
        <v>27</v>
      </c>
      <c r="BE1756" t="s">
        <v>27</v>
      </c>
      <c r="BF1756" t="s">
        <v>27</v>
      </c>
      <c r="BG1756" t="s">
        <v>27</v>
      </c>
      <c r="BH1756" t="s">
        <v>27</v>
      </c>
      <c r="BI1756" t="s">
        <v>27</v>
      </c>
      <c r="BJ1756" t="s">
        <v>27</v>
      </c>
      <c r="BK1756" t="s">
        <v>27</v>
      </c>
      <c r="BL1756" t="s">
        <v>27</v>
      </c>
    </row>
    <row r="1757" spans="1:64" x14ac:dyDescent="0.25">
      <c r="A1757" t="s">
        <v>27</v>
      </c>
      <c r="AC1757" t="s">
        <v>27</v>
      </c>
      <c r="AD1757" t="s">
        <v>27</v>
      </c>
      <c r="AE1757" t="s">
        <v>27</v>
      </c>
      <c r="AF1757" t="s">
        <v>27</v>
      </c>
      <c r="AG1757" t="s">
        <v>27</v>
      </c>
      <c r="AH1757" t="s">
        <v>27</v>
      </c>
      <c r="AI1757" t="s">
        <v>27</v>
      </c>
      <c r="AJ1757" t="s">
        <v>27</v>
      </c>
      <c r="AK1757" t="s">
        <v>27</v>
      </c>
      <c r="AL1757" t="s">
        <v>27</v>
      </c>
      <c r="AM1757" t="s">
        <v>27</v>
      </c>
      <c r="AN1757" t="s">
        <v>27</v>
      </c>
      <c r="AO1757" t="s">
        <v>27</v>
      </c>
      <c r="AP1757" t="s">
        <v>27</v>
      </c>
      <c r="AQ1757" t="s">
        <v>27</v>
      </c>
      <c r="AR1757" t="s">
        <v>27</v>
      </c>
      <c r="AS1757" t="s">
        <v>27</v>
      </c>
      <c r="AT1757" t="s">
        <v>27</v>
      </c>
      <c r="AU1757" t="s">
        <v>27</v>
      </c>
      <c r="AV1757" t="s">
        <v>27</v>
      </c>
      <c r="AW1757" t="s">
        <v>27</v>
      </c>
      <c r="AX1757" t="s">
        <v>27</v>
      </c>
      <c r="AY1757" t="s">
        <v>27</v>
      </c>
      <c r="AZ1757" t="s">
        <v>27</v>
      </c>
      <c r="BA1757" t="s">
        <v>27</v>
      </c>
      <c r="BB1757" t="s">
        <v>27</v>
      </c>
      <c r="BC1757" t="s">
        <v>27</v>
      </c>
      <c r="BD1757" t="s">
        <v>27</v>
      </c>
      <c r="BE1757" t="s">
        <v>27</v>
      </c>
      <c r="BF1757" t="s">
        <v>27</v>
      </c>
      <c r="BG1757" t="s">
        <v>27</v>
      </c>
      <c r="BH1757" t="s">
        <v>27</v>
      </c>
      <c r="BI1757" t="s">
        <v>27</v>
      </c>
      <c r="BJ1757" t="s">
        <v>27</v>
      </c>
      <c r="BK1757" t="s">
        <v>27</v>
      </c>
      <c r="BL1757" t="s">
        <v>27</v>
      </c>
    </row>
    <row r="1758" spans="1:64" x14ac:dyDescent="0.25">
      <c r="A1758" t="s">
        <v>27</v>
      </c>
      <c r="AC1758" t="s">
        <v>27</v>
      </c>
      <c r="AD1758" t="s">
        <v>27</v>
      </c>
      <c r="AE1758" t="s">
        <v>27</v>
      </c>
      <c r="AF1758" t="s">
        <v>27</v>
      </c>
      <c r="AG1758" t="s">
        <v>27</v>
      </c>
      <c r="AH1758" t="s">
        <v>27</v>
      </c>
      <c r="AI1758" t="s">
        <v>27</v>
      </c>
      <c r="AJ1758" t="s">
        <v>27</v>
      </c>
      <c r="AK1758" t="s">
        <v>27</v>
      </c>
      <c r="AL1758" t="s">
        <v>27</v>
      </c>
      <c r="AM1758" t="s">
        <v>27</v>
      </c>
      <c r="AN1758" t="s">
        <v>27</v>
      </c>
      <c r="AO1758" t="s">
        <v>27</v>
      </c>
      <c r="AP1758" t="s">
        <v>27</v>
      </c>
      <c r="AQ1758" t="s">
        <v>27</v>
      </c>
      <c r="AR1758" t="s">
        <v>27</v>
      </c>
      <c r="AS1758" t="s">
        <v>27</v>
      </c>
      <c r="AT1758" t="s">
        <v>27</v>
      </c>
      <c r="AU1758" t="s">
        <v>27</v>
      </c>
      <c r="AV1758" t="s">
        <v>27</v>
      </c>
      <c r="AW1758" t="s">
        <v>27</v>
      </c>
      <c r="AX1758" t="s">
        <v>27</v>
      </c>
      <c r="AY1758" t="s">
        <v>27</v>
      </c>
      <c r="AZ1758" t="s">
        <v>27</v>
      </c>
      <c r="BA1758" t="s">
        <v>27</v>
      </c>
      <c r="BB1758" t="s">
        <v>27</v>
      </c>
      <c r="BC1758" t="s">
        <v>27</v>
      </c>
      <c r="BD1758" t="s">
        <v>27</v>
      </c>
      <c r="BE1758" t="s">
        <v>27</v>
      </c>
      <c r="BF1758" t="s">
        <v>27</v>
      </c>
      <c r="BG1758" t="s">
        <v>27</v>
      </c>
      <c r="BH1758" t="s">
        <v>27</v>
      </c>
      <c r="BI1758" t="s">
        <v>27</v>
      </c>
      <c r="BJ1758" t="s">
        <v>27</v>
      </c>
      <c r="BK1758" t="s">
        <v>27</v>
      </c>
      <c r="BL1758" t="s">
        <v>27</v>
      </c>
    </row>
    <row r="1759" spans="1:64" x14ac:dyDescent="0.25">
      <c r="A1759" t="s">
        <v>27</v>
      </c>
      <c r="AC1759" t="s">
        <v>27</v>
      </c>
      <c r="AD1759" t="s">
        <v>27</v>
      </c>
      <c r="AE1759" t="s">
        <v>27</v>
      </c>
      <c r="AF1759" t="s">
        <v>27</v>
      </c>
      <c r="AG1759" t="s">
        <v>27</v>
      </c>
      <c r="AH1759" t="s">
        <v>27</v>
      </c>
      <c r="AI1759" t="s">
        <v>27</v>
      </c>
      <c r="AJ1759" t="s">
        <v>27</v>
      </c>
      <c r="AK1759" t="s">
        <v>27</v>
      </c>
      <c r="AL1759" t="s">
        <v>27</v>
      </c>
      <c r="AM1759" t="s">
        <v>27</v>
      </c>
      <c r="AN1759" t="s">
        <v>27</v>
      </c>
      <c r="AO1759" t="s">
        <v>27</v>
      </c>
      <c r="AP1759" t="s">
        <v>27</v>
      </c>
      <c r="AQ1759" t="s">
        <v>27</v>
      </c>
      <c r="AR1759" t="s">
        <v>27</v>
      </c>
      <c r="AS1759" t="s">
        <v>27</v>
      </c>
      <c r="AT1759" t="s">
        <v>27</v>
      </c>
      <c r="AU1759" t="s">
        <v>27</v>
      </c>
      <c r="AV1759" t="s">
        <v>27</v>
      </c>
      <c r="AW1759" t="s">
        <v>27</v>
      </c>
      <c r="AX1759" t="s">
        <v>27</v>
      </c>
      <c r="AY1759" t="s">
        <v>27</v>
      </c>
      <c r="AZ1759" t="s">
        <v>27</v>
      </c>
      <c r="BA1759" t="s">
        <v>27</v>
      </c>
      <c r="BB1759" t="s">
        <v>27</v>
      </c>
      <c r="BC1759" t="s">
        <v>27</v>
      </c>
      <c r="BD1759" t="s">
        <v>27</v>
      </c>
      <c r="BE1759" t="s">
        <v>27</v>
      </c>
      <c r="BF1759" t="s">
        <v>27</v>
      </c>
      <c r="BG1759" t="s">
        <v>27</v>
      </c>
      <c r="BH1759" t="s">
        <v>27</v>
      </c>
      <c r="BI1759" t="s">
        <v>27</v>
      </c>
      <c r="BJ1759" t="s">
        <v>27</v>
      </c>
      <c r="BK1759" t="s">
        <v>27</v>
      </c>
      <c r="BL1759" t="s">
        <v>27</v>
      </c>
    </row>
    <row r="1760" spans="1:64" x14ac:dyDescent="0.25">
      <c r="A1760" t="s">
        <v>27</v>
      </c>
      <c r="AC1760" t="s">
        <v>27</v>
      </c>
      <c r="AD1760" t="s">
        <v>27</v>
      </c>
      <c r="AE1760" t="s">
        <v>27</v>
      </c>
      <c r="AF1760" t="s">
        <v>27</v>
      </c>
      <c r="AG1760" t="s">
        <v>27</v>
      </c>
      <c r="AH1760" t="s">
        <v>27</v>
      </c>
      <c r="AI1760" t="s">
        <v>27</v>
      </c>
      <c r="AJ1760" t="s">
        <v>27</v>
      </c>
      <c r="AK1760" t="s">
        <v>27</v>
      </c>
      <c r="AL1760" t="s">
        <v>27</v>
      </c>
      <c r="AM1760" t="s">
        <v>27</v>
      </c>
      <c r="AN1760" t="s">
        <v>27</v>
      </c>
      <c r="AO1760" t="s">
        <v>27</v>
      </c>
      <c r="AP1760" t="s">
        <v>27</v>
      </c>
      <c r="AQ1760" t="s">
        <v>27</v>
      </c>
      <c r="AR1760" t="s">
        <v>27</v>
      </c>
      <c r="AS1760" t="s">
        <v>27</v>
      </c>
      <c r="AT1760" t="s">
        <v>27</v>
      </c>
      <c r="AU1760" t="s">
        <v>27</v>
      </c>
      <c r="AV1760" t="s">
        <v>27</v>
      </c>
      <c r="AW1760" t="s">
        <v>27</v>
      </c>
      <c r="AX1760" t="s">
        <v>27</v>
      </c>
      <c r="AY1760" t="s">
        <v>27</v>
      </c>
      <c r="AZ1760" t="s">
        <v>27</v>
      </c>
      <c r="BA1760" t="s">
        <v>27</v>
      </c>
      <c r="BB1760" t="s">
        <v>27</v>
      </c>
      <c r="BC1760" t="s">
        <v>27</v>
      </c>
      <c r="BD1760" t="s">
        <v>27</v>
      </c>
      <c r="BE1760" t="s">
        <v>27</v>
      </c>
      <c r="BF1760" t="s">
        <v>27</v>
      </c>
      <c r="BG1760" t="s">
        <v>27</v>
      </c>
      <c r="BH1760" t="s">
        <v>27</v>
      </c>
      <c r="BI1760" t="s">
        <v>27</v>
      </c>
      <c r="BJ1760" t="s">
        <v>27</v>
      </c>
      <c r="BK1760" t="s">
        <v>27</v>
      </c>
      <c r="BL1760" t="s">
        <v>27</v>
      </c>
    </row>
    <row r="1761" spans="1:64" x14ac:dyDescent="0.25">
      <c r="A1761" t="s">
        <v>27</v>
      </c>
      <c r="AC1761" t="s">
        <v>27</v>
      </c>
      <c r="AD1761" t="s">
        <v>27</v>
      </c>
      <c r="AE1761" t="s">
        <v>27</v>
      </c>
      <c r="AF1761" t="s">
        <v>27</v>
      </c>
      <c r="AG1761" t="s">
        <v>27</v>
      </c>
      <c r="AH1761" t="s">
        <v>27</v>
      </c>
      <c r="AI1761" t="s">
        <v>27</v>
      </c>
      <c r="AJ1761" t="s">
        <v>27</v>
      </c>
      <c r="AK1761" t="s">
        <v>27</v>
      </c>
      <c r="AL1761" t="s">
        <v>27</v>
      </c>
      <c r="AM1761" t="s">
        <v>27</v>
      </c>
      <c r="AN1761" t="s">
        <v>27</v>
      </c>
      <c r="AO1761" t="s">
        <v>27</v>
      </c>
      <c r="AP1761" t="s">
        <v>27</v>
      </c>
      <c r="AQ1761" t="s">
        <v>27</v>
      </c>
      <c r="AR1761" t="s">
        <v>27</v>
      </c>
      <c r="AS1761" t="s">
        <v>27</v>
      </c>
      <c r="AT1761" t="s">
        <v>27</v>
      </c>
      <c r="AU1761" t="s">
        <v>27</v>
      </c>
      <c r="AV1761" t="s">
        <v>27</v>
      </c>
      <c r="AW1761" t="s">
        <v>27</v>
      </c>
      <c r="AX1761" t="s">
        <v>27</v>
      </c>
      <c r="AY1761" t="s">
        <v>27</v>
      </c>
      <c r="AZ1761" t="s">
        <v>27</v>
      </c>
      <c r="BA1761" t="s">
        <v>27</v>
      </c>
      <c r="BB1761" t="s">
        <v>27</v>
      </c>
      <c r="BC1761" t="s">
        <v>27</v>
      </c>
      <c r="BD1761" t="s">
        <v>27</v>
      </c>
      <c r="BE1761" t="s">
        <v>27</v>
      </c>
      <c r="BF1761" t="s">
        <v>27</v>
      </c>
      <c r="BG1761" t="s">
        <v>27</v>
      </c>
      <c r="BH1761" t="s">
        <v>27</v>
      </c>
      <c r="BI1761" t="s">
        <v>27</v>
      </c>
      <c r="BJ1761" t="s">
        <v>27</v>
      </c>
      <c r="BK1761" t="s">
        <v>27</v>
      </c>
      <c r="BL1761" t="s">
        <v>27</v>
      </c>
    </row>
    <row r="1762" spans="1:64" x14ac:dyDescent="0.25">
      <c r="A1762" t="s">
        <v>27</v>
      </c>
      <c r="AC1762" t="s">
        <v>27</v>
      </c>
      <c r="AD1762" t="s">
        <v>27</v>
      </c>
      <c r="AE1762" t="s">
        <v>27</v>
      </c>
      <c r="AF1762" t="s">
        <v>27</v>
      </c>
      <c r="AG1762" t="s">
        <v>27</v>
      </c>
      <c r="AH1762" t="s">
        <v>27</v>
      </c>
      <c r="AI1762" t="s">
        <v>27</v>
      </c>
      <c r="AJ1762" t="s">
        <v>27</v>
      </c>
      <c r="AK1762" t="s">
        <v>27</v>
      </c>
      <c r="AL1762" t="s">
        <v>27</v>
      </c>
      <c r="AM1762" t="s">
        <v>27</v>
      </c>
      <c r="AN1762" t="s">
        <v>27</v>
      </c>
      <c r="AO1762" t="s">
        <v>27</v>
      </c>
      <c r="AP1762" t="s">
        <v>27</v>
      </c>
      <c r="AQ1762" t="s">
        <v>27</v>
      </c>
      <c r="AR1762" t="s">
        <v>27</v>
      </c>
      <c r="AS1762" t="s">
        <v>27</v>
      </c>
      <c r="AT1762" t="s">
        <v>27</v>
      </c>
      <c r="AU1762" t="s">
        <v>27</v>
      </c>
      <c r="AV1762" t="s">
        <v>27</v>
      </c>
      <c r="AW1762" t="s">
        <v>27</v>
      </c>
      <c r="AX1762" t="s">
        <v>27</v>
      </c>
      <c r="AY1762" t="s">
        <v>27</v>
      </c>
      <c r="AZ1762" t="s">
        <v>27</v>
      </c>
      <c r="BA1762" t="s">
        <v>27</v>
      </c>
      <c r="BB1762" t="s">
        <v>27</v>
      </c>
      <c r="BC1762" t="s">
        <v>27</v>
      </c>
      <c r="BD1762" t="s">
        <v>27</v>
      </c>
      <c r="BE1762" t="s">
        <v>27</v>
      </c>
      <c r="BF1762" t="s">
        <v>27</v>
      </c>
      <c r="BG1762" t="s">
        <v>27</v>
      </c>
      <c r="BH1762" t="s">
        <v>27</v>
      </c>
      <c r="BI1762" t="s">
        <v>27</v>
      </c>
      <c r="BJ1762" t="s">
        <v>27</v>
      </c>
      <c r="BK1762" t="s">
        <v>27</v>
      </c>
      <c r="BL1762" t="s">
        <v>27</v>
      </c>
    </row>
    <row r="1763" spans="1:64" x14ac:dyDescent="0.25">
      <c r="A1763" t="s">
        <v>27</v>
      </c>
      <c r="AC1763" t="s">
        <v>27</v>
      </c>
      <c r="AD1763" t="s">
        <v>27</v>
      </c>
      <c r="AE1763" t="s">
        <v>27</v>
      </c>
      <c r="AF1763" t="s">
        <v>27</v>
      </c>
      <c r="AG1763" t="s">
        <v>27</v>
      </c>
      <c r="AH1763" t="s">
        <v>27</v>
      </c>
      <c r="AI1763" t="s">
        <v>27</v>
      </c>
      <c r="AJ1763" t="s">
        <v>27</v>
      </c>
      <c r="AK1763" t="s">
        <v>27</v>
      </c>
      <c r="AL1763" t="s">
        <v>27</v>
      </c>
      <c r="AM1763" t="s">
        <v>27</v>
      </c>
      <c r="AN1763" t="s">
        <v>27</v>
      </c>
      <c r="AO1763" t="s">
        <v>27</v>
      </c>
      <c r="AP1763" t="s">
        <v>27</v>
      </c>
      <c r="AQ1763" t="s">
        <v>27</v>
      </c>
      <c r="AR1763" t="s">
        <v>27</v>
      </c>
      <c r="AS1763" t="s">
        <v>27</v>
      </c>
      <c r="AT1763" t="s">
        <v>27</v>
      </c>
      <c r="AU1763" t="s">
        <v>27</v>
      </c>
      <c r="AV1763" t="s">
        <v>27</v>
      </c>
      <c r="AW1763" t="s">
        <v>27</v>
      </c>
      <c r="AX1763" t="s">
        <v>27</v>
      </c>
      <c r="AY1763" t="s">
        <v>27</v>
      </c>
      <c r="AZ1763" t="s">
        <v>27</v>
      </c>
      <c r="BA1763" t="s">
        <v>27</v>
      </c>
      <c r="BB1763" t="s">
        <v>27</v>
      </c>
      <c r="BC1763" t="s">
        <v>27</v>
      </c>
      <c r="BD1763" t="s">
        <v>27</v>
      </c>
      <c r="BE1763" t="s">
        <v>27</v>
      </c>
      <c r="BF1763" t="s">
        <v>27</v>
      </c>
      <c r="BG1763" t="s">
        <v>27</v>
      </c>
      <c r="BH1763" t="s">
        <v>27</v>
      </c>
      <c r="BI1763" t="s">
        <v>27</v>
      </c>
      <c r="BJ1763" t="s">
        <v>27</v>
      </c>
      <c r="BK1763" t="s">
        <v>27</v>
      </c>
      <c r="BL1763" t="s">
        <v>27</v>
      </c>
    </row>
    <row r="1764" spans="1:64" x14ac:dyDescent="0.25">
      <c r="A1764" t="s">
        <v>27</v>
      </c>
      <c r="AC1764" t="s">
        <v>27</v>
      </c>
      <c r="AD1764" t="s">
        <v>27</v>
      </c>
      <c r="AE1764" t="s">
        <v>27</v>
      </c>
      <c r="AF1764" t="s">
        <v>27</v>
      </c>
      <c r="AG1764" t="s">
        <v>27</v>
      </c>
      <c r="AH1764" t="s">
        <v>27</v>
      </c>
      <c r="AI1764" t="s">
        <v>27</v>
      </c>
      <c r="AJ1764" t="s">
        <v>27</v>
      </c>
      <c r="AK1764" t="s">
        <v>27</v>
      </c>
      <c r="AL1764" t="s">
        <v>27</v>
      </c>
      <c r="AM1764" t="s">
        <v>27</v>
      </c>
      <c r="AN1764" t="s">
        <v>27</v>
      </c>
      <c r="AO1764" t="s">
        <v>27</v>
      </c>
      <c r="AP1764" t="s">
        <v>27</v>
      </c>
      <c r="AQ1764" t="s">
        <v>27</v>
      </c>
      <c r="AR1764" t="s">
        <v>27</v>
      </c>
      <c r="AS1764" t="s">
        <v>27</v>
      </c>
      <c r="AT1764" t="s">
        <v>27</v>
      </c>
      <c r="AU1764" t="s">
        <v>27</v>
      </c>
      <c r="AV1764" t="s">
        <v>27</v>
      </c>
      <c r="AW1764" t="s">
        <v>27</v>
      </c>
      <c r="AX1764" t="s">
        <v>27</v>
      </c>
      <c r="AY1764" t="s">
        <v>27</v>
      </c>
      <c r="AZ1764" t="s">
        <v>27</v>
      </c>
      <c r="BA1764" t="s">
        <v>27</v>
      </c>
      <c r="BB1764" t="s">
        <v>27</v>
      </c>
      <c r="BC1764" t="s">
        <v>27</v>
      </c>
      <c r="BD1764" t="s">
        <v>27</v>
      </c>
      <c r="BE1764" t="s">
        <v>27</v>
      </c>
      <c r="BF1764" t="s">
        <v>27</v>
      </c>
      <c r="BG1764" t="s">
        <v>27</v>
      </c>
      <c r="BH1764" t="s">
        <v>27</v>
      </c>
      <c r="BI1764" t="s">
        <v>27</v>
      </c>
      <c r="BJ1764" t="s">
        <v>27</v>
      </c>
      <c r="BK1764" t="s">
        <v>27</v>
      </c>
      <c r="BL1764" t="s">
        <v>27</v>
      </c>
    </row>
    <row r="1765" spans="1:64" x14ac:dyDescent="0.25">
      <c r="A1765" t="s">
        <v>27</v>
      </c>
      <c r="AC1765" t="s">
        <v>27</v>
      </c>
      <c r="AD1765" t="s">
        <v>27</v>
      </c>
      <c r="AE1765" t="s">
        <v>27</v>
      </c>
      <c r="AF1765" t="s">
        <v>27</v>
      </c>
      <c r="AG1765" t="s">
        <v>27</v>
      </c>
      <c r="AH1765" t="s">
        <v>27</v>
      </c>
      <c r="AI1765" t="s">
        <v>27</v>
      </c>
      <c r="AJ1765" t="s">
        <v>27</v>
      </c>
      <c r="AK1765" t="s">
        <v>27</v>
      </c>
      <c r="AL1765" t="s">
        <v>27</v>
      </c>
      <c r="AM1765" t="s">
        <v>27</v>
      </c>
      <c r="AN1765" t="s">
        <v>27</v>
      </c>
      <c r="AO1765" t="s">
        <v>27</v>
      </c>
      <c r="AP1765" t="s">
        <v>27</v>
      </c>
      <c r="AQ1765" t="s">
        <v>27</v>
      </c>
      <c r="AR1765" t="s">
        <v>27</v>
      </c>
      <c r="AS1765" t="s">
        <v>27</v>
      </c>
      <c r="AT1765" t="s">
        <v>27</v>
      </c>
      <c r="AU1765" t="s">
        <v>27</v>
      </c>
      <c r="AV1765" t="s">
        <v>27</v>
      </c>
      <c r="AW1765" t="s">
        <v>27</v>
      </c>
      <c r="AX1765" t="s">
        <v>27</v>
      </c>
      <c r="AY1765" t="s">
        <v>27</v>
      </c>
      <c r="AZ1765" t="s">
        <v>27</v>
      </c>
      <c r="BA1765" t="s">
        <v>27</v>
      </c>
      <c r="BB1765" t="s">
        <v>27</v>
      </c>
      <c r="BC1765" t="s">
        <v>27</v>
      </c>
      <c r="BD1765" t="s">
        <v>27</v>
      </c>
      <c r="BE1765" t="s">
        <v>27</v>
      </c>
      <c r="BF1765" t="s">
        <v>27</v>
      </c>
      <c r="BG1765" t="s">
        <v>27</v>
      </c>
      <c r="BH1765" t="s">
        <v>27</v>
      </c>
      <c r="BI1765" t="s">
        <v>27</v>
      </c>
      <c r="BJ1765" t="s">
        <v>27</v>
      </c>
      <c r="BK1765" t="s">
        <v>27</v>
      </c>
      <c r="BL1765" t="s">
        <v>27</v>
      </c>
    </row>
    <row r="1766" spans="1:64" x14ac:dyDescent="0.25">
      <c r="A1766" t="s">
        <v>27</v>
      </c>
      <c r="AC1766" t="s">
        <v>27</v>
      </c>
      <c r="AD1766" t="s">
        <v>27</v>
      </c>
      <c r="AE1766" t="s">
        <v>27</v>
      </c>
      <c r="AF1766" t="s">
        <v>27</v>
      </c>
      <c r="AG1766" t="s">
        <v>27</v>
      </c>
      <c r="AH1766" t="s">
        <v>27</v>
      </c>
      <c r="AI1766" t="s">
        <v>27</v>
      </c>
      <c r="AJ1766" t="s">
        <v>27</v>
      </c>
      <c r="AK1766" t="s">
        <v>27</v>
      </c>
      <c r="AL1766" t="s">
        <v>27</v>
      </c>
      <c r="AM1766" t="s">
        <v>27</v>
      </c>
      <c r="AN1766" t="s">
        <v>27</v>
      </c>
      <c r="AO1766" t="s">
        <v>27</v>
      </c>
      <c r="AP1766" t="s">
        <v>27</v>
      </c>
      <c r="AQ1766" t="s">
        <v>27</v>
      </c>
      <c r="AR1766" t="s">
        <v>27</v>
      </c>
      <c r="AS1766" t="s">
        <v>27</v>
      </c>
      <c r="AT1766" t="s">
        <v>27</v>
      </c>
      <c r="AU1766" t="s">
        <v>27</v>
      </c>
      <c r="AV1766" t="s">
        <v>27</v>
      </c>
      <c r="AW1766" t="s">
        <v>27</v>
      </c>
      <c r="AX1766" t="s">
        <v>27</v>
      </c>
      <c r="AY1766" t="s">
        <v>27</v>
      </c>
      <c r="AZ1766" t="s">
        <v>27</v>
      </c>
      <c r="BA1766" t="s">
        <v>27</v>
      </c>
      <c r="BB1766" t="s">
        <v>27</v>
      </c>
      <c r="BC1766" t="s">
        <v>27</v>
      </c>
      <c r="BD1766" t="s">
        <v>27</v>
      </c>
      <c r="BE1766" t="s">
        <v>27</v>
      </c>
      <c r="BF1766" t="s">
        <v>27</v>
      </c>
      <c r="BG1766" t="s">
        <v>27</v>
      </c>
      <c r="BH1766" t="s">
        <v>27</v>
      </c>
      <c r="BI1766" t="s">
        <v>27</v>
      </c>
      <c r="BJ1766" t="s">
        <v>27</v>
      </c>
      <c r="BK1766" t="s">
        <v>27</v>
      </c>
      <c r="BL1766" t="s">
        <v>27</v>
      </c>
    </row>
    <row r="1767" spans="1:64" x14ac:dyDescent="0.25">
      <c r="A1767" t="s">
        <v>27</v>
      </c>
      <c r="AC1767" t="s">
        <v>27</v>
      </c>
      <c r="AD1767" t="s">
        <v>27</v>
      </c>
      <c r="AE1767" t="s">
        <v>27</v>
      </c>
      <c r="AF1767" t="s">
        <v>27</v>
      </c>
      <c r="AG1767" t="s">
        <v>27</v>
      </c>
      <c r="AH1767" t="s">
        <v>27</v>
      </c>
      <c r="AI1767" t="s">
        <v>27</v>
      </c>
      <c r="AJ1767" t="s">
        <v>27</v>
      </c>
      <c r="AK1767" t="s">
        <v>27</v>
      </c>
      <c r="AL1767" t="s">
        <v>27</v>
      </c>
      <c r="AM1767" t="s">
        <v>27</v>
      </c>
      <c r="AN1767" t="s">
        <v>27</v>
      </c>
      <c r="AO1767" t="s">
        <v>27</v>
      </c>
      <c r="AP1767" t="s">
        <v>27</v>
      </c>
      <c r="AQ1767" t="s">
        <v>27</v>
      </c>
      <c r="AR1767" t="s">
        <v>27</v>
      </c>
      <c r="AS1767" t="s">
        <v>27</v>
      </c>
      <c r="AT1767" t="s">
        <v>27</v>
      </c>
      <c r="AU1767" t="s">
        <v>27</v>
      </c>
      <c r="AV1767" t="s">
        <v>27</v>
      </c>
      <c r="AW1767" t="s">
        <v>27</v>
      </c>
      <c r="AX1767" t="s">
        <v>27</v>
      </c>
      <c r="AY1767" t="s">
        <v>27</v>
      </c>
      <c r="AZ1767" t="s">
        <v>27</v>
      </c>
      <c r="BA1767" t="s">
        <v>27</v>
      </c>
      <c r="BB1767" t="s">
        <v>27</v>
      </c>
      <c r="BC1767" t="s">
        <v>27</v>
      </c>
      <c r="BD1767" t="s">
        <v>27</v>
      </c>
      <c r="BE1767" t="s">
        <v>27</v>
      </c>
      <c r="BF1767" t="s">
        <v>27</v>
      </c>
      <c r="BG1767" t="s">
        <v>27</v>
      </c>
      <c r="BH1767" t="s">
        <v>27</v>
      </c>
      <c r="BI1767" t="s">
        <v>27</v>
      </c>
      <c r="BJ1767" t="s">
        <v>27</v>
      </c>
      <c r="BK1767" t="s">
        <v>27</v>
      </c>
      <c r="BL1767" t="s">
        <v>27</v>
      </c>
    </row>
    <row r="1768" spans="1:64" x14ac:dyDescent="0.25">
      <c r="A1768" t="s">
        <v>27</v>
      </c>
      <c r="AC1768" t="s">
        <v>27</v>
      </c>
      <c r="AD1768" t="s">
        <v>27</v>
      </c>
      <c r="AE1768" t="s">
        <v>27</v>
      </c>
      <c r="AF1768" t="s">
        <v>27</v>
      </c>
      <c r="AG1768" t="s">
        <v>27</v>
      </c>
      <c r="AH1768" t="s">
        <v>27</v>
      </c>
      <c r="AI1768" t="s">
        <v>27</v>
      </c>
      <c r="AJ1768" t="s">
        <v>27</v>
      </c>
      <c r="AK1768" t="s">
        <v>27</v>
      </c>
      <c r="AL1768" t="s">
        <v>27</v>
      </c>
      <c r="AM1768" t="s">
        <v>27</v>
      </c>
      <c r="AN1768" t="s">
        <v>27</v>
      </c>
      <c r="AO1768" t="s">
        <v>27</v>
      </c>
      <c r="AP1768" t="s">
        <v>27</v>
      </c>
      <c r="AQ1768" t="s">
        <v>27</v>
      </c>
      <c r="AR1768" t="s">
        <v>27</v>
      </c>
      <c r="AS1768" t="s">
        <v>27</v>
      </c>
      <c r="AT1768" t="s">
        <v>27</v>
      </c>
      <c r="AU1768" t="s">
        <v>27</v>
      </c>
      <c r="AV1768" t="s">
        <v>27</v>
      </c>
      <c r="AW1768" t="s">
        <v>27</v>
      </c>
      <c r="AX1768" t="s">
        <v>27</v>
      </c>
      <c r="AY1768" t="s">
        <v>27</v>
      </c>
      <c r="AZ1768" t="s">
        <v>27</v>
      </c>
      <c r="BA1768" t="s">
        <v>27</v>
      </c>
      <c r="BB1768" t="s">
        <v>27</v>
      </c>
      <c r="BC1768" t="s">
        <v>27</v>
      </c>
      <c r="BD1768" t="s">
        <v>27</v>
      </c>
      <c r="BE1768" t="s">
        <v>27</v>
      </c>
      <c r="BF1768" t="s">
        <v>27</v>
      </c>
      <c r="BG1768" t="s">
        <v>27</v>
      </c>
      <c r="BH1768" t="s">
        <v>27</v>
      </c>
      <c r="BI1768" t="s">
        <v>27</v>
      </c>
      <c r="BJ1768" t="s">
        <v>27</v>
      </c>
      <c r="BK1768" t="s">
        <v>27</v>
      </c>
      <c r="BL1768" t="s">
        <v>27</v>
      </c>
    </row>
    <row r="1769" spans="1:64" x14ac:dyDescent="0.25">
      <c r="A1769" t="s">
        <v>27</v>
      </c>
      <c r="AC1769" t="s">
        <v>27</v>
      </c>
      <c r="AD1769" t="s">
        <v>27</v>
      </c>
      <c r="AE1769" t="s">
        <v>27</v>
      </c>
      <c r="AF1769" t="s">
        <v>27</v>
      </c>
      <c r="AG1769" t="s">
        <v>27</v>
      </c>
      <c r="AH1769" t="s">
        <v>27</v>
      </c>
      <c r="AI1769" t="s">
        <v>27</v>
      </c>
      <c r="AJ1769" t="s">
        <v>27</v>
      </c>
      <c r="AK1769" t="s">
        <v>27</v>
      </c>
      <c r="AL1769" t="s">
        <v>27</v>
      </c>
      <c r="AM1769" t="s">
        <v>27</v>
      </c>
      <c r="AN1769" t="s">
        <v>27</v>
      </c>
      <c r="AO1769" t="s">
        <v>27</v>
      </c>
      <c r="AP1769" t="s">
        <v>27</v>
      </c>
      <c r="AQ1769" t="s">
        <v>27</v>
      </c>
      <c r="AR1769" t="s">
        <v>27</v>
      </c>
      <c r="AS1769" t="s">
        <v>27</v>
      </c>
      <c r="AT1769" t="s">
        <v>27</v>
      </c>
      <c r="AU1769" t="s">
        <v>27</v>
      </c>
      <c r="AV1769" t="s">
        <v>27</v>
      </c>
      <c r="AW1769" t="s">
        <v>27</v>
      </c>
      <c r="AX1769" t="s">
        <v>27</v>
      </c>
      <c r="AY1769" t="s">
        <v>27</v>
      </c>
      <c r="AZ1769" t="s">
        <v>27</v>
      </c>
      <c r="BA1769" t="s">
        <v>27</v>
      </c>
      <c r="BB1769" t="s">
        <v>27</v>
      </c>
      <c r="BC1769" t="s">
        <v>27</v>
      </c>
      <c r="BD1769" t="s">
        <v>27</v>
      </c>
      <c r="BE1769" t="s">
        <v>27</v>
      </c>
      <c r="BF1769" t="s">
        <v>27</v>
      </c>
      <c r="BG1769" t="s">
        <v>27</v>
      </c>
      <c r="BH1769" t="s">
        <v>27</v>
      </c>
      <c r="BI1769" t="s">
        <v>27</v>
      </c>
      <c r="BJ1769" t="s">
        <v>27</v>
      </c>
      <c r="BK1769" t="s">
        <v>27</v>
      </c>
      <c r="BL1769" t="s">
        <v>27</v>
      </c>
    </row>
    <row r="1770" spans="1:64" x14ac:dyDescent="0.25">
      <c r="A1770" t="s">
        <v>27</v>
      </c>
      <c r="AC1770" t="s">
        <v>27</v>
      </c>
      <c r="AD1770" t="s">
        <v>27</v>
      </c>
      <c r="AE1770" t="s">
        <v>27</v>
      </c>
      <c r="AF1770" t="s">
        <v>27</v>
      </c>
      <c r="AG1770" t="s">
        <v>27</v>
      </c>
      <c r="AH1770" t="s">
        <v>27</v>
      </c>
      <c r="AI1770" t="s">
        <v>27</v>
      </c>
      <c r="AJ1770" t="s">
        <v>27</v>
      </c>
      <c r="AK1770" t="s">
        <v>27</v>
      </c>
      <c r="AL1770" t="s">
        <v>27</v>
      </c>
      <c r="AM1770" t="s">
        <v>27</v>
      </c>
      <c r="AN1770" t="s">
        <v>27</v>
      </c>
      <c r="AO1770" t="s">
        <v>27</v>
      </c>
      <c r="AP1770" t="s">
        <v>27</v>
      </c>
      <c r="AQ1770" t="s">
        <v>27</v>
      </c>
      <c r="AR1770" t="s">
        <v>27</v>
      </c>
      <c r="AS1770" t="s">
        <v>27</v>
      </c>
      <c r="AT1770" t="s">
        <v>27</v>
      </c>
      <c r="AU1770" t="s">
        <v>27</v>
      </c>
      <c r="AV1770" t="s">
        <v>27</v>
      </c>
      <c r="AW1770" t="s">
        <v>27</v>
      </c>
      <c r="AX1770" t="s">
        <v>27</v>
      </c>
      <c r="AY1770" t="s">
        <v>27</v>
      </c>
      <c r="AZ1770" t="s">
        <v>27</v>
      </c>
      <c r="BA1770" t="s">
        <v>27</v>
      </c>
      <c r="BB1770" t="s">
        <v>27</v>
      </c>
      <c r="BC1770" t="s">
        <v>27</v>
      </c>
      <c r="BD1770" t="s">
        <v>27</v>
      </c>
      <c r="BE1770" t="s">
        <v>27</v>
      </c>
      <c r="BF1770" t="s">
        <v>27</v>
      </c>
      <c r="BG1770" t="s">
        <v>27</v>
      </c>
      <c r="BH1770" t="s">
        <v>27</v>
      </c>
      <c r="BI1770" t="s">
        <v>27</v>
      </c>
      <c r="BJ1770" t="s">
        <v>27</v>
      </c>
      <c r="BK1770" t="s">
        <v>27</v>
      </c>
      <c r="BL1770" t="s">
        <v>27</v>
      </c>
    </row>
    <row r="1771" spans="1:64" x14ac:dyDescent="0.25">
      <c r="A1771" t="s">
        <v>27</v>
      </c>
      <c r="AC1771" t="s">
        <v>27</v>
      </c>
      <c r="AD1771" t="s">
        <v>27</v>
      </c>
      <c r="AE1771" t="s">
        <v>27</v>
      </c>
      <c r="AF1771" t="s">
        <v>27</v>
      </c>
      <c r="AG1771" t="s">
        <v>27</v>
      </c>
      <c r="AH1771" t="s">
        <v>27</v>
      </c>
      <c r="AI1771" t="s">
        <v>27</v>
      </c>
      <c r="AJ1771" t="s">
        <v>27</v>
      </c>
      <c r="AK1771" t="s">
        <v>27</v>
      </c>
      <c r="AL1771" t="s">
        <v>27</v>
      </c>
      <c r="AM1771" t="s">
        <v>27</v>
      </c>
      <c r="AN1771" t="s">
        <v>27</v>
      </c>
      <c r="AO1771" t="s">
        <v>27</v>
      </c>
      <c r="AP1771" t="s">
        <v>27</v>
      </c>
      <c r="AQ1771" t="s">
        <v>27</v>
      </c>
      <c r="AR1771" t="s">
        <v>27</v>
      </c>
      <c r="AS1771" t="s">
        <v>27</v>
      </c>
      <c r="AT1771" t="s">
        <v>27</v>
      </c>
      <c r="AU1771" t="s">
        <v>27</v>
      </c>
      <c r="AV1771" t="s">
        <v>27</v>
      </c>
      <c r="AW1771" t="s">
        <v>27</v>
      </c>
      <c r="AX1771" t="s">
        <v>27</v>
      </c>
      <c r="AY1771" t="s">
        <v>27</v>
      </c>
      <c r="AZ1771" t="s">
        <v>27</v>
      </c>
      <c r="BA1771" t="s">
        <v>27</v>
      </c>
      <c r="BB1771" t="s">
        <v>27</v>
      </c>
      <c r="BC1771" t="s">
        <v>27</v>
      </c>
      <c r="BD1771" t="s">
        <v>27</v>
      </c>
      <c r="BE1771" t="s">
        <v>27</v>
      </c>
      <c r="BF1771" t="s">
        <v>27</v>
      </c>
      <c r="BG1771" t="s">
        <v>27</v>
      </c>
      <c r="BH1771" t="s">
        <v>27</v>
      </c>
      <c r="BI1771" t="s">
        <v>27</v>
      </c>
      <c r="BJ1771" t="s">
        <v>27</v>
      </c>
      <c r="BK1771" t="s">
        <v>27</v>
      </c>
      <c r="BL1771" t="s">
        <v>27</v>
      </c>
    </row>
    <row r="1772" spans="1:64" x14ac:dyDescent="0.25">
      <c r="A1772" t="s">
        <v>27</v>
      </c>
      <c r="AC1772" t="s">
        <v>27</v>
      </c>
      <c r="AD1772" t="s">
        <v>27</v>
      </c>
      <c r="AE1772" t="s">
        <v>27</v>
      </c>
      <c r="AF1772" t="s">
        <v>27</v>
      </c>
      <c r="AG1772" t="s">
        <v>27</v>
      </c>
      <c r="AH1772" t="s">
        <v>27</v>
      </c>
      <c r="AI1772" t="s">
        <v>27</v>
      </c>
      <c r="AJ1772" t="s">
        <v>27</v>
      </c>
      <c r="AK1772" t="s">
        <v>27</v>
      </c>
      <c r="AL1772" t="s">
        <v>27</v>
      </c>
      <c r="AM1772" t="s">
        <v>27</v>
      </c>
      <c r="AN1772" t="s">
        <v>27</v>
      </c>
      <c r="AO1772" t="s">
        <v>27</v>
      </c>
      <c r="AP1772" t="s">
        <v>27</v>
      </c>
      <c r="AQ1772" t="s">
        <v>27</v>
      </c>
      <c r="AR1772" t="s">
        <v>27</v>
      </c>
      <c r="AS1772" t="s">
        <v>27</v>
      </c>
      <c r="AT1772" t="s">
        <v>27</v>
      </c>
      <c r="AU1772" t="s">
        <v>27</v>
      </c>
      <c r="AV1772" t="s">
        <v>27</v>
      </c>
      <c r="AW1772" t="s">
        <v>27</v>
      </c>
      <c r="AX1772" t="s">
        <v>27</v>
      </c>
      <c r="AY1772" t="s">
        <v>27</v>
      </c>
      <c r="AZ1772" t="s">
        <v>27</v>
      </c>
      <c r="BA1772" t="s">
        <v>27</v>
      </c>
      <c r="BB1772" t="s">
        <v>27</v>
      </c>
      <c r="BC1772" t="s">
        <v>27</v>
      </c>
      <c r="BD1772" t="s">
        <v>27</v>
      </c>
      <c r="BE1772" t="s">
        <v>27</v>
      </c>
      <c r="BF1772" t="s">
        <v>27</v>
      </c>
      <c r="BG1772" t="s">
        <v>27</v>
      </c>
      <c r="BH1772" t="s">
        <v>27</v>
      </c>
      <c r="BI1772" t="s">
        <v>27</v>
      </c>
      <c r="BJ1772" t="s">
        <v>27</v>
      </c>
      <c r="BK1772" t="s">
        <v>27</v>
      </c>
      <c r="BL1772" t="s">
        <v>27</v>
      </c>
    </row>
    <row r="1773" spans="1:64" x14ac:dyDescent="0.25">
      <c r="A1773" t="s">
        <v>27</v>
      </c>
      <c r="AC1773" t="s">
        <v>27</v>
      </c>
      <c r="AD1773" t="s">
        <v>27</v>
      </c>
      <c r="AE1773" t="s">
        <v>27</v>
      </c>
      <c r="AF1773" t="s">
        <v>27</v>
      </c>
      <c r="AG1773" t="s">
        <v>27</v>
      </c>
      <c r="AH1773" t="s">
        <v>27</v>
      </c>
      <c r="AI1773" t="s">
        <v>27</v>
      </c>
      <c r="AJ1773" t="s">
        <v>27</v>
      </c>
      <c r="AK1773" t="s">
        <v>27</v>
      </c>
      <c r="AL1773" t="s">
        <v>27</v>
      </c>
      <c r="AM1773" t="s">
        <v>27</v>
      </c>
      <c r="AN1773" t="s">
        <v>27</v>
      </c>
      <c r="AO1773" t="s">
        <v>27</v>
      </c>
      <c r="AP1773" t="s">
        <v>27</v>
      </c>
      <c r="AQ1773" t="s">
        <v>27</v>
      </c>
      <c r="AR1773" t="s">
        <v>27</v>
      </c>
      <c r="AS1773" t="s">
        <v>27</v>
      </c>
      <c r="AT1773" t="s">
        <v>27</v>
      </c>
      <c r="AU1773" t="s">
        <v>27</v>
      </c>
      <c r="AV1773" t="s">
        <v>27</v>
      </c>
      <c r="AW1773" t="s">
        <v>27</v>
      </c>
      <c r="AX1773" t="s">
        <v>27</v>
      </c>
      <c r="AY1773" t="s">
        <v>27</v>
      </c>
      <c r="AZ1773" t="s">
        <v>27</v>
      </c>
      <c r="BA1773" t="s">
        <v>27</v>
      </c>
      <c r="BB1773" t="s">
        <v>27</v>
      </c>
      <c r="BC1773" t="s">
        <v>27</v>
      </c>
      <c r="BD1773" t="s">
        <v>27</v>
      </c>
      <c r="BE1773" t="s">
        <v>27</v>
      </c>
      <c r="BF1773" t="s">
        <v>27</v>
      </c>
      <c r="BG1773" t="s">
        <v>27</v>
      </c>
      <c r="BH1773" t="s">
        <v>27</v>
      </c>
      <c r="BI1773" t="s">
        <v>27</v>
      </c>
      <c r="BJ1773" t="s">
        <v>27</v>
      </c>
      <c r="BK1773" t="s">
        <v>27</v>
      </c>
      <c r="BL1773" t="s">
        <v>27</v>
      </c>
    </row>
    <row r="1774" spans="1:64" x14ac:dyDescent="0.25">
      <c r="A1774" t="s">
        <v>27</v>
      </c>
      <c r="AC1774" t="s">
        <v>27</v>
      </c>
      <c r="AD1774" t="s">
        <v>27</v>
      </c>
      <c r="AE1774" t="s">
        <v>27</v>
      </c>
      <c r="AF1774" t="s">
        <v>27</v>
      </c>
      <c r="AG1774" t="s">
        <v>27</v>
      </c>
      <c r="AH1774" t="s">
        <v>27</v>
      </c>
      <c r="AI1774" t="s">
        <v>27</v>
      </c>
      <c r="AJ1774" t="s">
        <v>27</v>
      </c>
      <c r="AK1774" t="s">
        <v>27</v>
      </c>
      <c r="AL1774" t="s">
        <v>27</v>
      </c>
      <c r="AM1774" t="s">
        <v>27</v>
      </c>
      <c r="AN1774" t="s">
        <v>27</v>
      </c>
      <c r="AO1774" t="s">
        <v>27</v>
      </c>
      <c r="AP1774" t="s">
        <v>27</v>
      </c>
      <c r="AQ1774" t="s">
        <v>27</v>
      </c>
      <c r="AR1774" t="s">
        <v>27</v>
      </c>
      <c r="AS1774" t="s">
        <v>27</v>
      </c>
      <c r="AT1774" t="s">
        <v>27</v>
      </c>
      <c r="AU1774" t="s">
        <v>27</v>
      </c>
      <c r="AV1774" t="s">
        <v>27</v>
      </c>
      <c r="AW1774" t="s">
        <v>27</v>
      </c>
      <c r="AX1774" t="s">
        <v>27</v>
      </c>
      <c r="AY1774" t="s">
        <v>27</v>
      </c>
      <c r="AZ1774" t="s">
        <v>27</v>
      </c>
      <c r="BA1774" t="s">
        <v>27</v>
      </c>
      <c r="BB1774" t="s">
        <v>27</v>
      </c>
      <c r="BC1774" t="s">
        <v>27</v>
      </c>
      <c r="BD1774" t="s">
        <v>27</v>
      </c>
      <c r="BE1774" t="s">
        <v>27</v>
      </c>
      <c r="BF1774" t="s">
        <v>27</v>
      </c>
      <c r="BG1774" t="s">
        <v>27</v>
      </c>
      <c r="BH1774" t="s">
        <v>27</v>
      </c>
      <c r="BI1774" t="s">
        <v>27</v>
      </c>
      <c r="BJ1774" t="s">
        <v>27</v>
      </c>
      <c r="BK1774" t="s">
        <v>27</v>
      </c>
      <c r="BL1774" t="s">
        <v>27</v>
      </c>
    </row>
    <row r="1775" spans="1:64" x14ac:dyDescent="0.25">
      <c r="A1775" t="s">
        <v>27</v>
      </c>
      <c r="AC1775" t="s">
        <v>27</v>
      </c>
      <c r="AD1775" t="s">
        <v>27</v>
      </c>
      <c r="AE1775" t="s">
        <v>27</v>
      </c>
      <c r="AF1775" t="s">
        <v>27</v>
      </c>
      <c r="AG1775" t="s">
        <v>27</v>
      </c>
      <c r="AH1775" t="s">
        <v>27</v>
      </c>
      <c r="AI1775" t="s">
        <v>27</v>
      </c>
      <c r="AJ1775" t="s">
        <v>27</v>
      </c>
      <c r="AK1775" t="s">
        <v>27</v>
      </c>
      <c r="AL1775" t="s">
        <v>27</v>
      </c>
      <c r="AM1775" t="s">
        <v>27</v>
      </c>
      <c r="AN1775" t="s">
        <v>27</v>
      </c>
      <c r="AO1775" t="s">
        <v>27</v>
      </c>
      <c r="AP1775" t="s">
        <v>27</v>
      </c>
      <c r="AQ1775" t="s">
        <v>27</v>
      </c>
      <c r="AR1775" t="s">
        <v>27</v>
      </c>
      <c r="AS1775" t="s">
        <v>27</v>
      </c>
      <c r="AT1775" t="s">
        <v>27</v>
      </c>
      <c r="AU1775" t="s">
        <v>27</v>
      </c>
      <c r="AV1775" t="s">
        <v>27</v>
      </c>
      <c r="AW1775" t="s">
        <v>27</v>
      </c>
      <c r="AX1775" t="s">
        <v>27</v>
      </c>
      <c r="AY1775" t="s">
        <v>27</v>
      </c>
      <c r="AZ1775" t="s">
        <v>27</v>
      </c>
      <c r="BA1775" t="s">
        <v>27</v>
      </c>
      <c r="BB1775" t="s">
        <v>27</v>
      </c>
      <c r="BC1775" t="s">
        <v>27</v>
      </c>
      <c r="BD1775" t="s">
        <v>27</v>
      </c>
      <c r="BE1775" t="s">
        <v>27</v>
      </c>
      <c r="BF1775" t="s">
        <v>27</v>
      </c>
      <c r="BG1775" t="s">
        <v>27</v>
      </c>
      <c r="BH1775" t="s">
        <v>27</v>
      </c>
      <c r="BI1775" t="s">
        <v>27</v>
      </c>
      <c r="BJ1775" t="s">
        <v>27</v>
      </c>
      <c r="BK1775" t="s">
        <v>27</v>
      </c>
      <c r="BL1775" t="s">
        <v>27</v>
      </c>
    </row>
    <row r="1776" spans="1:64" x14ac:dyDescent="0.25">
      <c r="A1776" t="s">
        <v>27</v>
      </c>
      <c r="AC1776" t="s">
        <v>27</v>
      </c>
      <c r="AD1776" t="s">
        <v>27</v>
      </c>
      <c r="AE1776" t="s">
        <v>27</v>
      </c>
      <c r="AF1776" t="s">
        <v>27</v>
      </c>
      <c r="AG1776" t="s">
        <v>27</v>
      </c>
      <c r="AH1776" t="s">
        <v>27</v>
      </c>
      <c r="AI1776" t="s">
        <v>27</v>
      </c>
      <c r="AJ1776" t="s">
        <v>27</v>
      </c>
      <c r="AK1776" t="s">
        <v>27</v>
      </c>
      <c r="AL1776" t="s">
        <v>27</v>
      </c>
      <c r="AM1776" t="s">
        <v>27</v>
      </c>
      <c r="AN1776" t="s">
        <v>27</v>
      </c>
      <c r="AO1776" t="s">
        <v>27</v>
      </c>
      <c r="AP1776" t="s">
        <v>27</v>
      </c>
      <c r="AQ1776" t="s">
        <v>27</v>
      </c>
      <c r="AR1776" t="s">
        <v>27</v>
      </c>
      <c r="AS1776" t="s">
        <v>27</v>
      </c>
      <c r="AT1776" t="s">
        <v>27</v>
      </c>
      <c r="AU1776" t="s">
        <v>27</v>
      </c>
      <c r="AV1776" t="s">
        <v>27</v>
      </c>
      <c r="AW1776" t="s">
        <v>27</v>
      </c>
      <c r="AX1776" t="s">
        <v>27</v>
      </c>
      <c r="AY1776" t="s">
        <v>27</v>
      </c>
      <c r="AZ1776" t="s">
        <v>27</v>
      </c>
      <c r="BA1776" t="s">
        <v>27</v>
      </c>
      <c r="BB1776" t="s">
        <v>27</v>
      </c>
      <c r="BC1776" t="s">
        <v>27</v>
      </c>
      <c r="BD1776" t="s">
        <v>27</v>
      </c>
      <c r="BE1776" t="s">
        <v>27</v>
      </c>
      <c r="BF1776" t="s">
        <v>27</v>
      </c>
      <c r="BG1776" t="s">
        <v>27</v>
      </c>
      <c r="BH1776" t="s">
        <v>27</v>
      </c>
      <c r="BI1776" t="s">
        <v>27</v>
      </c>
      <c r="BJ1776" t="s">
        <v>27</v>
      </c>
      <c r="BK1776" t="s">
        <v>27</v>
      </c>
      <c r="BL1776" t="s">
        <v>27</v>
      </c>
    </row>
    <row r="1777" spans="1:64" x14ac:dyDescent="0.25">
      <c r="A1777" t="s">
        <v>27</v>
      </c>
      <c r="AC1777" t="s">
        <v>27</v>
      </c>
      <c r="AD1777" t="s">
        <v>27</v>
      </c>
      <c r="AE1777" t="s">
        <v>27</v>
      </c>
      <c r="AF1777" t="s">
        <v>27</v>
      </c>
      <c r="AG1777" t="s">
        <v>27</v>
      </c>
      <c r="AH1777" t="s">
        <v>27</v>
      </c>
      <c r="AI1777" t="s">
        <v>27</v>
      </c>
      <c r="AJ1777" t="s">
        <v>27</v>
      </c>
      <c r="AK1777" t="s">
        <v>27</v>
      </c>
      <c r="AL1777" t="s">
        <v>27</v>
      </c>
      <c r="AM1777" t="s">
        <v>27</v>
      </c>
      <c r="AN1777" t="s">
        <v>27</v>
      </c>
      <c r="AO1777" t="s">
        <v>27</v>
      </c>
      <c r="AP1777" t="s">
        <v>27</v>
      </c>
      <c r="AQ1777" t="s">
        <v>27</v>
      </c>
      <c r="AR1777" t="s">
        <v>27</v>
      </c>
      <c r="AS1777" t="s">
        <v>27</v>
      </c>
      <c r="AT1777" t="s">
        <v>27</v>
      </c>
      <c r="AU1777" t="s">
        <v>27</v>
      </c>
      <c r="AV1777" t="s">
        <v>27</v>
      </c>
      <c r="AW1777" t="s">
        <v>27</v>
      </c>
      <c r="AX1777" t="s">
        <v>27</v>
      </c>
      <c r="AY1777" t="s">
        <v>27</v>
      </c>
      <c r="AZ1777" t="s">
        <v>27</v>
      </c>
      <c r="BA1777" t="s">
        <v>27</v>
      </c>
      <c r="BB1777" t="s">
        <v>27</v>
      </c>
      <c r="BC1777" t="s">
        <v>27</v>
      </c>
      <c r="BD1777" t="s">
        <v>27</v>
      </c>
      <c r="BE1777" t="s">
        <v>27</v>
      </c>
      <c r="BF1777" t="s">
        <v>27</v>
      </c>
      <c r="BG1777" t="s">
        <v>27</v>
      </c>
      <c r="BH1777" t="s">
        <v>27</v>
      </c>
      <c r="BI1777" t="s">
        <v>27</v>
      </c>
      <c r="BJ1777" t="s">
        <v>27</v>
      </c>
      <c r="BK1777" t="s">
        <v>27</v>
      </c>
      <c r="BL1777" t="s">
        <v>27</v>
      </c>
    </row>
    <row r="1778" spans="1:64" x14ac:dyDescent="0.25">
      <c r="A1778" t="s">
        <v>27</v>
      </c>
      <c r="AC1778" t="s">
        <v>27</v>
      </c>
      <c r="AD1778" t="s">
        <v>27</v>
      </c>
      <c r="AE1778" t="s">
        <v>27</v>
      </c>
      <c r="AF1778" t="s">
        <v>27</v>
      </c>
      <c r="AG1778" t="s">
        <v>27</v>
      </c>
      <c r="AH1778" t="s">
        <v>27</v>
      </c>
      <c r="AI1778" t="s">
        <v>27</v>
      </c>
      <c r="AJ1778" t="s">
        <v>27</v>
      </c>
      <c r="AK1778" t="s">
        <v>27</v>
      </c>
      <c r="AL1778" t="s">
        <v>27</v>
      </c>
      <c r="AM1778" t="s">
        <v>27</v>
      </c>
      <c r="AN1778" t="s">
        <v>27</v>
      </c>
      <c r="AO1778" t="s">
        <v>27</v>
      </c>
      <c r="AP1778" t="s">
        <v>27</v>
      </c>
      <c r="AQ1778" t="s">
        <v>27</v>
      </c>
      <c r="AR1778" t="s">
        <v>27</v>
      </c>
      <c r="AS1778" t="s">
        <v>27</v>
      </c>
      <c r="AT1778" t="s">
        <v>27</v>
      </c>
      <c r="AU1778" t="s">
        <v>27</v>
      </c>
      <c r="AV1778" t="s">
        <v>27</v>
      </c>
      <c r="AW1778" t="s">
        <v>27</v>
      </c>
      <c r="AX1778" t="s">
        <v>27</v>
      </c>
      <c r="AY1778" t="s">
        <v>27</v>
      </c>
      <c r="AZ1778" t="s">
        <v>27</v>
      </c>
      <c r="BA1778" t="s">
        <v>27</v>
      </c>
      <c r="BB1778" t="s">
        <v>27</v>
      </c>
      <c r="BC1778" t="s">
        <v>27</v>
      </c>
      <c r="BD1778" t="s">
        <v>27</v>
      </c>
      <c r="BE1778" t="s">
        <v>27</v>
      </c>
      <c r="BF1778" t="s">
        <v>27</v>
      </c>
      <c r="BG1778" t="s">
        <v>27</v>
      </c>
      <c r="BH1778" t="s">
        <v>27</v>
      </c>
      <c r="BI1778" t="s">
        <v>27</v>
      </c>
      <c r="BJ1778" t="s">
        <v>27</v>
      </c>
      <c r="BK1778" t="s">
        <v>27</v>
      </c>
      <c r="BL1778" t="s">
        <v>27</v>
      </c>
    </row>
    <row r="1779" spans="1:64" x14ac:dyDescent="0.25">
      <c r="A1779" t="s">
        <v>27</v>
      </c>
      <c r="AC1779" t="s">
        <v>27</v>
      </c>
      <c r="AD1779" t="s">
        <v>27</v>
      </c>
      <c r="AE1779" t="s">
        <v>27</v>
      </c>
      <c r="AF1779" t="s">
        <v>27</v>
      </c>
      <c r="AG1779" t="s">
        <v>27</v>
      </c>
      <c r="AH1779" t="s">
        <v>27</v>
      </c>
      <c r="AI1779" t="s">
        <v>27</v>
      </c>
      <c r="AJ1779" t="s">
        <v>27</v>
      </c>
      <c r="AK1779" t="s">
        <v>27</v>
      </c>
      <c r="AL1779" t="s">
        <v>27</v>
      </c>
      <c r="AM1779" t="s">
        <v>27</v>
      </c>
      <c r="AN1779" t="s">
        <v>27</v>
      </c>
      <c r="AO1779" t="s">
        <v>27</v>
      </c>
      <c r="AP1779" t="s">
        <v>27</v>
      </c>
      <c r="AQ1779" t="s">
        <v>27</v>
      </c>
      <c r="AR1779" t="s">
        <v>27</v>
      </c>
      <c r="AS1779" t="s">
        <v>27</v>
      </c>
      <c r="AT1779" t="s">
        <v>27</v>
      </c>
      <c r="AU1779" t="s">
        <v>27</v>
      </c>
      <c r="AV1779" t="s">
        <v>27</v>
      </c>
      <c r="AW1779" t="s">
        <v>27</v>
      </c>
      <c r="AX1779" t="s">
        <v>27</v>
      </c>
      <c r="AY1779" t="s">
        <v>27</v>
      </c>
      <c r="AZ1779" t="s">
        <v>27</v>
      </c>
      <c r="BA1779" t="s">
        <v>27</v>
      </c>
      <c r="BB1779" t="s">
        <v>27</v>
      </c>
      <c r="BC1779" t="s">
        <v>27</v>
      </c>
      <c r="BD1779" t="s">
        <v>27</v>
      </c>
      <c r="BE1779" t="s">
        <v>27</v>
      </c>
      <c r="BF1779" t="s">
        <v>27</v>
      </c>
      <c r="BG1779" t="s">
        <v>27</v>
      </c>
      <c r="BH1779" t="s">
        <v>27</v>
      </c>
      <c r="BI1779" t="s">
        <v>27</v>
      </c>
      <c r="BJ1779" t="s">
        <v>27</v>
      </c>
      <c r="BK1779" t="s">
        <v>27</v>
      </c>
      <c r="BL1779" t="s">
        <v>27</v>
      </c>
    </row>
    <row r="1780" spans="1:64" x14ac:dyDescent="0.25">
      <c r="A1780" t="s">
        <v>27</v>
      </c>
      <c r="AC1780" t="s">
        <v>27</v>
      </c>
      <c r="AD1780" t="s">
        <v>27</v>
      </c>
      <c r="AE1780" t="s">
        <v>27</v>
      </c>
      <c r="AF1780" t="s">
        <v>27</v>
      </c>
      <c r="AG1780" t="s">
        <v>27</v>
      </c>
      <c r="AH1780" t="s">
        <v>27</v>
      </c>
      <c r="AI1780" t="s">
        <v>27</v>
      </c>
      <c r="AJ1780" t="s">
        <v>27</v>
      </c>
      <c r="AK1780" t="s">
        <v>27</v>
      </c>
      <c r="AL1780" t="s">
        <v>27</v>
      </c>
      <c r="AM1780" t="s">
        <v>27</v>
      </c>
      <c r="AN1780" t="s">
        <v>27</v>
      </c>
      <c r="AO1780" t="s">
        <v>27</v>
      </c>
      <c r="AP1780" t="s">
        <v>27</v>
      </c>
      <c r="AQ1780" t="s">
        <v>27</v>
      </c>
      <c r="AR1780" t="s">
        <v>27</v>
      </c>
      <c r="AS1780" t="s">
        <v>27</v>
      </c>
      <c r="AT1780" t="s">
        <v>27</v>
      </c>
      <c r="AU1780" t="s">
        <v>27</v>
      </c>
      <c r="AV1780" t="s">
        <v>27</v>
      </c>
      <c r="AW1780" t="s">
        <v>27</v>
      </c>
      <c r="AX1780" t="s">
        <v>27</v>
      </c>
      <c r="AY1780" t="s">
        <v>27</v>
      </c>
      <c r="AZ1780" t="s">
        <v>27</v>
      </c>
      <c r="BA1780" t="s">
        <v>27</v>
      </c>
      <c r="BB1780" t="s">
        <v>27</v>
      </c>
      <c r="BC1780" t="s">
        <v>27</v>
      </c>
      <c r="BD1780" t="s">
        <v>27</v>
      </c>
      <c r="BE1780" t="s">
        <v>27</v>
      </c>
      <c r="BF1780" t="s">
        <v>27</v>
      </c>
      <c r="BG1780" t="s">
        <v>27</v>
      </c>
      <c r="BH1780" t="s">
        <v>27</v>
      </c>
      <c r="BI1780" t="s">
        <v>27</v>
      </c>
      <c r="BJ1780" t="s">
        <v>27</v>
      </c>
      <c r="BK1780" t="s">
        <v>27</v>
      </c>
      <c r="BL1780" t="s">
        <v>27</v>
      </c>
    </row>
    <row r="1781" spans="1:64" x14ac:dyDescent="0.25">
      <c r="A1781" t="s">
        <v>27</v>
      </c>
      <c r="AC1781" t="s">
        <v>27</v>
      </c>
      <c r="AD1781" t="s">
        <v>27</v>
      </c>
      <c r="AE1781" t="s">
        <v>27</v>
      </c>
      <c r="AF1781" t="s">
        <v>27</v>
      </c>
      <c r="AG1781" t="s">
        <v>27</v>
      </c>
      <c r="AH1781" t="s">
        <v>27</v>
      </c>
      <c r="AI1781" t="s">
        <v>27</v>
      </c>
      <c r="AJ1781" t="s">
        <v>27</v>
      </c>
      <c r="AK1781" t="s">
        <v>27</v>
      </c>
      <c r="AL1781" t="s">
        <v>27</v>
      </c>
      <c r="AM1781" t="s">
        <v>27</v>
      </c>
      <c r="AN1781" t="s">
        <v>27</v>
      </c>
      <c r="AO1781" t="s">
        <v>27</v>
      </c>
      <c r="AP1781" t="s">
        <v>27</v>
      </c>
      <c r="AQ1781" t="s">
        <v>27</v>
      </c>
      <c r="AR1781" t="s">
        <v>27</v>
      </c>
      <c r="AS1781" t="s">
        <v>27</v>
      </c>
      <c r="AT1781" t="s">
        <v>27</v>
      </c>
      <c r="AU1781" t="s">
        <v>27</v>
      </c>
      <c r="AV1781" t="s">
        <v>27</v>
      </c>
      <c r="AW1781" t="s">
        <v>27</v>
      </c>
      <c r="AX1781" t="s">
        <v>27</v>
      </c>
      <c r="AY1781" t="s">
        <v>27</v>
      </c>
      <c r="AZ1781" t="s">
        <v>27</v>
      </c>
      <c r="BA1781" t="s">
        <v>27</v>
      </c>
      <c r="BB1781" t="s">
        <v>27</v>
      </c>
      <c r="BC1781" t="s">
        <v>27</v>
      </c>
      <c r="BD1781" t="s">
        <v>27</v>
      </c>
      <c r="BE1781" t="s">
        <v>27</v>
      </c>
      <c r="BF1781" t="s">
        <v>27</v>
      </c>
      <c r="BG1781" t="s">
        <v>27</v>
      </c>
      <c r="BH1781" t="s">
        <v>27</v>
      </c>
      <c r="BI1781" t="s">
        <v>27</v>
      </c>
      <c r="BJ1781" t="s">
        <v>27</v>
      </c>
      <c r="BK1781" t="s">
        <v>27</v>
      </c>
      <c r="BL1781" t="s">
        <v>27</v>
      </c>
    </row>
    <row r="1782" spans="1:64" x14ac:dyDescent="0.25">
      <c r="A1782" t="s">
        <v>27</v>
      </c>
      <c r="AC1782" t="s">
        <v>27</v>
      </c>
      <c r="AD1782" t="s">
        <v>27</v>
      </c>
      <c r="AE1782" t="s">
        <v>27</v>
      </c>
      <c r="AF1782" t="s">
        <v>27</v>
      </c>
      <c r="AG1782" t="s">
        <v>27</v>
      </c>
      <c r="AH1782" t="s">
        <v>27</v>
      </c>
      <c r="AI1782" t="s">
        <v>27</v>
      </c>
      <c r="AJ1782" t="s">
        <v>27</v>
      </c>
      <c r="AK1782" t="s">
        <v>27</v>
      </c>
      <c r="AL1782" t="s">
        <v>27</v>
      </c>
      <c r="AM1782" t="s">
        <v>27</v>
      </c>
      <c r="AN1782" t="s">
        <v>27</v>
      </c>
      <c r="AO1782" t="s">
        <v>27</v>
      </c>
      <c r="AP1782" t="s">
        <v>27</v>
      </c>
      <c r="AQ1782" t="s">
        <v>27</v>
      </c>
      <c r="AR1782" t="s">
        <v>27</v>
      </c>
      <c r="AS1782" t="s">
        <v>27</v>
      </c>
      <c r="AT1782" t="s">
        <v>27</v>
      </c>
      <c r="AU1782" t="s">
        <v>27</v>
      </c>
      <c r="AV1782" t="s">
        <v>27</v>
      </c>
      <c r="AW1782" t="s">
        <v>27</v>
      </c>
      <c r="AX1782" t="s">
        <v>27</v>
      </c>
      <c r="AY1782" t="s">
        <v>27</v>
      </c>
      <c r="AZ1782" t="s">
        <v>27</v>
      </c>
      <c r="BA1782" t="s">
        <v>27</v>
      </c>
      <c r="BB1782" t="s">
        <v>27</v>
      </c>
      <c r="BC1782" t="s">
        <v>27</v>
      </c>
      <c r="BD1782" t="s">
        <v>27</v>
      </c>
      <c r="BE1782" t="s">
        <v>27</v>
      </c>
      <c r="BF1782" t="s">
        <v>27</v>
      </c>
      <c r="BG1782" t="s">
        <v>27</v>
      </c>
      <c r="BH1782" t="s">
        <v>27</v>
      </c>
      <c r="BI1782" t="s">
        <v>27</v>
      </c>
      <c r="BJ1782" t="s">
        <v>27</v>
      </c>
      <c r="BK1782" t="s">
        <v>27</v>
      </c>
      <c r="BL1782" t="s">
        <v>27</v>
      </c>
    </row>
    <row r="1783" spans="1:64" x14ac:dyDescent="0.25">
      <c r="A1783" t="s">
        <v>27</v>
      </c>
      <c r="AC1783" t="s">
        <v>27</v>
      </c>
      <c r="AD1783" t="s">
        <v>27</v>
      </c>
      <c r="AE1783" t="s">
        <v>27</v>
      </c>
      <c r="AF1783" t="s">
        <v>27</v>
      </c>
      <c r="AG1783" t="s">
        <v>27</v>
      </c>
      <c r="AH1783" t="s">
        <v>27</v>
      </c>
      <c r="AI1783" t="s">
        <v>27</v>
      </c>
      <c r="AJ1783" t="s">
        <v>27</v>
      </c>
      <c r="AK1783" t="s">
        <v>27</v>
      </c>
      <c r="AL1783" t="s">
        <v>27</v>
      </c>
      <c r="AM1783" t="s">
        <v>27</v>
      </c>
      <c r="AN1783" t="s">
        <v>27</v>
      </c>
      <c r="AO1783" t="s">
        <v>27</v>
      </c>
      <c r="AP1783" t="s">
        <v>27</v>
      </c>
      <c r="AQ1783" t="s">
        <v>27</v>
      </c>
      <c r="AR1783" t="s">
        <v>27</v>
      </c>
      <c r="AS1783" t="s">
        <v>27</v>
      </c>
      <c r="AT1783" t="s">
        <v>27</v>
      </c>
      <c r="AU1783" t="s">
        <v>27</v>
      </c>
      <c r="AV1783" t="s">
        <v>27</v>
      </c>
      <c r="AW1783" t="s">
        <v>27</v>
      </c>
      <c r="AX1783" t="s">
        <v>27</v>
      </c>
      <c r="AY1783" t="s">
        <v>27</v>
      </c>
      <c r="AZ1783" t="s">
        <v>27</v>
      </c>
      <c r="BA1783" t="s">
        <v>27</v>
      </c>
      <c r="BB1783" t="s">
        <v>27</v>
      </c>
      <c r="BC1783" t="s">
        <v>27</v>
      </c>
      <c r="BD1783" t="s">
        <v>27</v>
      </c>
      <c r="BE1783" t="s">
        <v>27</v>
      </c>
      <c r="BF1783" t="s">
        <v>27</v>
      </c>
      <c r="BG1783" t="s">
        <v>27</v>
      </c>
      <c r="BH1783" t="s">
        <v>27</v>
      </c>
      <c r="BI1783" t="s">
        <v>27</v>
      </c>
      <c r="BJ1783" t="s">
        <v>27</v>
      </c>
      <c r="BK1783" t="s">
        <v>27</v>
      </c>
      <c r="BL1783" t="s">
        <v>27</v>
      </c>
    </row>
    <row r="1784" spans="1:64" x14ac:dyDescent="0.25">
      <c r="A1784" t="s">
        <v>27</v>
      </c>
      <c r="AC1784" t="s">
        <v>27</v>
      </c>
      <c r="AD1784" t="s">
        <v>27</v>
      </c>
      <c r="AE1784" t="s">
        <v>27</v>
      </c>
      <c r="AF1784" t="s">
        <v>27</v>
      </c>
      <c r="AG1784" t="s">
        <v>27</v>
      </c>
      <c r="AH1784" t="s">
        <v>27</v>
      </c>
      <c r="AI1784" t="s">
        <v>27</v>
      </c>
      <c r="AJ1784" t="s">
        <v>27</v>
      </c>
      <c r="AK1784" t="s">
        <v>27</v>
      </c>
      <c r="AL1784" t="s">
        <v>27</v>
      </c>
      <c r="AM1784" t="s">
        <v>27</v>
      </c>
      <c r="AN1784" t="s">
        <v>27</v>
      </c>
      <c r="AO1784" t="s">
        <v>27</v>
      </c>
      <c r="AP1784" t="s">
        <v>27</v>
      </c>
      <c r="AQ1784" t="s">
        <v>27</v>
      </c>
      <c r="AR1784" t="s">
        <v>27</v>
      </c>
      <c r="AS1784" t="s">
        <v>27</v>
      </c>
      <c r="AT1784" t="s">
        <v>27</v>
      </c>
      <c r="AU1784" t="s">
        <v>27</v>
      </c>
      <c r="AV1784" t="s">
        <v>27</v>
      </c>
      <c r="AW1784" t="s">
        <v>27</v>
      </c>
      <c r="AX1784" t="s">
        <v>27</v>
      </c>
      <c r="AY1784" t="s">
        <v>27</v>
      </c>
      <c r="AZ1784" t="s">
        <v>27</v>
      </c>
      <c r="BA1784" t="s">
        <v>27</v>
      </c>
      <c r="BB1784" t="s">
        <v>27</v>
      </c>
      <c r="BC1784" t="s">
        <v>27</v>
      </c>
      <c r="BD1784" t="s">
        <v>27</v>
      </c>
      <c r="BE1784" t="s">
        <v>27</v>
      </c>
      <c r="BF1784" t="s">
        <v>27</v>
      </c>
      <c r="BG1784" t="s">
        <v>27</v>
      </c>
      <c r="BH1784" t="s">
        <v>27</v>
      </c>
      <c r="BI1784" t="s">
        <v>27</v>
      </c>
      <c r="BJ1784" t="s">
        <v>27</v>
      </c>
      <c r="BK1784" t="s">
        <v>27</v>
      </c>
      <c r="BL1784" t="s">
        <v>27</v>
      </c>
    </row>
    <row r="1785" spans="1:64" x14ac:dyDescent="0.25">
      <c r="A1785" t="s">
        <v>27</v>
      </c>
      <c r="AC1785" t="s">
        <v>27</v>
      </c>
      <c r="AD1785" t="s">
        <v>27</v>
      </c>
      <c r="AE1785" t="s">
        <v>27</v>
      </c>
      <c r="AF1785" t="s">
        <v>27</v>
      </c>
      <c r="AG1785" t="s">
        <v>27</v>
      </c>
      <c r="AH1785" t="s">
        <v>27</v>
      </c>
      <c r="AI1785" t="s">
        <v>27</v>
      </c>
      <c r="AJ1785" t="s">
        <v>27</v>
      </c>
      <c r="AK1785" t="s">
        <v>27</v>
      </c>
      <c r="AL1785" t="s">
        <v>27</v>
      </c>
      <c r="AM1785" t="s">
        <v>27</v>
      </c>
      <c r="AN1785" t="s">
        <v>27</v>
      </c>
      <c r="AO1785" t="s">
        <v>27</v>
      </c>
      <c r="AP1785" t="s">
        <v>27</v>
      </c>
      <c r="AQ1785" t="s">
        <v>27</v>
      </c>
      <c r="AR1785" t="s">
        <v>27</v>
      </c>
      <c r="AS1785" t="s">
        <v>27</v>
      </c>
      <c r="AT1785" t="s">
        <v>27</v>
      </c>
      <c r="AU1785" t="s">
        <v>27</v>
      </c>
      <c r="AV1785" t="s">
        <v>27</v>
      </c>
      <c r="AW1785" t="s">
        <v>27</v>
      </c>
      <c r="AX1785" t="s">
        <v>27</v>
      </c>
      <c r="AY1785" t="s">
        <v>27</v>
      </c>
      <c r="AZ1785" t="s">
        <v>27</v>
      </c>
      <c r="BA1785" t="s">
        <v>27</v>
      </c>
      <c r="BB1785" t="s">
        <v>27</v>
      </c>
      <c r="BC1785" t="s">
        <v>27</v>
      </c>
      <c r="BD1785" t="s">
        <v>27</v>
      </c>
      <c r="BE1785" t="s">
        <v>27</v>
      </c>
      <c r="BF1785" t="s">
        <v>27</v>
      </c>
      <c r="BG1785" t="s">
        <v>27</v>
      </c>
      <c r="BH1785" t="s">
        <v>27</v>
      </c>
      <c r="BI1785" t="s">
        <v>27</v>
      </c>
      <c r="BJ1785" t="s">
        <v>27</v>
      </c>
      <c r="BK1785" t="s">
        <v>27</v>
      </c>
      <c r="BL1785" t="s">
        <v>27</v>
      </c>
    </row>
    <row r="1786" spans="1:64" x14ac:dyDescent="0.25">
      <c r="A1786" t="s">
        <v>27</v>
      </c>
      <c r="AC1786" t="s">
        <v>27</v>
      </c>
      <c r="AD1786" t="s">
        <v>27</v>
      </c>
      <c r="AE1786" t="s">
        <v>27</v>
      </c>
      <c r="AF1786" t="s">
        <v>27</v>
      </c>
      <c r="AG1786" t="s">
        <v>27</v>
      </c>
      <c r="AH1786" t="s">
        <v>27</v>
      </c>
      <c r="AI1786" t="s">
        <v>27</v>
      </c>
      <c r="AJ1786" t="s">
        <v>27</v>
      </c>
      <c r="AK1786" t="s">
        <v>27</v>
      </c>
      <c r="AL1786" t="s">
        <v>27</v>
      </c>
      <c r="AM1786" t="s">
        <v>27</v>
      </c>
      <c r="AN1786" t="s">
        <v>27</v>
      </c>
      <c r="AO1786" t="s">
        <v>27</v>
      </c>
      <c r="AP1786" t="s">
        <v>27</v>
      </c>
      <c r="AQ1786" t="s">
        <v>27</v>
      </c>
      <c r="AR1786" t="s">
        <v>27</v>
      </c>
      <c r="AS1786" t="s">
        <v>27</v>
      </c>
      <c r="AT1786" t="s">
        <v>27</v>
      </c>
      <c r="AU1786" t="s">
        <v>27</v>
      </c>
      <c r="AV1786" t="s">
        <v>27</v>
      </c>
      <c r="AW1786" t="s">
        <v>27</v>
      </c>
      <c r="AX1786" t="s">
        <v>27</v>
      </c>
      <c r="AY1786" t="s">
        <v>27</v>
      </c>
      <c r="AZ1786" t="s">
        <v>27</v>
      </c>
      <c r="BA1786" t="s">
        <v>27</v>
      </c>
      <c r="BB1786" t="s">
        <v>27</v>
      </c>
      <c r="BC1786" t="s">
        <v>27</v>
      </c>
      <c r="BD1786" t="s">
        <v>27</v>
      </c>
      <c r="BE1786" t="s">
        <v>27</v>
      </c>
      <c r="BF1786" t="s">
        <v>27</v>
      </c>
      <c r="BG1786" t="s">
        <v>27</v>
      </c>
      <c r="BH1786" t="s">
        <v>27</v>
      </c>
      <c r="BI1786" t="s">
        <v>27</v>
      </c>
      <c r="BJ1786" t="s">
        <v>27</v>
      </c>
      <c r="BK1786" t="s">
        <v>27</v>
      </c>
      <c r="BL1786" t="s">
        <v>27</v>
      </c>
    </row>
    <row r="1787" spans="1:64" x14ac:dyDescent="0.25">
      <c r="A1787" t="s">
        <v>27</v>
      </c>
      <c r="AC1787" t="s">
        <v>27</v>
      </c>
      <c r="AD1787" t="s">
        <v>27</v>
      </c>
      <c r="AE1787" t="s">
        <v>27</v>
      </c>
      <c r="AF1787" t="s">
        <v>27</v>
      </c>
      <c r="AG1787" t="s">
        <v>27</v>
      </c>
      <c r="AH1787" t="s">
        <v>27</v>
      </c>
      <c r="AI1787" t="s">
        <v>27</v>
      </c>
      <c r="AJ1787" t="s">
        <v>27</v>
      </c>
      <c r="AK1787" t="s">
        <v>27</v>
      </c>
      <c r="AL1787" t="s">
        <v>27</v>
      </c>
      <c r="AM1787" t="s">
        <v>27</v>
      </c>
      <c r="AN1787" t="s">
        <v>27</v>
      </c>
      <c r="AO1787" t="s">
        <v>27</v>
      </c>
      <c r="AP1787" t="s">
        <v>27</v>
      </c>
      <c r="AQ1787" t="s">
        <v>27</v>
      </c>
      <c r="AR1787" t="s">
        <v>27</v>
      </c>
      <c r="AS1787" t="s">
        <v>27</v>
      </c>
      <c r="AT1787" t="s">
        <v>27</v>
      </c>
      <c r="AU1787" t="s">
        <v>27</v>
      </c>
      <c r="AV1787" t="s">
        <v>27</v>
      </c>
      <c r="AW1787" t="s">
        <v>27</v>
      </c>
      <c r="AX1787" t="s">
        <v>27</v>
      </c>
      <c r="AY1787" t="s">
        <v>27</v>
      </c>
      <c r="AZ1787" t="s">
        <v>27</v>
      </c>
      <c r="BA1787" t="s">
        <v>27</v>
      </c>
      <c r="BB1787" t="s">
        <v>27</v>
      </c>
      <c r="BC1787" t="s">
        <v>27</v>
      </c>
      <c r="BD1787" t="s">
        <v>27</v>
      </c>
      <c r="BE1787" t="s">
        <v>27</v>
      </c>
      <c r="BF1787" t="s">
        <v>27</v>
      </c>
      <c r="BG1787" t="s">
        <v>27</v>
      </c>
      <c r="BH1787" t="s">
        <v>27</v>
      </c>
      <c r="BI1787" t="s">
        <v>27</v>
      </c>
      <c r="BJ1787" t="s">
        <v>27</v>
      </c>
      <c r="BK1787" t="s">
        <v>27</v>
      </c>
      <c r="BL1787" t="s">
        <v>27</v>
      </c>
    </row>
    <row r="1788" spans="1:64" x14ac:dyDescent="0.25">
      <c r="A1788" t="s">
        <v>27</v>
      </c>
      <c r="AC1788" t="s">
        <v>27</v>
      </c>
      <c r="AD1788" t="s">
        <v>27</v>
      </c>
      <c r="AE1788" t="s">
        <v>27</v>
      </c>
      <c r="AF1788" t="s">
        <v>27</v>
      </c>
      <c r="AG1788" t="s">
        <v>27</v>
      </c>
      <c r="AH1788" t="s">
        <v>27</v>
      </c>
      <c r="AI1788" t="s">
        <v>27</v>
      </c>
      <c r="AJ1788" t="s">
        <v>27</v>
      </c>
      <c r="AK1788" t="s">
        <v>27</v>
      </c>
      <c r="AL1788" t="s">
        <v>27</v>
      </c>
      <c r="AM1788" t="s">
        <v>27</v>
      </c>
      <c r="AN1788" t="s">
        <v>27</v>
      </c>
      <c r="AO1788" t="s">
        <v>27</v>
      </c>
      <c r="AP1788" t="s">
        <v>27</v>
      </c>
      <c r="AQ1788" t="s">
        <v>27</v>
      </c>
      <c r="AR1788" t="s">
        <v>27</v>
      </c>
      <c r="AS1788" t="s">
        <v>27</v>
      </c>
      <c r="AT1788" t="s">
        <v>27</v>
      </c>
      <c r="AU1788" t="s">
        <v>27</v>
      </c>
      <c r="AV1788" t="s">
        <v>27</v>
      </c>
      <c r="AW1788" t="s">
        <v>27</v>
      </c>
      <c r="AX1788" t="s">
        <v>27</v>
      </c>
      <c r="AY1788" t="s">
        <v>27</v>
      </c>
      <c r="AZ1788" t="s">
        <v>27</v>
      </c>
      <c r="BA1788" t="s">
        <v>27</v>
      </c>
      <c r="BB1788" t="s">
        <v>27</v>
      </c>
      <c r="BC1788" t="s">
        <v>27</v>
      </c>
      <c r="BD1788" t="s">
        <v>27</v>
      </c>
      <c r="BE1788" t="s">
        <v>27</v>
      </c>
      <c r="BF1788" t="s">
        <v>27</v>
      </c>
      <c r="BG1788" t="s">
        <v>27</v>
      </c>
      <c r="BH1788" t="s">
        <v>27</v>
      </c>
      <c r="BI1788" t="s">
        <v>27</v>
      </c>
      <c r="BJ1788" t="s">
        <v>27</v>
      </c>
      <c r="BK1788" t="s">
        <v>27</v>
      </c>
      <c r="BL1788" t="s">
        <v>27</v>
      </c>
    </row>
    <row r="1789" spans="1:64" x14ac:dyDescent="0.25">
      <c r="A1789" t="s">
        <v>27</v>
      </c>
      <c r="AC1789" t="s">
        <v>27</v>
      </c>
      <c r="AD1789" t="s">
        <v>27</v>
      </c>
      <c r="AE1789" t="s">
        <v>27</v>
      </c>
      <c r="AF1789" t="s">
        <v>27</v>
      </c>
      <c r="AG1789" t="s">
        <v>27</v>
      </c>
      <c r="AH1789" t="s">
        <v>27</v>
      </c>
      <c r="AI1789" t="s">
        <v>27</v>
      </c>
      <c r="AJ1789" t="s">
        <v>27</v>
      </c>
      <c r="AK1789" t="s">
        <v>27</v>
      </c>
      <c r="AL1789" t="s">
        <v>27</v>
      </c>
      <c r="AM1789" t="s">
        <v>27</v>
      </c>
      <c r="AN1789" t="s">
        <v>27</v>
      </c>
      <c r="AO1789" t="s">
        <v>27</v>
      </c>
      <c r="AP1789" t="s">
        <v>27</v>
      </c>
      <c r="AQ1789" t="s">
        <v>27</v>
      </c>
      <c r="AR1789" t="s">
        <v>27</v>
      </c>
      <c r="AS1789" t="s">
        <v>27</v>
      </c>
      <c r="AT1789" t="s">
        <v>27</v>
      </c>
      <c r="AU1789" t="s">
        <v>27</v>
      </c>
      <c r="AV1789" t="s">
        <v>27</v>
      </c>
      <c r="AW1789" t="s">
        <v>27</v>
      </c>
      <c r="AX1789" t="s">
        <v>27</v>
      </c>
      <c r="AY1789" t="s">
        <v>27</v>
      </c>
      <c r="AZ1789" t="s">
        <v>27</v>
      </c>
      <c r="BA1789" t="s">
        <v>27</v>
      </c>
      <c r="BB1789" t="s">
        <v>27</v>
      </c>
      <c r="BC1789" t="s">
        <v>27</v>
      </c>
      <c r="BD1789" t="s">
        <v>27</v>
      </c>
      <c r="BE1789" t="s">
        <v>27</v>
      </c>
      <c r="BF1789" t="s">
        <v>27</v>
      </c>
      <c r="BG1789" t="s">
        <v>27</v>
      </c>
      <c r="BH1789" t="s">
        <v>27</v>
      </c>
      <c r="BI1789" t="s">
        <v>27</v>
      </c>
      <c r="BJ1789" t="s">
        <v>27</v>
      </c>
      <c r="BK1789" t="s">
        <v>27</v>
      </c>
      <c r="BL1789" t="s">
        <v>27</v>
      </c>
    </row>
    <row r="1790" spans="1:64" x14ac:dyDescent="0.25">
      <c r="A1790" t="s">
        <v>27</v>
      </c>
      <c r="AC1790" t="s">
        <v>27</v>
      </c>
      <c r="AD1790" t="s">
        <v>27</v>
      </c>
      <c r="AE1790" t="s">
        <v>27</v>
      </c>
      <c r="AF1790" t="s">
        <v>27</v>
      </c>
      <c r="AG1790" t="s">
        <v>27</v>
      </c>
      <c r="AH1790" t="s">
        <v>27</v>
      </c>
      <c r="AI1790" t="s">
        <v>27</v>
      </c>
      <c r="AJ1790" t="s">
        <v>27</v>
      </c>
      <c r="AK1790" t="s">
        <v>27</v>
      </c>
      <c r="AL1790" t="s">
        <v>27</v>
      </c>
      <c r="AM1790" t="s">
        <v>27</v>
      </c>
      <c r="AN1790" t="s">
        <v>27</v>
      </c>
      <c r="AO1790" t="s">
        <v>27</v>
      </c>
      <c r="AP1790" t="s">
        <v>27</v>
      </c>
      <c r="AQ1790" t="s">
        <v>27</v>
      </c>
      <c r="AR1790" t="s">
        <v>27</v>
      </c>
      <c r="AS1790" t="s">
        <v>27</v>
      </c>
      <c r="AT1790" t="s">
        <v>27</v>
      </c>
      <c r="AU1790" t="s">
        <v>27</v>
      </c>
      <c r="AV1790" t="s">
        <v>27</v>
      </c>
      <c r="AW1790" t="s">
        <v>27</v>
      </c>
      <c r="AX1790" t="s">
        <v>27</v>
      </c>
      <c r="AY1790" t="s">
        <v>27</v>
      </c>
      <c r="AZ1790" t="s">
        <v>27</v>
      </c>
      <c r="BA1790" t="s">
        <v>27</v>
      </c>
      <c r="BB1790" t="s">
        <v>27</v>
      </c>
      <c r="BC1790" t="s">
        <v>27</v>
      </c>
      <c r="BD1790" t="s">
        <v>27</v>
      </c>
      <c r="BE1790" t="s">
        <v>27</v>
      </c>
      <c r="BF1790" t="s">
        <v>27</v>
      </c>
      <c r="BG1790" t="s">
        <v>27</v>
      </c>
      <c r="BH1790" t="s">
        <v>27</v>
      </c>
      <c r="BI1790" t="s">
        <v>27</v>
      </c>
      <c r="BJ1790" t="s">
        <v>27</v>
      </c>
      <c r="BK1790" t="s">
        <v>27</v>
      </c>
      <c r="BL1790" t="s">
        <v>27</v>
      </c>
    </row>
    <row r="1791" spans="1:64" x14ac:dyDescent="0.25">
      <c r="A1791" t="s">
        <v>27</v>
      </c>
      <c r="AC1791" t="s">
        <v>27</v>
      </c>
      <c r="AD1791" t="s">
        <v>27</v>
      </c>
      <c r="AE1791" t="s">
        <v>27</v>
      </c>
      <c r="AF1791" t="s">
        <v>27</v>
      </c>
      <c r="AG1791" t="s">
        <v>27</v>
      </c>
      <c r="AH1791" t="s">
        <v>27</v>
      </c>
      <c r="AI1791" t="s">
        <v>27</v>
      </c>
      <c r="AJ1791" t="s">
        <v>27</v>
      </c>
      <c r="AK1791" t="s">
        <v>27</v>
      </c>
      <c r="AL1791" t="s">
        <v>27</v>
      </c>
      <c r="AM1791" t="s">
        <v>27</v>
      </c>
      <c r="AN1791" t="s">
        <v>27</v>
      </c>
      <c r="AO1791" t="s">
        <v>27</v>
      </c>
      <c r="AP1791" t="s">
        <v>27</v>
      </c>
      <c r="AQ1791" t="s">
        <v>27</v>
      </c>
      <c r="AR1791" t="s">
        <v>27</v>
      </c>
      <c r="AS1791" t="s">
        <v>27</v>
      </c>
      <c r="AT1791" t="s">
        <v>27</v>
      </c>
      <c r="AU1791" t="s">
        <v>27</v>
      </c>
      <c r="AV1791" t="s">
        <v>27</v>
      </c>
      <c r="AW1791" t="s">
        <v>27</v>
      </c>
      <c r="AX1791" t="s">
        <v>27</v>
      </c>
      <c r="AY1791" t="s">
        <v>27</v>
      </c>
      <c r="AZ1791" t="s">
        <v>27</v>
      </c>
      <c r="BA1791" t="s">
        <v>27</v>
      </c>
      <c r="BB1791" t="s">
        <v>27</v>
      </c>
      <c r="BC1791" t="s">
        <v>27</v>
      </c>
      <c r="BD1791" t="s">
        <v>27</v>
      </c>
      <c r="BE1791" t="s">
        <v>27</v>
      </c>
      <c r="BF1791" t="s">
        <v>27</v>
      </c>
      <c r="BG1791" t="s">
        <v>27</v>
      </c>
      <c r="BH1791" t="s">
        <v>27</v>
      </c>
      <c r="BI1791" t="s">
        <v>27</v>
      </c>
      <c r="BJ1791" t="s">
        <v>27</v>
      </c>
      <c r="BK1791" t="s">
        <v>27</v>
      </c>
      <c r="BL1791" t="s">
        <v>27</v>
      </c>
    </row>
    <row r="1792" spans="1:64" x14ac:dyDescent="0.25">
      <c r="A1792" t="s">
        <v>27</v>
      </c>
      <c r="AC1792" t="s">
        <v>27</v>
      </c>
      <c r="AD1792" t="s">
        <v>27</v>
      </c>
      <c r="AE1792" t="s">
        <v>27</v>
      </c>
      <c r="AF1792" t="s">
        <v>27</v>
      </c>
      <c r="AG1792" t="s">
        <v>27</v>
      </c>
      <c r="AH1792" t="s">
        <v>27</v>
      </c>
      <c r="AI1792" t="s">
        <v>27</v>
      </c>
      <c r="AJ1792" t="s">
        <v>27</v>
      </c>
      <c r="AK1792" t="s">
        <v>27</v>
      </c>
      <c r="AL1792" t="s">
        <v>27</v>
      </c>
      <c r="AM1792" t="s">
        <v>27</v>
      </c>
      <c r="AN1792" t="s">
        <v>27</v>
      </c>
      <c r="AO1792" t="s">
        <v>27</v>
      </c>
      <c r="AP1792" t="s">
        <v>27</v>
      </c>
      <c r="AQ1792" t="s">
        <v>27</v>
      </c>
      <c r="AR1792" t="s">
        <v>27</v>
      </c>
      <c r="AS1792" t="s">
        <v>27</v>
      </c>
      <c r="AT1792" t="s">
        <v>27</v>
      </c>
      <c r="AU1792" t="s">
        <v>27</v>
      </c>
      <c r="AV1792" t="s">
        <v>27</v>
      </c>
      <c r="AW1792" t="s">
        <v>27</v>
      </c>
      <c r="AX1792" t="s">
        <v>27</v>
      </c>
      <c r="AY1792" t="s">
        <v>27</v>
      </c>
      <c r="AZ1792" t="s">
        <v>27</v>
      </c>
      <c r="BA1792" t="s">
        <v>27</v>
      </c>
      <c r="BB1792" t="s">
        <v>27</v>
      </c>
      <c r="BC1792" t="s">
        <v>27</v>
      </c>
      <c r="BD1792" t="s">
        <v>27</v>
      </c>
      <c r="BE1792" t="s">
        <v>27</v>
      </c>
      <c r="BF1792" t="s">
        <v>27</v>
      </c>
      <c r="BG1792" t="s">
        <v>27</v>
      </c>
      <c r="BH1792" t="s">
        <v>27</v>
      </c>
      <c r="BI1792" t="s">
        <v>27</v>
      </c>
      <c r="BJ1792" t="s">
        <v>27</v>
      </c>
      <c r="BK1792" t="s">
        <v>27</v>
      </c>
      <c r="BL1792" t="s">
        <v>27</v>
      </c>
    </row>
    <row r="1793" spans="1:64" x14ac:dyDescent="0.25">
      <c r="A1793" t="s">
        <v>27</v>
      </c>
      <c r="AC1793" t="s">
        <v>27</v>
      </c>
      <c r="AD1793" t="s">
        <v>27</v>
      </c>
      <c r="AE1793" t="s">
        <v>27</v>
      </c>
      <c r="AF1793" t="s">
        <v>27</v>
      </c>
      <c r="AG1793" t="s">
        <v>27</v>
      </c>
      <c r="AH1793" t="s">
        <v>27</v>
      </c>
      <c r="AI1793" t="s">
        <v>27</v>
      </c>
      <c r="AJ1793" t="s">
        <v>27</v>
      </c>
      <c r="AK1793" t="s">
        <v>27</v>
      </c>
      <c r="AL1793" t="s">
        <v>27</v>
      </c>
      <c r="AM1793" t="s">
        <v>27</v>
      </c>
      <c r="AN1793" t="s">
        <v>27</v>
      </c>
      <c r="AO1793" t="s">
        <v>27</v>
      </c>
      <c r="AP1793" t="s">
        <v>27</v>
      </c>
      <c r="AQ1793" t="s">
        <v>27</v>
      </c>
      <c r="AR1793" t="s">
        <v>27</v>
      </c>
      <c r="AS1793" t="s">
        <v>27</v>
      </c>
      <c r="AT1793" t="s">
        <v>27</v>
      </c>
      <c r="AU1793" t="s">
        <v>27</v>
      </c>
      <c r="AV1793" t="s">
        <v>27</v>
      </c>
      <c r="AW1793" t="s">
        <v>27</v>
      </c>
      <c r="AX1793" t="s">
        <v>27</v>
      </c>
      <c r="AY1793" t="s">
        <v>27</v>
      </c>
      <c r="AZ1793" t="s">
        <v>27</v>
      </c>
      <c r="BA1793" t="s">
        <v>27</v>
      </c>
      <c r="BB1793" t="s">
        <v>27</v>
      </c>
      <c r="BC1793" t="s">
        <v>27</v>
      </c>
      <c r="BD1793" t="s">
        <v>27</v>
      </c>
      <c r="BE1793" t="s">
        <v>27</v>
      </c>
      <c r="BF1793" t="s">
        <v>27</v>
      </c>
      <c r="BG1793" t="s">
        <v>27</v>
      </c>
      <c r="BH1793" t="s">
        <v>27</v>
      </c>
      <c r="BI1793" t="s">
        <v>27</v>
      </c>
      <c r="BJ1793" t="s">
        <v>27</v>
      </c>
      <c r="BK1793" t="s">
        <v>27</v>
      </c>
      <c r="BL1793" t="s">
        <v>27</v>
      </c>
    </row>
    <row r="1794" spans="1:64" x14ac:dyDescent="0.25">
      <c r="A1794" t="s">
        <v>27</v>
      </c>
      <c r="AC1794" t="s">
        <v>27</v>
      </c>
      <c r="AD1794" t="s">
        <v>27</v>
      </c>
      <c r="AE1794" t="s">
        <v>27</v>
      </c>
      <c r="AF1794" t="s">
        <v>27</v>
      </c>
      <c r="AG1794" t="s">
        <v>27</v>
      </c>
      <c r="AH1794" t="s">
        <v>27</v>
      </c>
      <c r="AI1794" t="s">
        <v>27</v>
      </c>
      <c r="AJ1794" t="s">
        <v>27</v>
      </c>
      <c r="AK1794" t="s">
        <v>27</v>
      </c>
      <c r="AL1794" t="s">
        <v>27</v>
      </c>
      <c r="AM1794" t="s">
        <v>27</v>
      </c>
      <c r="AN1794" t="s">
        <v>27</v>
      </c>
      <c r="AO1794" t="s">
        <v>27</v>
      </c>
      <c r="AP1794" t="s">
        <v>27</v>
      </c>
      <c r="AQ1794" t="s">
        <v>27</v>
      </c>
      <c r="AR1794" t="s">
        <v>27</v>
      </c>
      <c r="AS1794" t="s">
        <v>27</v>
      </c>
      <c r="AT1794" t="s">
        <v>27</v>
      </c>
      <c r="AU1794" t="s">
        <v>27</v>
      </c>
      <c r="AV1794" t="s">
        <v>27</v>
      </c>
      <c r="AW1794" t="s">
        <v>27</v>
      </c>
      <c r="AX1794" t="s">
        <v>27</v>
      </c>
      <c r="AY1794" t="s">
        <v>27</v>
      </c>
      <c r="AZ1794" t="s">
        <v>27</v>
      </c>
      <c r="BA1794" t="s">
        <v>27</v>
      </c>
      <c r="BB1794" t="s">
        <v>27</v>
      </c>
      <c r="BC1794" t="s">
        <v>27</v>
      </c>
      <c r="BD1794" t="s">
        <v>27</v>
      </c>
      <c r="BE1794" t="s">
        <v>27</v>
      </c>
      <c r="BF1794" t="s">
        <v>27</v>
      </c>
      <c r="BG1794" t="s">
        <v>27</v>
      </c>
      <c r="BH1794" t="s">
        <v>27</v>
      </c>
      <c r="BI1794" t="s">
        <v>27</v>
      </c>
      <c r="BJ1794" t="s">
        <v>27</v>
      </c>
      <c r="BK1794" t="s">
        <v>27</v>
      </c>
      <c r="BL1794" t="s">
        <v>27</v>
      </c>
    </row>
    <row r="1795" spans="1:64" x14ac:dyDescent="0.25">
      <c r="A1795" t="s">
        <v>27</v>
      </c>
      <c r="AC1795" t="s">
        <v>27</v>
      </c>
      <c r="AD1795" t="s">
        <v>27</v>
      </c>
      <c r="AE1795" t="s">
        <v>27</v>
      </c>
      <c r="AF1795" t="s">
        <v>27</v>
      </c>
      <c r="AG1795" t="s">
        <v>27</v>
      </c>
      <c r="AH1795" t="s">
        <v>27</v>
      </c>
      <c r="AI1795" t="s">
        <v>27</v>
      </c>
      <c r="AJ1795" t="s">
        <v>27</v>
      </c>
      <c r="AK1795" t="s">
        <v>27</v>
      </c>
      <c r="AL1795" t="s">
        <v>27</v>
      </c>
      <c r="AM1795" t="s">
        <v>27</v>
      </c>
      <c r="AN1795" t="s">
        <v>27</v>
      </c>
      <c r="AO1795" t="s">
        <v>27</v>
      </c>
      <c r="AP1795" t="s">
        <v>27</v>
      </c>
      <c r="AQ1795" t="s">
        <v>27</v>
      </c>
      <c r="AR1795" t="s">
        <v>27</v>
      </c>
      <c r="AS1795" t="s">
        <v>27</v>
      </c>
      <c r="AT1795" t="s">
        <v>27</v>
      </c>
      <c r="AU1795" t="s">
        <v>27</v>
      </c>
      <c r="AV1795" t="s">
        <v>27</v>
      </c>
      <c r="AW1795" t="s">
        <v>27</v>
      </c>
      <c r="AX1795" t="s">
        <v>27</v>
      </c>
      <c r="AY1795" t="s">
        <v>27</v>
      </c>
      <c r="AZ1795" t="s">
        <v>27</v>
      </c>
      <c r="BA1795" t="s">
        <v>27</v>
      </c>
      <c r="BB1795" t="s">
        <v>27</v>
      </c>
      <c r="BC1795" t="s">
        <v>27</v>
      </c>
      <c r="BD1795" t="s">
        <v>27</v>
      </c>
      <c r="BE1795" t="s">
        <v>27</v>
      </c>
      <c r="BF1795" t="s">
        <v>27</v>
      </c>
      <c r="BG1795" t="s">
        <v>27</v>
      </c>
      <c r="BH1795" t="s">
        <v>27</v>
      </c>
      <c r="BI1795" t="s">
        <v>27</v>
      </c>
      <c r="BJ1795" t="s">
        <v>27</v>
      </c>
      <c r="BK1795" t="s">
        <v>27</v>
      </c>
      <c r="BL1795" t="s">
        <v>27</v>
      </c>
    </row>
    <row r="1796" spans="1:64" x14ac:dyDescent="0.25">
      <c r="A1796" t="s">
        <v>27</v>
      </c>
      <c r="AC1796" t="s">
        <v>27</v>
      </c>
      <c r="AD1796" t="s">
        <v>27</v>
      </c>
      <c r="AE1796" t="s">
        <v>27</v>
      </c>
      <c r="AF1796" t="s">
        <v>27</v>
      </c>
      <c r="AG1796" t="s">
        <v>27</v>
      </c>
      <c r="AH1796" t="s">
        <v>27</v>
      </c>
      <c r="AI1796" t="s">
        <v>27</v>
      </c>
      <c r="AJ1796" t="s">
        <v>27</v>
      </c>
      <c r="AK1796" t="s">
        <v>27</v>
      </c>
      <c r="AL1796" t="s">
        <v>27</v>
      </c>
      <c r="AM1796" t="s">
        <v>27</v>
      </c>
      <c r="AN1796" t="s">
        <v>27</v>
      </c>
      <c r="AO1796" t="s">
        <v>27</v>
      </c>
      <c r="AP1796" t="s">
        <v>27</v>
      </c>
      <c r="AQ1796" t="s">
        <v>27</v>
      </c>
      <c r="AR1796" t="s">
        <v>27</v>
      </c>
      <c r="AS1796" t="s">
        <v>27</v>
      </c>
      <c r="AT1796" t="s">
        <v>27</v>
      </c>
      <c r="AU1796" t="s">
        <v>27</v>
      </c>
      <c r="AV1796" t="s">
        <v>27</v>
      </c>
      <c r="AW1796" t="s">
        <v>27</v>
      </c>
      <c r="AX1796" t="s">
        <v>27</v>
      </c>
      <c r="AY1796" t="s">
        <v>27</v>
      </c>
      <c r="AZ1796" t="s">
        <v>27</v>
      </c>
      <c r="BA1796" t="s">
        <v>27</v>
      </c>
      <c r="BB1796" t="s">
        <v>27</v>
      </c>
      <c r="BC1796" t="s">
        <v>27</v>
      </c>
      <c r="BD1796" t="s">
        <v>27</v>
      </c>
      <c r="BE1796" t="s">
        <v>27</v>
      </c>
      <c r="BF1796" t="s">
        <v>27</v>
      </c>
      <c r="BG1796" t="s">
        <v>27</v>
      </c>
      <c r="BH1796" t="s">
        <v>27</v>
      </c>
      <c r="BI1796" t="s">
        <v>27</v>
      </c>
      <c r="BJ1796" t="s">
        <v>27</v>
      </c>
      <c r="BK1796" t="s">
        <v>27</v>
      </c>
      <c r="BL1796" t="s">
        <v>27</v>
      </c>
    </row>
    <row r="1797" spans="1:64" x14ac:dyDescent="0.25">
      <c r="A1797" t="s">
        <v>27</v>
      </c>
      <c r="AC1797" t="s">
        <v>27</v>
      </c>
      <c r="AD1797" t="s">
        <v>27</v>
      </c>
      <c r="AE1797" t="s">
        <v>27</v>
      </c>
      <c r="AF1797" t="s">
        <v>27</v>
      </c>
      <c r="AG1797" t="s">
        <v>27</v>
      </c>
      <c r="AH1797" t="s">
        <v>27</v>
      </c>
      <c r="AI1797" t="s">
        <v>27</v>
      </c>
      <c r="AJ1797" t="s">
        <v>27</v>
      </c>
      <c r="AK1797" t="s">
        <v>27</v>
      </c>
      <c r="AL1797" t="s">
        <v>27</v>
      </c>
      <c r="AM1797" t="s">
        <v>27</v>
      </c>
      <c r="AN1797" t="s">
        <v>27</v>
      </c>
      <c r="AO1797" t="s">
        <v>27</v>
      </c>
      <c r="AP1797" t="s">
        <v>27</v>
      </c>
      <c r="AQ1797" t="s">
        <v>27</v>
      </c>
      <c r="AR1797" t="s">
        <v>27</v>
      </c>
      <c r="AS1797" t="s">
        <v>27</v>
      </c>
      <c r="AT1797" t="s">
        <v>27</v>
      </c>
      <c r="AU1797" t="s">
        <v>27</v>
      </c>
      <c r="AV1797" t="s">
        <v>27</v>
      </c>
      <c r="AW1797" t="s">
        <v>27</v>
      </c>
      <c r="AX1797" t="s">
        <v>27</v>
      </c>
      <c r="AY1797" t="s">
        <v>27</v>
      </c>
      <c r="AZ1797" t="s">
        <v>27</v>
      </c>
      <c r="BA1797" t="s">
        <v>27</v>
      </c>
      <c r="BB1797" t="s">
        <v>27</v>
      </c>
      <c r="BC1797" t="s">
        <v>27</v>
      </c>
      <c r="BD1797" t="s">
        <v>27</v>
      </c>
      <c r="BE1797" t="s">
        <v>27</v>
      </c>
      <c r="BF1797" t="s">
        <v>27</v>
      </c>
      <c r="BG1797" t="s">
        <v>27</v>
      </c>
      <c r="BH1797" t="s">
        <v>27</v>
      </c>
      <c r="BI1797" t="s">
        <v>27</v>
      </c>
      <c r="BJ1797" t="s">
        <v>27</v>
      </c>
      <c r="BK1797" t="s">
        <v>27</v>
      </c>
      <c r="BL1797" t="s">
        <v>27</v>
      </c>
    </row>
    <row r="1798" spans="1:64" x14ac:dyDescent="0.25">
      <c r="A1798" t="s">
        <v>27</v>
      </c>
      <c r="AC1798" t="s">
        <v>27</v>
      </c>
      <c r="AD1798" t="s">
        <v>27</v>
      </c>
      <c r="AE1798" t="s">
        <v>27</v>
      </c>
      <c r="AF1798" t="s">
        <v>27</v>
      </c>
      <c r="AG1798" t="s">
        <v>27</v>
      </c>
      <c r="AH1798" t="s">
        <v>27</v>
      </c>
      <c r="AI1798" t="s">
        <v>27</v>
      </c>
      <c r="AJ1798" t="s">
        <v>27</v>
      </c>
      <c r="AK1798" t="s">
        <v>27</v>
      </c>
      <c r="AL1798" t="s">
        <v>27</v>
      </c>
      <c r="AM1798" t="s">
        <v>27</v>
      </c>
      <c r="AN1798" t="s">
        <v>27</v>
      </c>
      <c r="AO1798" t="s">
        <v>27</v>
      </c>
      <c r="AP1798" t="s">
        <v>27</v>
      </c>
      <c r="AQ1798" t="s">
        <v>27</v>
      </c>
      <c r="AR1798" t="s">
        <v>27</v>
      </c>
      <c r="AS1798" t="s">
        <v>27</v>
      </c>
      <c r="AT1798" t="s">
        <v>27</v>
      </c>
      <c r="AU1798" t="s">
        <v>27</v>
      </c>
      <c r="AV1798" t="s">
        <v>27</v>
      </c>
      <c r="AW1798" t="s">
        <v>27</v>
      </c>
      <c r="AX1798" t="s">
        <v>27</v>
      </c>
      <c r="AY1798" t="s">
        <v>27</v>
      </c>
      <c r="AZ1798" t="s">
        <v>27</v>
      </c>
      <c r="BA1798" t="s">
        <v>27</v>
      </c>
      <c r="BB1798" t="s">
        <v>27</v>
      </c>
      <c r="BC1798" t="s">
        <v>27</v>
      </c>
      <c r="BD1798" t="s">
        <v>27</v>
      </c>
      <c r="BE1798" t="s">
        <v>27</v>
      </c>
      <c r="BF1798" t="s">
        <v>27</v>
      </c>
      <c r="BG1798" t="s">
        <v>27</v>
      </c>
      <c r="BH1798" t="s">
        <v>27</v>
      </c>
      <c r="BI1798" t="s">
        <v>27</v>
      </c>
      <c r="BJ1798" t="s">
        <v>27</v>
      </c>
      <c r="BK1798" t="s">
        <v>27</v>
      </c>
      <c r="BL1798" t="s">
        <v>27</v>
      </c>
    </row>
    <row r="1799" spans="1:64" x14ac:dyDescent="0.25">
      <c r="A1799" t="s">
        <v>27</v>
      </c>
      <c r="AC1799" t="s">
        <v>27</v>
      </c>
      <c r="AD1799" t="s">
        <v>27</v>
      </c>
      <c r="AE1799" t="s">
        <v>27</v>
      </c>
      <c r="AF1799" t="s">
        <v>27</v>
      </c>
      <c r="AG1799" t="s">
        <v>27</v>
      </c>
      <c r="AH1799" t="s">
        <v>27</v>
      </c>
      <c r="AI1799" t="s">
        <v>27</v>
      </c>
      <c r="AJ1799" t="s">
        <v>27</v>
      </c>
      <c r="AK1799" t="s">
        <v>27</v>
      </c>
      <c r="AL1799" t="s">
        <v>27</v>
      </c>
      <c r="AM1799" t="s">
        <v>27</v>
      </c>
      <c r="AN1799" t="s">
        <v>27</v>
      </c>
      <c r="AO1799" t="s">
        <v>27</v>
      </c>
      <c r="AP1799" t="s">
        <v>27</v>
      </c>
      <c r="AQ1799" t="s">
        <v>27</v>
      </c>
      <c r="AR1799" t="s">
        <v>27</v>
      </c>
      <c r="AS1799" t="s">
        <v>27</v>
      </c>
      <c r="AT1799" t="s">
        <v>27</v>
      </c>
      <c r="AU1799" t="s">
        <v>27</v>
      </c>
      <c r="AV1799" t="s">
        <v>27</v>
      </c>
      <c r="AW1799" t="s">
        <v>27</v>
      </c>
      <c r="AX1799" t="s">
        <v>27</v>
      </c>
      <c r="AY1799" t="s">
        <v>27</v>
      </c>
      <c r="AZ1799" t="s">
        <v>27</v>
      </c>
      <c r="BA1799" t="s">
        <v>27</v>
      </c>
      <c r="BB1799" t="s">
        <v>27</v>
      </c>
      <c r="BC1799" t="s">
        <v>27</v>
      </c>
      <c r="BD1799" t="s">
        <v>27</v>
      </c>
      <c r="BE1799" t="s">
        <v>27</v>
      </c>
      <c r="BF1799" t="s">
        <v>27</v>
      </c>
      <c r="BG1799" t="s">
        <v>27</v>
      </c>
      <c r="BH1799" t="s">
        <v>27</v>
      </c>
      <c r="BI1799" t="s">
        <v>27</v>
      </c>
      <c r="BJ1799" t="s">
        <v>27</v>
      </c>
      <c r="BK1799" t="s">
        <v>27</v>
      </c>
      <c r="BL1799" t="s">
        <v>27</v>
      </c>
    </row>
    <row r="1800" spans="1:64" x14ac:dyDescent="0.25">
      <c r="A1800" t="s">
        <v>27</v>
      </c>
      <c r="AC1800" t="s">
        <v>27</v>
      </c>
      <c r="AD1800" t="s">
        <v>27</v>
      </c>
      <c r="AE1800" t="s">
        <v>27</v>
      </c>
      <c r="AF1800" t="s">
        <v>27</v>
      </c>
      <c r="AG1800" t="s">
        <v>27</v>
      </c>
      <c r="AH1800" t="s">
        <v>27</v>
      </c>
      <c r="AI1800" t="s">
        <v>27</v>
      </c>
      <c r="AJ1800" t="s">
        <v>27</v>
      </c>
      <c r="AK1800" t="s">
        <v>27</v>
      </c>
      <c r="AL1800" t="s">
        <v>27</v>
      </c>
      <c r="AM1800" t="s">
        <v>27</v>
      </c>
      <c r="AN1800" t="s">
        <v>27</v>
      </c>
      <c r="AO1800" t="s">
        <v>27</v>
      </c>
      <c r="AP1800" t="s">
        <v>27</v>
      </c>
      <c r="AQ1800" t="s">
        <v>27</v>
      </c>
      <c r="AR1800" t="s">
        <v>27</v>
      </c>
      <c r="AS1800" t="s">
        <v>27</v>
      </c>
      <c r="AT1800" t="s">
        <v>27</v>
      </c>
      <c r="AU1800" t="s">
        <v>27</v>
      </c>
      <c r="AV1800" t="s">
        <v>27</v>
      </c>
      <c r="AW1800" t="s">
        <v>27</v>
      </c>
      <c r="AX1800" t="s">
        <v>27</v>
      </c>
      <c r="AY1800" t="s">
        <v>27</v>
      </c>
      <c r="AZ1800" t="s">
        <v>27</v>
      </c>
      <c r="BA1800" t="s">
        <v>27</v>
      </c>
      <c r="BB1800" t="s">
        <v>27</v>
      </c>
      <c r="BC1800" t="s">
        <v>27</v>
      </c>
      <c r="BD1800" t="s">
        <v>27</v>
      </c>
      <c r="BE1800" t="s">
        <v>27</v>
      </c>
      <c r="BF1800" t="s">
        <v>27</v>
      </c>
      <c r="BG1800" t="s">
        <v>27</v>
      </c>
      <c r="BH1800" t="s">
        <v>27</v>
      </c>
      <c r="BI1800" t="s">
        <v>27</v>
      </c>
      <c r="BJ1800" t="s">
        <v>27</v>
      </c>
      <c r="BK1800" t="s">
        <v>27</v>
      </c>
      <c r="BL1800" t="s">
        <v>27</v>
      </c>
    </row>
    <row r="1801" spans="1:64" x14ac:dyDescent="0.25">
      <c r="A1801" t="s">
        <v>27</v>
      </c>
      <c r="AC1801" t="s">
        <v>27</v>
      </c>
      <c r="AD1801" t="s">
        <v>27</v>
      </c>
      <c r="AE1801" t="s">
        <v>27</v>
      </c>
      <c r="AF1801" t="s">
        <v>27</v>
      </c>
      <c r="AG1801" t="s">
        <v>27</v>
      </c>
      <c r="AH1801" t="s">
        <v>27</v>
      </c>
      <c r="AI1801" t="s">
        <v>27</v>
      </c>
      <c r="AJ1801" t="s">
        <v>27</v>
      </c>
      <c r="AK1801" t="s">
        <v>27</v>
      </c>
      <c r="AL1801" t="s">
        <v>27</v>
      </c>
      <c r="AM1801" t="s">
        <v>27</v>
      </c>
      <c r="AN1801" t="s">
        <v>27</v>
      </c>
      <c r="AO1801" t="s">
        <v>27</v>
      </c>
      <c r="AP1801" t="s">
        <v>27</v>
      </c>
      <c r="AQ1801" t="s">
        <v>27</v>
      </c>
      <c r="AR1801" t="s">
        <v>27</v>
      </c>
      <c r="AS1801" t="s">
        <v>27</v>
      </c>
      <c r="AT1801" t="s">
        <v>27</v>
      </c>
      <c r="AU1801" t="s">
        <v>27</v>
      </c>
      <c r="AV1801" t="s">
        <v>27</v>
      </c>
      <c r="AW1801" t="s">
        <v>27</v>
      </c>
      <c r="AX1801" t="s">
        <v>27</v>
      </c>
      <c r="AY1801" t="s">
        <v>27</v>
      </c>
      <c r="AZ1801" t="s">
        <v>27</v>
      </c>
      <c r="BA1801" t="s">
        <v>27</v>
      </c>
      <c r="BB1801" t="s">
        <v>27</v>
      </c>
      <c r="BC1801" t="s">
        <v>27</v>
      </c>
      <c r="BD1801" t="s">
        <v>27</v>
      </c>
      <c r="BE1801" t="s">
        <v>27</v>
      </c>
      <c r="BF1801" t="s">
        <v>27</v>
      </c>
      <c r="BG1801" t="s">
        <v>27</v>
      </c>
      <c r="BH1801" t="s">
        <v>27</v>
      </c>
      <c r="BI1801" t="s">
        <v>27</v>
      </c>
      <c r="BJ1801" t="s">
        <v>27</v>
      </c>
      <c r="BK1801" t="s">
        <v>27</v>
      </c>
      <c r="BL1801" t="s">
        <v>27</v>
      </c>
    </row>
    <row r="1802" spans="1:64" x14ac:dyDescent="0.25">
      <c r="A1802" t="s">
        <v>27</v>
      </c>
      <c r="AC1802" t="s">
        <v>27</v>
      </c>
      <c r="AD1802" t="s">
        <v>27</v>
      </c>
      <c r="AE1802" t="s">
        <v>27</v>
      </c>
      <c r="AF1802" t="s">
        <v>27</v>
      </c>
      <c r="AG1802" t="s">
        <v>27</v>
      </c>
      <c r="AH1802" t="s">
        <v>27</v>
      </c>
      <c r="AI1802" t="s">
        <v>27</v>
      </c>
      <c r="AJ1802" t="s">
        <v>27</v>
      </c>
      <c r="AK1802" t="s">
        <v>27</v>
      </c>
      <c r="AL1802" t="s">
        <v>27</v>
      </c>
      <c r="AM1802" t="s">
        <v>27</v>
      </c>
      <c r="AN1802" t="s">
        <v>27</v>
      </c>
      <c r="AO1802" t="s">
        <v>27</v>
      </c>
      <c r="AP1802" t="s">
        <v>27</v>
      </c>
      <c r="AQ1802" t="s">
        <v>27</v>
      </c>
      <c r="AR1802" t="s">
        <v>27</v>
      </c>
      <c r="AS1802" t="s">
        <v>27</v>
      </c>
      <c r="AT1802" t="s">
        <v>27</v>
      </c>
      <c r="AU1802" t="s">
        <v>27</v>
      </c>
      <c r="AV1802" t="s">
        <v>27</v>
      </c>
      <c r="AW1802" t="s">
        <v>27</v>
      </c>
      <c r="AX1802" t="s">
        <v>27</v>
      </c>
      <c r="AY1802" t="s">
        <v>27</v>
      </c>
      <c r="AZ1802" t="s">
        <v>27</v>
      </c>
      <c r="BA1802" t="s">
        <v>27</v>
      </c>
      <c r="BB1802" t="s">
        <v>27</v>
      </c>
      <c r="BC1802" t="s">
        <v>27</v>
      </c>
      <c r="BD1802" t="s">
        <v>27</v>
      </c>
      <c r="BE1802" t="s">
        <v>27</v>
      </c>
      <c r="BF1802" t="s">
        <v>27</v>
      </c>
      <c r="BG1802" t="s">
        <v>27</v>
      </c>
      <c r="BH1802" t="s">
        <v>27</v>
      </c>
      <c r="BI1802" t="s">
        <v>27</v>
      </c>
      <c r="BJ1802" t="s">
        <v>27</v>
      </c>
      <c r="BK1802" t="s">
        <v>27</v>
      </c>
      <c r="BL1802" t="s">
        <v>27</v>
      </c>
    </row>
    <row r="1803" spans="1:64" x14ac:dyDescent="0.25">
      <c r="A1803" t="s">
        <v>27</v>
      </c>
      <c r="AC1803" t="s">
        <v>27</v>
      </c>
      <c r="AD1803" t="s">
        <v>27</v>
      </c>
      <c r="AE1803" t="s">
        <v>27</v>
      </c>
      <c r="AF1803" t="s">
        <v>27</v>
      </c>
      <c r="AG1803" t="s">
        <v>27</v>
      </c>
      <c r="AH1803" t="s">
        <v>27</v>
      </c>
      <c r="AI1803" t="s">
        <v>27</v>
      </c>
      <c r="AJ1803" t="s">
        <v>27</v>
      </c>
      <c r="AK1803" t="s">
        <v>27</v>
      </c>
      <c r="AL1803" t="s">
        <v>27</v>
      </c>
      <c r="AM1803" t="s">
        <v>27</v>
      </c>
      <c r="AN1803" t="s">
        <v>27</v>
      </c>
      <c r="AO1803" t="s">
        <v>27</v>
      </c>
      <c r="AP1803" t="s">
        <v>27</v>
      </c>
      <c r="AQ1803" t="s">
        <v>27</v>
      </c>
      <c r="AR1803" t="s">
        <v>27</v>
      </c>
      <c r="AS1803" t="s">
        <v>27</v>
      </c>
      <c r="AT1803" t="s">
        <v>27</v>
      </c>
      <c r="AU1803" t="s">
        <v>27</v>
      </c>
      <c r="AV1803" t="s">
        <v>27</v>
      </c>
      <c r="AW1803" t="s">
        <v>27</v>
      </c>
      <c r="AX1803" t="s">
        <v>27</v>
      </c>
      <c r="AY1803" t="s">
        <v>27</v>
      </c>
      <c r="AZ1803" t="s">
        <v>27</v>
      </c>
      <c r="BA1803" t="s">
        <v>27</v>
      </c>
      <c r="BB1803" t="s">
        <v>27</v>
      </c>
      <c r="BC1803" t="s">
        <v>27</v>
      </c>
      <c r="BD1803" t="s">
        <v>27</v>
      </c>
      <c r="BE1803" t="s">
        <v>27</v>
      </c>
      <c r="BF1803" t="s">
        <v>27</v>
      </c>
      <c r="BG1803" t="s">
        <v>27</v>
      </c>
      <c r="BH1803" t="s">
        <v>27</v>
      </c>
      <c r="BI1803" t="s">
        <v>27</v>
      </c>
      <c r="BJ1803" t="s">
        <v>27</v>
      </c>
      <c r="BK1803" t="s">
        <v>27</v>
      </c>
      <c r="BL1803" t="s">
        <v>27</v>
      </c>
    </row>
    <row r="1804" spans="1:64" x14ac:dyDescent="0.25">
      <c r="A1804" t="s">
        <v>27</v>
      </c>
      <c r="AC1804" t="s">
        <v>27</v>
      </c>
      <c r="AD1804" t="s">
        <v>27</v>
      </c>
      <c r="AE1804" t="s">
        <v>27</v>
      </c>
      <c r="AF1804" t="s">
        <v>27</v>
      </c>
      <c r="AG1804" t="s">
        <v>27</v>
      </c>
      <c r="AH1804" t="s">
        <v>27</v>
      </c>
      <c r="AI1804" t="s">
        <v>27</v>
      </c>
      <c r="AJ1804" t="s">
        <v>27</v>
      </c>
      <c r="AK1804" t="s">
        <v>27</v>
      </c>
      <c r="AL1804" t="s">
        <v>27</v>
      </c>
      <c r="AM1804" t="s">
        <v>27</v>
      </c>
      <c r="AN1804" t="s">
        <v>27</v>
      </c>
      <c r="AO1804" t="s">
        <v>27</v>
      </c>
      <c r="AP1804" t="s">
        <v>27</v>
      </c>
      <c r="AQ1804" t="s">
        <v>27</v>
      </c>
      <c r="AR1804" t="s">
        <v>27</v>
      </c>
      <c r="AS1804" t="s">
        <v>27</v>
      </c>
      <c r="AT1804" t="s">
        <v>27</v>
      </c>
      <c r="AU1804" t="s">
        <v>27</v>
      </c>
      <c r="AV1804" t="s">
        <v>27</v>
      </c>
      <c r="AW1804" t="s">
        <v>27</v>
      </c>
      <c r="AX1804" t="s">
        <v>27</v>
      </c>
      <c r="AY1804" t="s">
        <v>27</v>
      </c>
      <c r="AZ1804" t="s">
        <v>27</v>
      </c>
      <c r="BA1804" t="s">
        <v>27</v>
      </c>
      <c r="BB1804" t="s">
        <v>27</v>
      </c>
      <c r="BC1804" t="s">
        <v>27</v>
      </c>
      <c r="BD1804" t="s">
        <v>27</v>
      </c>
      <c r="BE1804" t="s">
        <v>27</v>
      </c>
      <c r="BF1804" t="s">
        <v>27</v>
      </c>
      <c r="BG1804" t="s">
        <v>27</v>
      </c>
      <c r="BH1804" t="s">
        <v>27</v>
      </c>
      <c r="BI1804" t="s">
        <v>27</v>
      </c>
      <c r="BJ1804" t="s">
        <v>27</v>
      </c>
      <c r="BK1804" t="s">
        <v>27</v>
      </c>
      <c r="BL1804" t="s">
        <v>27</v>
      </c>
    </row>
    <row r="1805" spans="1:64" x14ac:dyDescent="0.25">
      <c r="A1805" t="s">
        <v>27</v>
      </c>
      <c r="AC1805" t="s">
        <v>27</v>
      </c>
      <c r="AD1805" t="s">
        <v>27</v>
      </c>
      <c r="AE1805" t="s">
        <v>27</v>
      </c>
      <c r="AF1805" t="s">
        <v>27</v>
      </c>
      <c r="AG1805" t="s">
        <v>27</v>
      </c>
      <c r="AH1805" t="s">
        <v>27</v>
      </c>
      <c r="AI1805" t="s">
        <v>27</v>
      </c>
      <c r="AJ1805" t="s">
        <v>27</v>
      </c>
      <c r="AK1805" t="s">
        <v>27</v>
      </c>
      <c r="AL1805" t="s">
        <v>27</v>
      </c>
      <c r="AM1805" t="s">
        <v>27</v>
      </c>
      <c r="AN1805" t="s">
        <v>27</v>
      </c>
      <c r="AO1805" t="s">
        <v>27</v>
      </c>
      <c r="AP1805" t="s">
        <v>27</v>
      </c>
      <c r="AQ1805" t="s">
        <v>27</v>
      </c>
      <c r="AR1805" t="s">
        <v>27</v>
      </c>
      <c r="AS1805" t="s">
        <v>27</v>
      </c>
      <c r="AT1805" t="s">
        <v>27</v>
      </c>
      <c r="AU1805" t="s">
        <v>27</v>
      </c>
      <c r="AV1805" t="s">
        <v>27</v>
      </c>
      <c r="AW1805" t="s">
        <v>27</v>
      </c>
      <c r="AX1805" t="s">
        <v>27</v>
      </c>
      <c r="AY1805" t="s">
        <v>27</v>
      </c>
      <c r="AZ1805" t="s">
        <v>27</v>
      </c>
      <c r="BA1805" t="s">
        <v>27</v>
      </c>
      <c r="BB1805" t="s">
        <v>27</v>
      </c>
      <c r="BC1805" t="s">
        <v>27</v>
      </c>
      <c r="BD1805" t="s">
        <v>27</v>
      </c>
      <c r="BE1805" t="s">
        <v>27</v>
      </c>
      <c r="BF1805" t="s">
        <v>27</v>
      </c>
      <c r="BG1805" t="s">
        <v>27</v>
      </c>
      <c r="BH1805" t="s">
        <v>27</v>
      </c>
      <c r="BI1805" t="s">
        <v>27</v>
      </c>
      <c r="BJ1805" t="s">
        <v>27</v>
      </c>
      <c r="BK1805" t="s">
        <v>27</v>
      </c>
      <c r="BL1805" t="s">
        <v>27</v>
      </c>
    </row>
    <row r="1806" spans="1:64" x14ac:dyDescent="0.25">
      <c r="A1806" t="s">
        <v>27</v>
      </c>
      <c r="AC1806" t="s">
        <v>27</v>
      </c>
      <c r="AD1806" t="s">
        <v>27</v>
      </c>
      <c r="AE1806" t="s">
        <v>27</v>
      </c>
      <c r="AF1806" t="s">
        <v>27</v>
      </c>
      <c r="AG1806" t="s">
        <v>27</v>
      </c>
      <c r="AH1806" t="s">
        <v>27</v>
      </c>
      <c r="AI1806" t="s">
        <v>27</v>
      </c>
      <c r="AJ1806" t="s">
        <v>27</v>
      </c>
      <c r="AK1806" t="s">
        <v>27</v>
      </c>
      <c r="AL1806" t="s">
        <v>27</v>
      </c>
      <c r="AM1806" t="s">
        <v>27</v>
      </c>
      <c r="AN1806" t="s">
        <v>27</v>
      </c>
      <c r="AO1806" t="s">
        <v>27</v>
      </c>
      <c r="AP1806" t="s">
        <v>27</v>
      </c>
      <c r="AQ1806" t="s">
        <v>27</v>
      </c>
      <c r="AR1806" t="s">
        <v>27</v>
      </c>
      <c r="AS1806" t="s">
        <v>27</v>
      </c>
      <c r="AT1806" t="s">
        <v>27</v>
      </c>
      <c r="AU1806" t="s">
        <v>27</v>
      </c>
      <c r="AV1806" t="s">
        <v>27</v>
      </c>
      <c r="AW1806" t="s">
        <v>27</v>
      </c>
      <c r="AX1806" t="s">
        <v>27</v>
      </c>
      <c r="AY1806" t="s">
        <v>27</v>
      </c>
      <c r="AZ1806" t="s">
        <v>27</v>
      </c>
      <c r="BA1806" t="s">
        <v>27</v>
      </c>
      <c r="BB1806" t="s">
        <v>27</v>
      </c>
      <c r="BC1806" t="s">
        <v>27</v>
      </c>
      <c r="BD1806" t="s">
        <v>27</v>
      </c>
      <c r="BE1806" t="s">
        <v>27</v>
      </c>
      <c r="BF1806" t="s">
        <v>27</v>
      </c>
      <c r="BG1806" t="s">
        <v>27</v>
      </c>
      <c r="BH1806" t="s">
        <v>27</v>
      </c>
      <c r="BI1806" t="s">
        <v>27</v>
      </c>
      <c r="BJ1806" t="s">
        <v>27</v>
      </c>
      <c r="BK1806" t="s">
        <v>27</v>
      </c>
      <c r="BL1806" t="s">
        <v>27</v>
      </c>
    </row>
    <row r="1807" spans="1:64" x14ac:dyDescent="0.25">
      <c r="A1807" t="s">
        <v>27</v>
      </c>
      <c r="AC1807" t="s">
        <v>27</v>
      </c>
      <c r="AD1807" t="s">
        <v>27</v>
      </c>
      <c r="AE1807" t="s">
        <v>27</v>
      </c>
      <c r="AF1807" t="s">
        <v>27</v>
      </c>
      <c r="AG1807" t="s">
        <v>27</v>
      </c>
      <c r="AH1807" t="s">
        <v>27</v>
      </c>
      <c r="AI1807" t="s">
        <v>27</v>
      </c>
      <c r="AJ1807" t="s">
        <v>27</v>
      </c>
      <c r="AK1807" t="s">
        <v>27</v>
      </c>
      <c r="AL1807" t="s">
        <v>27</v>
      </c>
      <c r="AM1807" t="s">
        <v>27</v>
      </c>
      <c r="AN1807" t="s">
        <v>27</v>
      </c>
      <c r="AO1807" t="s">
        <v>27</v>
      </c>
      <c r="AP1807" t="s">
        <v>27</v>
      </c>
      <c r="AQ1807" t="s">
        <v>27</v>
      </c>
      <c r="AR1807" t="s">
        <v>27</v>
      </c>
      <c r="AS1807" t="s">
        <v>27</v>
      </c>
      <c r="AT1807" t="s">
        <v>27</v>
      </c>
      <c r="AU1807" t="s">
        <v>27</v>
      </c>
      <c r="AV1807" t="s">
        <v>27</v>
      </c>
      <c r="AW1807" t="s">
        <v>27</v>
      </c>
      <c r="AX1807" t="s">
        <v>27</v>
      </c>
      <c r="AY1807" t="s">
        <v>27</v>
      </c>
      <c r="AZ1807" t="s">
        <v>27</v>
      </c>
      <c r="BA1807" t="s">
        <v>27</v>
      </c>
      <c r="BB1807" t="s">
        <v>27</v>
      </c>
      <c r="BC1807" t="s">
        <v>27</v>
      </c>
      <c r="BD1807" t="s">
        <v>27</v>
      </c>
      <c r="BE1807" t="s">
        <v>27</v>
      </c>
      <c r="BF1807" t="s">
        <v>27</v>
      </c>
      <c r="BG1807" t="s">
        <v>27</v>
      </c>
      <c r="BH1807" t="s">
        <v>27</v>
      </c>
      <c r="BI1807" t="s">
        <v>27</v>
      </c>
      <c r="BJ1807" t="s">
        <v>27</v>
      </c>
      <c r="BK1807" t="s">
        <v>27</v>
      </c>
      <c r="BL1807" t="s">
        <v>27</v>
      </c>
    </row>
    <row r="1808" spans="1:64" x14ac:dyDescent="0.25">
      <c r="A1808" t="s">
        <v>27</v>
      </c>
      <c r="AC1808" t="s">
        <v>27</v>
      </c>
      <c r="AD1808" t="s">
        <v>27</v>
      </c>
      <c r="AE1808" t="s">
        <v>27</v>
      </c>
      <c r="AF1808" t="s">
        <v>27</v>
      </c>
      <c r="AG1808" t="s">
        <v>27</v>
      </c>
      <c r="AH1808" t="s">
        <v>27</v>
      </c>
      <c r="AI1808" t="s">
        <v>27</v>
      </c>
      <c r="AJ1808" t="s">
        <v>27</v>
      </c>
      <c r="AK1808" t="s">
        <v>27</v>
      </c>
      <c r="AL1808" t="s">
        <v>27</v>
      </c>
      <c r="AM1808" t="s">
        <v>27</v>
      </c>
      <c r="AN1808" t="s">
        <v>27</v>
      </c>
      <c r="AO1808" t="s">
        <v>27</v>
      </c>
      <c r="AP1808" t="s">
        <v>27</v>
      </c>
      <c r="AQ1808" t="s">
        <v>27</v>
      </c>
      <c r="AR1808" t="s">
        <v>27</v>
      </c>
      <c r="AS1808" t="s">
        <v>27</v>
      </c>
      <c r="AT1808" t="s">
        <v>27</v>
      </c>
      <c r="AU1808" t="s">
        <v>27</v>
      </c>
      <c r="AV1808" t="s">
        <v>27</v>
      </c>
      <c r="AW1808" t="s">
        <v>27</v>
      </c>
      <c r="AX1808" t="s">
        <v>27</v>
      </c>
      <c r="AY1808" t="s">
        <v>27</v>
      </c>
      <c r="AZ1808" t="s">
        <v>27</v>
      </c>
      <c r="BA1808" t="s">
        <v>27</v>
      </c>
      <c r="BB1808" t="s">
        <v>27</v>
      </c>
      <c r="BC1808" t="s">
        <v>27</v>
      </c>
      <c r="BD1808" t="s">
        <v>27</v>
      </c>
      <c r="BE1808" t="s">
        <v>27</v>
      </c>
      <c r="BF1808" t="s">
        <v>27</v>
      </c>
      <c r="BG1808" t="s">
        <v>27</v>
      </c>
      <c r="BH1808" t="s">
        <v>27</v>
      </c>
      <c r="BI1808" t="s">
        <v>27</v>
      </c>
      <c r="BJ1808" t="s">
        <v>27</v>
      </c>
      <c r="BK1808" t="s">
        <v>27</v>
      </c>
      <c r="BL1808" t="s">
        <v>27</v>
      </c>
    </row>
    <row r="1809" spans="1:64" x14ac:dyDescent="0.25">
      <c r="A1809" t="s">
        <v>27</v>
      </c>
      <c r="AC1809" t="s">
        <v>27</v>
      </c>
      <c r="AD1809" t="s">
        <v>27</v>
      </c>
      <c r="AE1809" t="s">
        <v>27</v>
      </c>
      <c r="AF1809" t="s">
        <v>27</v>
      </c>
      <c r="AG1809" t="s">
        <v>27</v>
      </c>
      <c r="AH1809" t="s">
        <v>27</v>
      </c>
      <c r="AI1809" t="s">
        <v>27</v>
      </c>
      <c r="AJ1809" t="s">
        <v>27</v>
      </c>
      <c r="AK1809" t="s">
        <v>27</v>
      </c>
      <c r="AL1809" t="s">
        <v>27</v>
      </c>
      <c r="AM1809" t="s">
        <v>27</v>
      </c>
      <c r="AN1809" t="s">
        <v>27</v>
      </c>
      <c r="AO1809" t="s">
        <v>27</v>
      </c>
      <c r="AP1809" t="s">
        <v>27</v>
      </c>
      <c r="AQ1809" t="s">
        <v>27</v>
      </c>
      <c r="AR1809" t="s">
        <v>27</v>
      </c>
      <c r="AS1809" t="s">
        <v>27</v>
      </c>
      <c r="AT1809" t="s">
        <v>27</v>
      </c>
      <c r="AU1809" t="s">
        <v>27</v>
      </c>
      <c r="AV1809" t="s">
        <v>27</v>
      </c>
      <c r="AW1809" t="s">
        <v>27</v>
      </c>
      <c r="AX1809" t="s">
        <v>27</v>
      </c>
      <c r="AY1809" t="s">
        <v>27</v>
      </c>
      <c r="AZ1809" t="s">
        <v>27</v>
      </c>
      <c r="BA1809" t="s">
        <v>27</v>
      </c>
      <c r="BB1809" t="s">
        <v>27</v>
      </c>
      <c r="BC1809" t="s">
        <v>27</v>
      </c>
      <c r="BD1809" t="s">
        <v>27</v>
      </c>
      <c r="BE1809" t="s">
        <v>27</v>
      </c>
      <c r="BF1809" t="s">
        <v>27</v>
      </c>
      <c r="BG1809" t="s">
        <v>27</v>
      </c>
      <c r="BH1809" t="s">
        <v>27</v>
      </c>
      <c r="BI1809" t="s">
        <v>27</v>
      </c>
      <c r="BJ1809" t="s">
        <v>27</v>
      </c>
      <c r="BK1809" t="s">
        <v>27</v>
      </c>
      <c r="BL1809" t="s">
        <v>27</v>
      </c>
    </row>
    <row r="1810" spans="1:64" x14ac:dyDescent="0.25">
      <c r="A1810" t="s">
        <v>27</v>
      </c>
      <c r="AC1810" t="s">
        <v>27</v>
      </c>
      <c r="AD1810" t="s">
        <v>27</v>
      </c>
      <c r="AE1810" t="s">
        <v>27</v>
      </c>
      <c r="AF1810" t="s">
        <v>27</v>
      </c>
      <c r="AG1810" t="s">
        <v>27</v>
      </c>
      <c r="AH1810" t="s">
        <v>27</v>
      </c>
      <c r="AI1810" t="s">
        <v>27</v>
      </c>
      <c r="AJ1810" t="s">
        <v>27</v>
      </c>
      <c r="AK1810" t="s">
        <v>27</v>
      </c>
      <c r="AL1810" t="s">
        <v>27</v>
      </c>
      <c r="AM1810" t="s">
        <v>27</v>
      </c>
      <c r="AN1810" t="s">
        <v>27</v>
      </c>
      <c r="AO1810" t="s">
        <v>27</v>
      </c>
      <c r="AP1810" t="s">
        <v>27</v>
      </c>
      <c r="AQ1810" t="s">
        <v>27</v>
      </c>
      <c r="AR1810" t="s">
        <v>27</v>
      </c>
      <c r="AS1810" t="s">
        <v>27</v>
      </c>
      <c r="AT1810" t="s">
        <v>27</v>
      </c>
      <c r="AU1810" t="s">
        <v>27</v>
      </c>
      <c r="AV1810" t="s">
        <v>27</v>
      </c>
      <c r="AW1810" t="s">
        <v>27</v>
      </c>
      <c r="AX1810" t="s">
        <v>27</v>
      </c>
      <c r="AY1810" t="s">
        <v>27</v>
      </c>
      <c r="AZ1810" t="s">
        <v>27</v>
      </c>
      <c r="BA1810" t="s">
        <v>27</v>
      </c>
      <c r="BB1810" t="s">
        <v>27</v>
      </c>
      <c r="BC1810" t="s">
        <v>27</v>
      </c>
      <c r="BD1810" t="s">
        <v>27</v>
      </c>
      <c r="BE1810" t="s">
        <v>27</v>
      </c>
      <c r="BF1810" t="s">
        <v>27</v>
      </c>
      <c r="BG1810" t="s">
        <v>27</v>
      </c>
      <c r="BH1810" t="s">
        <v>27</v>
      </c>
      <c r="BI1810" t="s">
        <v>27</v>
      </c>
      <c r="BJ1810" t="s">
        <v>27</v>
      </c>
      <c r="BK1810" t="s">
        <v>27</v>
      </c>
      <c r="BL1810" t="s">
        <v>27</v>
      </c>
    </row>
    <row r="1811" spans="1:64" x14ac:dyDescent="0.25">
      <c r="A1811" t="s">
        <v>27</v>
      </c>
      <c r="AC1811" t="s">
        <v>27</v>
      </c>
      <c r="AD1811" t="s">
        <v>27</v>
      </c>
      <c r="AE1811" t="s">
        <v>27</v>
      </c>
      <c r="AF1811" t="s">
        <v>27</v>
      </c>
      <c r="AG1811" t="s">
        <v>27</v>
      </c>
      <c r="AH1811" t="s">
        <v>27</v>
      </c>
      <c r="AI1811" t="s">
        <v>27</v>
      </c>
      <c r="AJ1811" t="s">
        <v>27</v>
      </c>
      <c r="AK1811" t="s">
        <v>27</v>
      </c>
      <c r="AL1811" t="s">
        <v>27</v>
      </c>
      <c r="AM1811" t="s">
        <v>27</v>
      </c>
      <c r="AN1811" t="s">
        <v>27</v>
      </c>
      <c r="AO1811" t="s">
        <v>27</v>
      </c>
      <c r="AP1811" t="s">
        <v>27</v>
      </c>
      <c r="AQ1811" t="s">
        <v>27</v>
      </c>
      <c r="AR1811" t="s">
        <v>27</v>
      </c>
      <c r="AS1811" t="s">
        <v>27</v>
      </c>
      <c r="AT1811" t="s">
        <v>27</v>
      </c>
      <c r="AU1811" t="s">
        <v>27</v>
      </c>
      <c r="AV1811" t="s">
        <v>27</v>
      </c>
      <c r="AW1811" t="s">
        <v>27</v>
      </c>
      <c r="AX1811" t="s">
        <v>27</v>
      </c>
      <c r="AY1811" t="s">
        <v>27</v>
      </c>
      <c r="AZ1811" t="s">
        <v>27</v>
      </c>
      <c r="BA1811" t="s">
        <v>27</v>
      </c>
      <c r="BB1811" t="s">
        <v>27</v>
      </c>
      <c r="BC1811" t="s">
        <v>27</v>
      </c>
      <c r="BD1811" t="s">
        <v>27</v>
      </c>
      <c r="BE1811" t="s">
        <v>27</v>
      </c>
      <c r="BF1811" t="s">
        <v>27</v>
      </c>
      <c r="BG1811" t="s">
        <v>27</v>
      </c>
      <c r="BH1811" t="s">
        <v>27</v>
      </c>
      <c r="BI1811" t="s">
        <v>27</v>
      </c>
      <c r="BJ1811" t="s">
        <v>27</v>
      </c>
      <c r="BK1811" t="s">
        <v>27</v>
      </c>
      <c r="BL1811" t="s">
        <v>27</v>
      </c>
    </row>
    <row r="1812" spans="1:64" x14ac:dyDescent="0.25">
      <c r="A1812" t="s">
        <v>27</v>
      </c>
      <c r="AC1812" t="s">
        <v>27</v>
      </c>
      <c r="AD1812" t="s">
        <v>27</v>
      </c>
      <c r="AE1812" t="s">
        <v>27</v>
      </c>
      <c r="AF1812" t="s">
        <v>27</v>
      </c>
      <c r="AG1812" t="s">
        <v>27</v>
      </c>
      <c r="AH1812" t="s">
        <v>27</v>
      </c>
      <c r="AI1812" t="s">
        <v>27</v>
      </c>
      <c r="AJ1812" t="s">
        <v>27</v>
      </c>
      <c r="AK1812" t="s">
        <v>27</v>
      </c>
      <c r="AL1812" t="s">
        <v>27</v>
      </c>
      <c r="AM1812" t="s">
        <v>27</v>
      </c>
      <c r="AN1812" t="s">
        <v>27</v>
      </c>
      <c r="AO1812" t="s">
        <v>27</v>
      </c>
      <c r="AP1812" t="s">
        <v>27</v>
      </c>
      <c r="AQ1812" t="s">
        <v>27</v>
      </c>
      <c r="AR1812" t="s">
        <v>27</v>
      </c>
      <c r="AS1812" t="s">
        <v>27</v>
      </c>
      <c r="AT1812" t="s">
        <v>27</v>
      </c>
      <c r="AU1812" t="s">
        <v>27</v>
      </c>
      <c r="AV1812" t="s">
        <v>27</v>
      </c>
      <c r="AW1812" t="s">
        <v>27</v>
      </c>
      <c r="AX1812" t="s">
        <v>27</v>
      </c>
      <c r="AY1812" t="s">
        <v>27</v>
      </c>
      <c r="AZ1812" t="s">
        <v>27</v>
      </c>
      <c r="BA1812" t="s">
        <v>27</v>
      </c>
      <c r="BB1812" t="s">
        <v>27</v>
      </c>
      <c r="BC1812" t="s">
        <v>27</v>
      </c>
      <c r="BD1812" t="s">
        <v>27</v>
      </c>
      <c r="BE1812" t="s">
        <v>27</v>
      </c>
      <c r="BF1812" t="s">
        <v>27</v>
      </c>
      <c r="BG1812" t="s">
        <v>27</v>
      </c>
      <c r="BH1812" t="s">
        <v>27</v>
      </c>
      <c r="BI1812" t="s">
        <v>27</v>
      </c>
      <c r="BJ1812" t="s">
        <v>27</v>
      </c>
      <c r="BK1812" t="s">
        <v>27</v>
      </c>
      <c r="BL1812" t="s">
        <v>27</v>
      </c>
    </row>
    <row r="1813" spans="1:64" x14ac:dyDescent="0.25">
      <c r="A1813" t="s">
        <v>27</v>
      </c>
      <c r="AC1813" t="s">
        <v>27</v>
      </c>
      <c r="AD1813" t="s">
        <v>27</v>
      </c>
      <c r="AE1813" t="s">
        <v>27</v>
      </c>
      <c r="AF1813" t="s">
        <v>27</v>
      </c>
      <c r="AG1813" t="s">
        <v>27</v>
      </c>
      <c r="AH1813" t="s">
        <v>27</v>
      </c>
      <c r="AI1813" t="s">
        <v>27</v>
      </c>
      <c r="AJ1813" t="s">
        <v>27</v>
      </c>
      <c r="AK1813" t="s">
        <v>27</v>
      </c>
      <c r="AL1813" t="s">
        <v>27</v>
      </c>
      <c r="AM1813" t="s">
        <v>27</v>
      </c>
      <c r="AN1813" t="s">
        <v>27</v>
      </c>
      <c r="AO1813" t="s">
        <v>27</v>
      </c>
      <c r="AP1813" t="s">
        <v>27</v>
      </c>
      <c r="AQ1813" t="s">
        <v>27</v>
      </c>
      <c r="AR1813" t="s">
        <v>27</v>
      </c>
      <c r="AS1813" t="s">
        <v>27</v>
      </c>
      <c r="AT1813" t="s">
        <v>27</v>
      </c>
      <c r="AU1813" t="s">
        <v>27</v>
      </c>
      <c r="AV1813" t="s">
        <v>27</v>
      </c>
      <c r="AW1813" t="s">
        <v>27</v>
      </c>
      <c r="AX1813" t="s">
        <v>27</v>
      </c>
      <c r="AY1813" t="s">
        <v>27</v>
      </c>
      <c r="AZ1813" t="s">
        <v>27</v>
      </c>
      <c r="BA1813" t="s">
        <v>27</v>
      </c>
      <c r="BB1813" t="s">
        <v>27</v>
      </c>
      <c r="BC1813" t="s">
        <v>27</v>
      </c>
      <c r="BD1813" t="s">
        <v>27</v>
      </c>
      <c r="BE1813" t="s">
        <v>27</v>
      </c>
      <c r="BF1813" t="s">
        <v>27</v>
      </c>
      <c r="BG1813" t="s">
        <v>27</v>
      </c>
      <c r="BH1813" t="s">
        <v>27</v>
      </c>
      <c r="BI1813" t="s">
        <v>27</v>
      </c>
      <c r="BJ1813" t="s">
        <v>27</v>
      </c>
      <c r="BK1813" t="s">
        <v>27</v>
      </c>
      <c r="BL1813" t="s">
        <v>27</v>
      </c>
    </row>
    <row r="1814" spans="1:64" x14ac:dyDescent="0.25">
      <c r="A1814" t="s">
        <v>27</v>
      </c>
      <c r="AC1814" t="s">
        <v>27</v>
      </c>
      <c r="AD1814" t="s">
        <v>27</v>
      </c>
      <c r="AE1814" t="s">
        <v>27</v>
      </c>
      <c r="AF1814" t="s">
        <v>27</v>
      </c>
      <c r="AG1814" t="s">
        <v>27</v>
      </c>
      <c r="AH1814" t="s">
        <v>27</v>
      </c>
      <c r="AI1814" t="s">
        <v>27</v>
      </c>
      <c r="AJ1814" t="s">
        <v>27</v>
      </c>
      <c r="AK1814" t="s">
        <v>27</v>
      </c>
      <c r="AL1814" t="s">
        <v>27</v>
      </c>
      <c r="AM1814" t="s">
        <v>27</v>
      </c>
      <c r="AN1814" t="s">
        <v>27</v>
      </c>
      <c r="AO1814" t="s">
        <v>27</v>
      </c>
      <c r="AP1814" t="s">
        <v>27</v>
      </c>
      <c r="AQ1814" t="s">
        <v>27</v>
      </c>
      <c r="AR1814" t="s">
        <v>27</v>
      </c>
      <c r="AS1814" t="s">
        <v>27</v>
      </c>
      <c r="AT1814" t="s">
        <v>27</v>
      </c>
      <c r="AU1814" t="s">
        <v>27</v>
      </c>
      <c r="AV1814" t="s">
        <v>27</v>
      </c>
      <c r="AW1814" t="s">
        <v>27</v>
      </c>
      <c r="AX1814" t="s">
        <v>27</v>
      </c>
      <c r="AY1814" t="s">
        <v>27</v>
      </c>
      <c r="AZ1814" t="s">
        <v>27</v>
      </c>
      <c r="BA1814" t="s">
        <v>27</v>
      </c>
      <c r="BB1814" t="s">
        <v>27</v>
      </c>
      <c r="BC1814" t="s">
        <v>27</v>
      </c>
      <c r="BD1814" t="s">
        <v>27</v>
      </c>
      <c r="BE1814" t="s">
        <v>27</v>
      </c>
      <c r="BF1814" t="s">
        <v>27</v>
      </c>
      <c r="BG1814" t="s">
        <v>27</v>
      </c>
      <c r="BH1814" t="s">
        <v>27</v>
      </c>
      <c r="BI1814" t="s">
        <v>27</v>
      </c>
      <c r="BJ1814" t="s">
        <v>27</v>
      </c>
      <c r="BK1814" t="s">
        <v>27</v>
      </c>
      <c r="BL1814" t="s">
        <v>27</v>
      </c>
    </row>
    <row r="1815" spans="1:64" x14ac:dyDescent="0.25">
      <c r="A1815" t="s">
        <v>27</v>
      </c>
      <c r="AC1815" t="s">
        <v>27</v>
      </c>
      <c r="AD1815" t="s">
        <v>27</v>
      </c>
      <c r="AE1815" t="s">
        <v>27</v>
      </c>
      <c r="AF1815" t="s">
        <v>27</v>
      </c>
      <c r="AG1815" t="s">
        <v>27</v>
      </c>
      <c r="AH1815" t="s">
        <v>27</v>
      </c>
      <c r="AI1815" t="s">
        <v>27</v>
      </c>
      <c r="AJ1815" t="s">
        <v>27</v>
      </c>
      <c r="AK1815" t="s">
        <v>27</v>
      </c>
      <c r="AL1815" t="s">
        <v>27</v>
      </c>
      <c r="AM1815" t="s">
        <v>27</v>
      </c>
      <c r="AN1815" t="s">
        <v>27</v>
      </c>
      <c r="AO1815" t="s">
        <v>27</v>
      </c>
      <c r="AP1815" t="s">
        <v>27</v>
      </c>
      <c r="AQ1815" t="s">
        <v>27</v>
      </c>
      <c r="AR1815" t="s">
        <v>27</v>
      </c>
      <c r="AS1815" t="s">
        <v>27</v>
      </c>
      <c r="AT1815" t="s">
        <v>27</v>
      </c>
      <c r="AU1815" t="s">
        <v>27</v>
      </c>
      <c r="AV1815" t="s">
        <v>27</v>
      </c>
      <c r="AW1815" t="s">
        <v>27</v>
      </c>
      <c r="AX1815" t="s">
        <v>27</v>
      </c>
      <c r="AY1815" t="s">
        <v>27</v>
      </c>
      <c r="AZ1815" t="s">
        <v>27</v>
      </c>
      <c r="BA1815" t="s">
        <v>27</v>
      </c>
      <c r="BB1815" t="s">
        <v>27</v>
      </c>
      <c r="BC1815" t="s">
        <v>27</v>
      </c>
      <c r="BD1815" t="s">
        <v>27</v>
      </c>
      <c r="BE1815" t="s">
        <v>27</v>
      </c>
      <c r="BF1815" t="s">
        <v>27</v>
      </c>
      <c r="BG1815" t="s">
        <v>27</v>
      </c>
      <c r="BH1815" t="s">
        <v>27</v>
      </c>
      <c r="BI1815" t="s">
        <v>27</v>
      </c>
      <c r="BJ1815" t="s">
        <v>27</v>
      </c>
      <c r="BK1815" t="s">
        <v>27</v>
      </c>
      <c r="BL1815" t="s">
        <v>27</v>
      </c>
    </row>
    <row r="1816" spans="1:64" x14ac:dyDescent="0.25">
      <c r="A1816" t="s">
        <v>27</v>
      </c>
      <c r="AC1816" t="s">
        <v>27</v>
      </c>
      <c r="AD1816" t="s">
        <v>27</v>
      </c>
      <c r="AE1816" t="s">
        <v>27</v>
      </c>
      <c r="AF1816" t="s">
        <v>27</v>
      </c>
      <c r="AG1816" t="s">
        <v>27</v>
      </c>
      <c r="AH1816" t="s">
        <v>27</v>
      </c>
      <c r="AI1816" t="s">
        <v>27</v>
      </c>
      <c r="AJ1816" t="s">
        <v>27</v>
      </c>
      <c r="AK1816" t="s">
        <v>27</v>
      </c>
      <c r="AL1816" t="s">
        <v>27</v>
      </c>
      <c r="AM1816" t="s">
        <v>27</v>
      </c>
      <c r="AN1816" t="s">
        <v>27</v>
      </c>
      <c r="AO1816" t="s">
        <v>27</v>
      </c>
      <c r="AP1816" t="s">
        <v>27</v>
      </c>
      <c r="AQ1816" t="s">
        <v>27</v>
      </c>
      <c r="AR1816" t="s">
        <v>27</v>
      </c>
      <c r="AS1816" t="s">
        <v>27</v>
      </c>
      <c r="AT1816" t="s">
        <v>27</v>
      </c>
      <c r="AU1816" t="s">
        <v>27</v>
      </c>
      <c r="AV1816" t="s">
        <v>27</v>
      </c>
      <c r="AW1816" t="s">
        <v>27</v>
      </c>
      <c r="AX1816" t="s">
        <v>27</v>
      </c>
      <c r="AY1816" t="s">
        <v>27</v>
      </c>
      <c r="AZ1816" t="s">
        <v>27</v>
      </c>
      <c r="BA1816" t="s">
        <v>27</v>
      </c>
      <c r="BB1816" t="s">
        <v>27</v>
      </c>
      <c r="BC1816" t="s">
        <v>27</v>
      </c>
      <c r="BD1816" t="s">
        <v>27</v>
      </c>
      <c r="BE1816" t="s">
        <v>27</v>
      </c>
      <c r="BF1816" t="s">
        <v>27</v>
      </c>
      <c r="BG1816" t="s">
        <v>27</v>
      </c>
      <c r="BH1816" t="s">
        <v>27</v>
      </c>
      <c r="BI1816" t="s">
        <v>27</v>
      </c>
      <c r="BJ1816" t="s">
        <v>27</v>
      </c>
      <c r="BK1816" t="s">
        <v>27</v>
      </c>
      <c r="BL1816" t="s">
        <v>27</v>
      </c>
    </row>
    <row r="1817" spans="1:64" x14ac:dyDescent="0.25">
      <c r="A1817" t="s">
        <v>27</v>
      </c>
      <c r="AC1817" t="s">
        <v>27</v>
      </c>
      <c r="AD1817" t="s">
        <v>27</v>
      </c>
      <c r="AE1817" t="s">
        <v>27</v>
      </c>
      <c r="AF1817" t="s">
        <v>27</v>
      </c>
      <c r="AG1817" t="s">
        <v>27</v>
      </c>
      <c r="AH1817" t="s">
        <v>27</v>
      </c>
      <c r="AI1817" t="s">
        <v>27</v>
      </c>
      <c r="AJ1817" t="s">
        <v>27</v>
      </c>
      <c r="AK1817" t="s">
        <v>27</v>
      </c>
      <c r="AL1817" t="s">
        <v>27</v>
      </c>
      <c r="AM1817" t="s">
        <v>27</v>
      </c>
      <c r="AN1817" t="s">
        <v>27</v>
      </c>
      <c r="AO1817" t="s">
        <v>27</v>
      </c>
      <c r="AP1817" t="s">
        <v>27</v>
      </c>
      <c r="AQ1817" t="s">
        <v>27</v>
      </c>
      <c r="AR1817" t="s">
        <v>27</v>
      </c>
      <c r="AS1817" t="s">
        <v>27</v>
      </c>
      <c r="AT1817" t="s">
        <v>27</v>
      </c>
      <c r="AU1817" t="s">
        <v>27</v>
      </c>
      <c r="AV1817" t="s">
        <v>27</v>
      </c>
      <c r="AW1817" t="s">
        <v>27</v>
      </c>
      <c r="AX1817" t="s">
        <v>27</v>
      </c>
      <c r="AY1817" t="s">
        <v>27</v>
      </c>
      <c r="AZ1817" t="s">
        <v>27</v>
      </c>
      <c r="BA1817" t="s">
        <v>27</v>
      </c>
      <c r="BB1817" t="s">
        <v>27</v>
      </c>
      <c r="BC1817" t="s">
        <v>27</v>
      </c>
      <c r="BD1817" t="s">
        <v>27</v>
      </c>
      <c r="BE1817" t="s">
        <v>27</v>
      </c>
      <c r="BF1817" t="s">
        <v>27</v>
      </c>
      <c r="BG1817" t="s">
        <v>27</v>
      </c>
      <c r="BH1817" t="s">
        <v>27</v>
      </c>
      <c r="BI1817" t="s">
        <v>27</v>
      </c>
      <c r="BJ1817" t="s">
        <v>27</v>
      </c>
      <c r="BK1817" t="s">
        <v>27</v>
      </c>
      <c r="BL1817" t="s">
        <v>27</v>
      </c>
    </row>
    <row r="1818" spans="1:64" x14ac:dyDescent="0.25">
      <c r="A1818" t="s">
        <v>27</v>
      </c>
      <c r="AC1818" t="s">
        <v>27</v>
      </c>
      <c r="AD1818" t="s">
        <v>27</v>
      </c>
      <c r="AE1818" t="s">
        <v>27</v>
      </c>
      <c r="AF1818" t="s">
        <v>27</v>
      </c>
      <c r="AG1818" t="s">
        <v>27</v>
      </c>
      <c r="AH1818" t="s">
        <v>27</v>
      </c>
      <c r="AI1818" t="s">
        <v>27</v>
      </c>
      <c r="AJ1818" t="s">
        <v>27</v>
      </c>
      <c r="AK1818" t="s">
        <v>27</v>
      </c>
      <c r="AL1818" t="s">
        <v>27</v>
      </c>
      <c r="AM1818" t="s">
        <v>27</v>
      </c>
      <c r="AN1818" t="s">
        <v>27</v>
      </c>
      <c r="AO1818" t="s">
        <v>27</v>
      </c>
      <c r="AP1818" t="s">
        <v>27</v>
      </c>
      <c r="AQ1818" t="s">
        <v>27</v>
      </c>
      <c r="AR1818" t="s">
        <v>27</v>
      </c>
      <c r="AS1818" t="s">
        <v>27</v>
      </c>
      <c r="AT1818" t="s">
        <v>27</v>
      </c>
      <c r="AU1818" t="s">
        <v>27</v>
      </c>
      <c r="AV1818" t="s">
        <v>27</v>
      </c>
      <c r="AW1818" t="s">
        <v>27</v>
      </c>
      <c r="AX1818" t="s">
        <v>27</v>
      </c>
      <c r="AY1818" t="s">
        <v>27</v>
      </c>
      <c r="AZ1818" t="s">
        <v>27</v>
      </c>
      <c r="BA1818" t="s">
        <v>27</v>
      </c>
      <c r="BB1818" t="s">
        <v>27</v>
      </c>
      <c r="BC1818" t="s">
        <v>27</v>
      </c>
      <c r="BD1818" t="s">
        <v>27</v>
      </c>
      <c r="BE1818" t="s">
        <v>27</v>
      </c>
      <c r="BF1818" t="s">
        <v>27</v>
      </c>
      <c r="BG1818" t="s">
        <v>27</v>
      </c>
      <c r="BH1818" t="s">
        <v>27</v>
      </c>
      <c r="BI1818" t="s">
        <v>27</v>
      </c>
      <c r="BJ1818" t="s">
        <v>27</v>
      </c>
      <c r="BK1818" t="s">
        <v>27</v>
      </c>
      <c r="BL1818" t="s">
        <v>27</v>
      </c>
    </row>
    <row r="1819" spans="1:64" x14ac:dyDescent="0.25">
      <c r="A1819" t="s">
        <v>27</v>
      </c>
      <c r="AC1819" t="s">
        <v>27</v>
      </c>
      <c r="AD1819" t="s">
        <v>27</v>
      </c>
      <c r="AE1819" t="s">
        <v>27</v>
      </c>
      <c r="AF1819" t="s">
        <v>27</v>
      </c>
      <c r="AG1819" t="s">
        <v>27</v>
      </c>
      <c r="AH1819" t="s">
        <v>27</v>
      </c>
      <c r="AI1819" t="s">
        <v>27</v>
      </c>
      <c r="AJ1819" t="s">
        <v>27</v>
      </c>
      <c r="AK1819" t="s">
        <v>27</v>
      </c>
      <c r="AL1819" t="s">
        <v>27</v>
      </c>
      <c r="AM1819" t="s">
        <v>27</v>
      </c>
      <c r="AN1819" t="s">
        <v>27</v>
      </c>
      <c r="AO1819" t="s">
        <v>27</v>
      </c>
      <c r="AP1819" t="s">
        <v>27</v>
      </c>
      <c r="AQ1819" t="s">
        <v>27</v>
      </c>
      <c r="AR1819" t="s">
        <v>27</v>
      </c>
      <c r="AS1819" t="s">
        <v>27</v>
      </c>
      <c r="AT1819" t="s">
        <v>27</v>
      </c>
      <c r="AU1819" t="s">
        <v>27</v>
      </c>
      <c r="AV1819" t="s">
        <v>27</v>
      </c>
      <c r="AW1819" t="s">
        <v>27</v>
      </c>
      <c r="AX1819" t="s">
        <v>27</v>
      </c>
      <c r="AY1819" t="s">
        <v>27</v>
      </c>
      <c r="AZ1819" t="s">
        <v>27</v>
      </c>
      <c r="BA1819" t="s">
        <v>27</v>
      </c>
      <c r="BB1819" t="s">
        <v>27</v>
      </c>
      <c r="BC1819" t="s">
        <v>27</v>
      </c>
      <c r="BD1819" t="s">
        <v>27</v>
      </c>
      <c r="BE1819" t="s">
        <v>27</v>
      </c>
      <c r="BF1819" t="s">
        <v>27</v>
      </c>
      <c r="BG1819" t="s">
        <v>27</v>
      </c>
      <c r="BH1819" t="s">
        <v>27</v>
      </c>
      <c r="BI1819" t="s">
        <v>27</v>
      </c>
      <c r="BJ1819" t="s">
        <v>27</v>
      </c>
      <c r="BK1819" t="s">
        <v>27</v>
      </c>
      <c r="BL1819" t="s">
        <v>27</v>
      </c>
    </row>
    <row r="1820" spans="1:64" x14ac:dyDescent="0.25">
      <c r="A1820" t="s">
        <v>27</v>
      </c>
      <c r="AC1820" t="s">
        <v>27</v>
      </c>
      <c r="AD1820" t="s">
        <v>27</v>
      </c>
      <c r="AE1820" t="s">
        <v>27</v>
      </c>
      <c r="AF1820" t="s">
        <v>27</v>
      </c>
      <c r="AG1820" t="s">
        <v>27</v>
      </c>
      <c r="AH1820" t="s">
        <v>27</v>
      </c>
      <c r="AI1820" t="s">
        <v>27</v>
      </c>
      <c r="AJ1820" t="s">
        <v>27</v>
      </c>
      <c r="AK1820" t="s">
        <v>27</v>
      </c>
      <c r="AL1820" t="s">
        <v>27</v>
      </c>
      <c r="AM1820" t="s">
        <v>27</v>
      </c>
      <c r="AN1820" t="s">
        <v>27</v>
      </c>
      <c r="AO1820" t="s">
        <v>27</v>
      </c>
      <c r="AP1820" t="s">
        <v>27</v>
      </c>
      <c r="AQ1820" t="s">
        <v>27</v>
      </c>
      <c r="AR1820" t="s">
        <v>27</v>
      </c>
      <c r="AS1820" t="s">
        <v>27</v>
      </c>
      <c r="AT1820" t="s">
        <v>27</v>
      </c>
      <c r="AU1820" t="s">
        <v>27</v>
      </c>
      <c r="AV1820" t="s">
        <v>27</v>
      </c>
      <c r="AW1820" t="s">
        <v>27</v>
      </c>
      <c r="AX1820" t="s">
        <v>27</v>
      </c>
      <c r="AY1820" t="s">
        <v>27</v>
      </c>
      <c r="AZ1820" t="s">
        <v>27</v>
      </c>
      <c r="BA1820" t="s">
        <v>27</v>
      </c>
      <c r="BB1820" t="s">
        <v>27</v>
      </c>
      <c r="BC1820" t="s">
        <v>27</v>
      </c>
      <c r="BD1820" t="s">
        <v>27</v>
      </c>
      <c r="BE1820" t="s">
        <v>27</v>
      </c>
      <c r="BF1820" t="s">
        <v>27</v>
      </c>
      <c r="BG1820" t="s">
        <v>27</v>
      </c>
      <c r="BH1820" t="s">
        <v>27</v>
      </c>
      <c r="BI1820" t="s">
        <v>27</v>
      </c>
      <c r="BJ1820" t="s">
        <v>27</v>
      </c>
      <c r="BK1820" t="s">
        <v>27</v>
      </c>
      <c r="BL1820" t="s">
        <v>27</v>
      </c>
    </row>
    <row r="1821" spans="1:64" x14ac:dyDescent="0.25">
      <c r="A1821" t="s">
        <v>27</v>
      </c>
      <c r="AC1821" t="s">
        <v>27</v>
      </c>
      <c r="AD1821" t="s">
        <v>27</v>
      </c>
      <c r="AE1821" t="s">
        <v>27</v>
      </c>
      <c r="AF1821" t="s">
        <v>27</v>
      </c>
      <c r="AG1821" t="s">
        <v>27</v>
      </c>
      <c r="AH1821" t="s">
        <v>27</v>
      </c>
      <c r="AI1821" t="s">
        <v>27</v>
      </c>
      <c r="AJ1821" t="s">
        <v>27</v>
      </c>
      <c r="AK1821" t="s">
        <v>27</v>
      </c>
      <c r="AL1821" t="s">
        <v>27</v>
      </c>
      <c r="AM1821" t="s">
        <v>27</v>
      </c>
      <c r="AN1821" t="s">
        <v>27</v>
      </c>
      <c r="AO1821" t="s">
        <v>27</v>
      </c>
      <c r="AP1821" t="s">
        <v>27</v>
      </c>
      <c r="AQ1821" t="s">
        <v>27</v>
      </c>
      <c r="AR1821" t="s">
        <v>27</v>
      </c>
      <c r="AS1821" t="s">
        <v>27</v>
      </c>
      <c r="AT1821" t="s">
        <v>27</v>
      </c>
      <c r="AU1821" t="s">
        <v>27</v>
      </c>
      <c r="AV1821" t="s">
        <v>27</v>
      </c>
      <c r="AW1821" t="s">
        <v>27</v>
      </c>
      <c r="AX1821" t="s">
        <v>27</v>
      </c>
      <c r="AY1821" t="s">
        <v>27</v>
      </c>
      <c r="AZ1821" t="s">
        <v>27</v>
      </c>
      <c r="BA1821" t="s">
        <v>27</v>
      </c>
      <c r="BB1821" t="s">
        <v>27</v>
      </c>
      <c r="BC1821" t="s">
        <v>27</v>
      </c>
      <c r="BD1821" t="s">
        <v>27</v>
      </c>
      <c r="BE1821" t="s">
        <v>27</v>
      </c>
      <c r="BF1821" t="s">
        <v>27</v>
      </c>
      <c r="BG1821" t="s">
        <v>27</v>
      </c>
      <c r="BH1821" t="s">
        <v>27</v>
      </c>
      <c r="BI1821" t="s">
        <v>27</v>
      </c>
      <c r="BJ1821" t="s">
        <v>27</v>
      </c>
      <c r="BK1821" t="s">
        <v>27</v>
      </c>
      <c r="BL1821" t="s">
        <v>27</v>
      </c>
    </row>
    <row r="1822" spans="1:64" x14ac:dyDescent="0.25">
      <c r="A1822" t="s">
        <v>27</v>
      </c>
      <c r="AC1822" t="s">
        <v>27</v>
      </c>
      <c r="AD1822" t="s">
        <v>27</v>
      </c>
      <c r="AE1822" t="s">
        <v>27</v>
      </c>
      <c r="AF1822" t="s">
        <v>27</v>
      </c>
      <c r="AG1822" t="s">
        <v>27</v>
      </c>
      <c r="AH1822" t="s">
        <v>27</v>
      </c>
      <c r="AI1822" t="s">
        <v>27</v>
      </c>
      <c r="AJ1822" t="s">
        <v>27</v>
      </c>
      <c r="AK1822" t="s">
        <v>27</v>
      </c>
      <c r="AL1822" t="s">
        <v>27</v>
      </c>
      <c r="AM1822" t="s">
        <v>27</v>
      </c>
      <c r="AN1822" t="s">
        <v>27</v>
      </c>
      <c r="AO1822" t="s">
        <v>27</v>
      </c>
      <c r="AP1822" t="s">
        <v>27</v>
      </c>
      <c r="AQ1822" t="s">
        <v>27</v>
      </c>
      <c r="AR1822" t="s">
        <v>27</v>
      </c>
      <c r="AS1822" t="s">
        <v>27</v>
      </c>
      <c r="AT1822" t="s">
        <v>27</v>
      </c>
      <c r="AU1822" t="s">
        <v>27</v>
      </c>
      <c r="AV1822" t="s">
        <v>27</v>
      </c>
      <c r="AW1822" t="s">
        <v>27</v>
      </c>
      <c r="AX1822" t="s">
        <v>27</v>
      </c>
      <c r="AY1822" t="s">
        <v>27</v>
      </c>
      <c r="AZ1822" t="s">
        <v>27</v>
      </c>
      <c r="BA1822" t="s">
        <v>27</v>
      </c>
      <c r="BB1822" t="s">
        <v>27</v>
      </c>
      <c r="BC1822" t="s">
        <v>27</v>
      </c>
      <c r="BD1822" t="s">
        <v>27</v>
      </c>
      <c r="BE1822" t="s">
        <v>27</v>
      </c>
      <c r="BF1822" t="s">
        <v>27</v>
      </c>
      <c r="BG1822" t="s">
        <v>27</v>
      </c>
      <c r="BH1822" t="s">
        <v>27</v>
      </c>
      <c r="BI1822" t="s">
        <v>27</v>
      </c>
      <c r="BJ1822" t="s">
        <v>27</v>
      </c>
      <c r="BK1822" t="s">
        <v>27</v>
      </c>
      <c r="BL1822" t="s">
        <v>27</v>
      </c>
    </row>
    <row r="1823" spans="1:64" x14ac:dyDescent="0.25">
      <c r="A1823" t="s">
        <v>27</v>
      </c>
      <c r="AC1823" t="s">
        <v>27</v>
      </c>
      <c r="AD1823" t="s">
        <v>27</v>
      </c>
      <c r="AE1823" t="s">
        <v>27</v>
      </c>
      <c r="AF1823" t="s">
        <v>27</v>
      </c>
      <c r="AG1823" t="s">
        <v>27</v>
      </c>
      <c r="AH1823" t="s">
        <v>27</v>
      </c>
      <c r="AI1823" t="s">
        <v>27</v>
      </c>
      <c r="AJ1823" t="s">
        <v>27</v>
      </c>
      <c r="AK1823" t="s">
        <v>27</v>
      </c>
      <c r="AL1823" t="s">
        <v>27</v>
      </c>
      <c r="AM1823" t="s">
        <v>27</v>
      </c>
      <c r="AN1823" t="s">
        <v>27</v>
      </c>
      <c r="AO1823" t="s">
        <v>27</v>
      </c>
      <c r="AP1823" t="s">
        <v>27</v>
      </c>
      <c r="AQ1823" t="s">
        <v>27</v>
      </c>
      <c r="AR1823" t="s">
        <v>27</v>
      </c>
      <c r="AS1823" t="s">
        <v>27</v>
      </c>
      <c r="AT1823" t="s">
        <v>27</v>
      </c>
      <c r="AU1823" t="s">
        <v>27</v>
      </c>
      <c r="AV1823" t="s">
        <v>27</v>
      </c>
      <c r="AW1823" t="s">
        <v>27</v>
      </c>
      <c r="AX1823" t="s">
        <v>27</v>
      </c>
      <c r="AY1823" t="s">
        <v>27</v>
      </c>
      <c r="AZ1823" t="s">
        <v>27</v>
      </c>
      <c r="BA1823" t="s">
        <v>27</v>
      </c>
      <c r="BB1823" t="s">
        <v>27</v>
      </c>
      <c r="BC1823" t="s">
        <v>27</v>
      </c>
      <c r="BD1823" t="s">
        <v>27</v>
      </c>
      <c r="BE1823" t="s">
        <v>27</v>
      </c>
      <c r="BF1823" t="s">
        <v>27</v>
      </c>
      <c r="BG1823" t="s">
        <v>27</v>
      </c>
      <c r="BH1823" t="s">
        <v>27</v>
      </c>
      <c r="BI1823" t="s">
        <v>27</v>
      </c>
      <c r="BJ1823" t="s">
        <v>27</v>
      </c>
      <c r="BK1823" t="s">
        <v>27</v>
      </c>
      <c r="BL1823" t="s">
        <v>27</v>
      </c>
    </row>
    <row r="1824" spans="1:64" x14ac:dyDescent="0.25">
      <c r="A1824" t="s">
        <v>27</v>
      </c>
      <c r="AC1824" t="s">
        <v>27</v>
      </c>
      <c r="AD1824" t="s">
        <v>27</v>
      </c>
      <c r="AE1824" t="s">
        <v>27</v>
      </c>
      <c r="AF1824" t="s">
        <v>27</v>
      </c>
      <c r="AG1824" t="s">
        <v>27</v>
      </c>
      <c r="AH1824" t="s">
        <v>27</v>
      </c>
      <c r="AI1824" t="s">
        <v>27</v>
      </c>
      <c r="AJ1824" t="s">
        <v>27</v>
      </c>
      <c r="AK1824" t="s">
        <v>27</v>
      </c>
      <c r="AL1824" t="s">
        <v>27</v>
      </c>
      <c r="AM1824" t="s">
        <v>27</v>
      </c>
      <c r="AN1824" t="s">
        <v>27</v>
      </c>
      <c r="AO1824" t="s">
        <v>27</v>
      </c>
      <c r="AP1824" t="s">
        <v>27</v>
      </c>
      <c r="AQ1824" t="s">
        <v>27</v>
      </c>
      <c r="AR1824" t="s">
        <v>27</v>
      </c>
      <c r="AS1824" t="s">
        <v>27</v>
      </c>
      <c r="AT1824" t="s">
        <v>27</v>
      </c>
      <c r="AU1824" t="s">
        <v>27</v>
      </c>
      <c r="AV1824" t="s">
        <v>27</v>
      </c>
      <c r="AW1824" t="s">
        <v>27</v>
      </c>
      <c r="AX1824" t="s">
        <v>27</v>
      </c>
      <c r="AY1824" t="s">
        <v>27</v>
      </c>
      <c r="AZ1824" t="s">
        <v>27</v>
      </c>
      <c r="BA1824" t="s">
        <v>27</v>
      </c>
      <c r="BB1824" t="s">
        <v>27</v>
      </c>
      <c r="BC1824" t="s">
        <v>27</v>
      </c>
      <c r="BD1824" t="s">
        <v>27</v>
      </c>
      <c r="BE1824" t="s">
        <v>27</v>
      </c>
      <c r="BF1824" t="s">
        <v>27</v>
      </c>
      <c r="BG1824" t="s">
        <v>27</v>
      </c>
      <c r="BH1824" t="s">
        <v>27</v>
      </c>
      <c r="BI1824" t="s">
        <v>27</v>
      </c>
      <c r="BJ1824" t="s">
        <v>27</v>
      </c>
      <c r="BK1824" t="s">
        <v>27</v>
      </c>
      <c r="BL1824" t="s">
        <v>27</v>
      </c>
    </row>
    <row r="1825" spans="1:64" x14ac:dyDescent="0.25">
      <c r="A1825" t="s">
        <v>27</v>
      </c>
      <c r="AC1825" t="s">
        <v>27</v>
      </c>
      <c r="AD1825" t="s">
        <v>27</v>
      </c>
      <c r="AE1825" t="s">
        <v>27</v>
      </c>
      <c r="AF1825" t="s">
        <v>27</v>
      </c>
      <c r="AG1825" t="s">
        <v>27</v>
      </c>
      <c r="AH1825" t="s">
        <v>27</v>
      </c>
      <c r="AI1825" t="s">
        <v>27</v>
      </c>
      <c r="AJ1825" t="s">
        <v>27</v>
      </c>
      <c r="AK1825" t="s">
        <v>27</v>
      </c>
      <c r="AL1825" t="s">
        <v>27</v>
      </c>
      <c r="AM1825" t="s">
        <v>27</v>
      </c>
      <c r="AN1825" t="s">
        <v>27</v>
      </c>
      <c r="AO1825" t="s">
        <v>27</v>
      </c>
      <c r="AP1825" t="s">
        <v>27</v>
      </c>
      <c r="AQ1825" t="s">
        <v>27</v>
      </c>
      <c r="AR1825" t="s">
        <v>27</v>
      </c>
      <c r="AS1825" t="s">
        <v>27</v>
      </c>
      <c r="AT1825" t="s">
        <v>27</v>
      </c>
      <c r="AU1825" t="s">
        <v>27</v>
      </c>
      <c r="AV1825" t="s">
        <v>27</v>
      </c>
      <c r="AW1825" t="s">
        <v>27</v>
      </c>
      <c r="AX1825" t="s">
        <v>27</v>
      </c>
      <c r="AY1825" t="s">
        <v>27</v>
      </c>
      <c r="AZ1825" t="s">
        <v>27</v>
      </c>
      <c r="BA1825" t="s">
        <v>27</v>
      </c>
      <c r="BB1825" t="s">
        <v>27</v>
      </c>
      <c r="BC1825" t="s">
        <v>27</v>
      </c>
      <c r="BD1825" t="s">
        <v>27</v>
      </c>
      <c r="BE1825" t="s">
        <v>27</v>
      </c>
      <c r="BF1825" t="s">
        <v>27</v>
      </c>
      <c r="BG1825" t="s">
        <v>27</v>
      </c>
      <c r="BH1825" t="s">
        <v>27</v>
      </c>
      <c r="BI1825" t="s">
        <v>27</v>
      </c>
      <c r="BJ1825" t="s">
        <v>27</v>
      </c>
      <c r="BK1825" t="s">
        <v>27</v>
      </c>
      <c r="BL1825" t="s">
        <v>27</v>
      </c>
    </row>
    <row r="1826" spans="1:64" x14ac:dyDescent="0.25">
      <c r="A1826" t="s">
        <v>27</v>
      </c>
      <c r="AC1826" t="s">
        <v>27</v>
      </c>
      <c r="AD1826" t="s">
        <v>27</v>
      </c>
      <c r="AE1826" t="s">
        <v>27</v>
      </c>
      <c r="AF1826" t="s">
        <v>27</v>
      </c>
      <c r="AG1826" t="s">
        <v>27</v>
      </c>
      <c r="AH1826" t="s">
        <v>27</v>
      </c>
      <c r="AI1826" t="s">
        <v>27</v>
      </c>
      <c r="AJ1826" t="s">
        <v>27</v>
      </c>
      <c r="AK1826" t="s">
        <v>27</v>
      </c>
      <c r="AL1826" t="s">
        <v>27</v>
      </c>
      <c r="AM1826" t="s">
        <v>27</v>
      </c>
      <c r="AN1826" t="s">
        <v>27</v>
      </c>
      <c r="AO1826" t="s">
        <v>27</v>
      </c>
      <c r="AP1826" t="s">
        <v>27</v>
      </c>
      <c r="AQ1826" t="s">
        <v>27</v>
      </c>
      <c r="AR1826" t="s">
        <v>27</v>
      </c>
      <c r="AS1826" t="s">
        <v>27</v>
      </c>
      <c r="AT1826" t="s">
        <v>27</v>
      </c>
      <c r="AU1826" t="s">
        <v>27</v>
      </c>
      <c r="AV1826" t="s">
        <v>27</v>
      </c>
      <c r="AW1826" t="s">
        <v>27</v>
      </c>
      <c r="AX1826" t="s">
        <v>27</v>
      </c>
      <c r="AY1826" t="s">
        <v>27</v>
      </c>
      <c r="AZ1826" t="s">
        <v>27</v>
      </c>
      <c r="BA1826" t="s">
        <v>27</v>
      </c>
      <c r="BB1826" t="s">
        <v>27</v>
      </c>
      <c r="BC1826" t="s">
        <v>27</v>
      </c>
      <c r="BD1826" t="s">
        <v>27</v>
      </c>
      <c r="BE1826" t="s">
        <v>27</v>
      </c>
      <c r="BF1826" t="s">
        <v>27</v>
      </c>
      <c r="BG1826" t="s">
        <v>27</v>
      </c>
      <c r="BH1826" t="s">
        <v>27</v>
      </c>
      <c r="BI1826" t="s">
        <v>27</v>
      </c>
      <c r="BJ1826" t="s">
        <v>27</v>
      </c>
      <c r="BK1826" t="s">
        <v>27</v>
      </c>
      <c r="BL1826" t="s">
        <v>27</v>
      </c>
    </row>
    <row r="1827" spans="1:64" x14ac:dyDescent="0.25">
      <c r="A1827" t="s">
        <v>27</v>
      </c>
      <c r="AC1827" t="s">
        <v>27</v>
      </c>
      <c r="AD1827" t="s">
        <v>27</v>
      </c>
      <c r="AE1827" t="s">
        <v>27</v>
      </c>
      <c r="AF1827" t="s">
        <v>27</v>
      </c>
      <c r="AG1827" t="s">
        <v>27</v>
      </c>
      <c r="AH1827" t="s">
        <v>27</v>
      </c>
      <c r="AI1827" t="s">
        <v>27</v>
      </c>
      <c r="AJ1827" t="s">
        <v>27</v>
      </c>
      <c r="AK1827" t="s">
        <v>27</v>
      </c>
      <c r="AL1827" t="s">
        <v>27</v>
      </c>
      <c r="AM1827" t="s">
        <v>27</v>
      </c>
      <c r="AN1827" t="s">
        <v>27</v>
      </c>
      <c r="AO1827" t="s">
        <v>27</v>
      </c>
      <c r="AP1827" t="s">
        <v>27</v>
      </c>
      <c r="AQ1827" t="s">
        <v>27</v>
      </c>
      <c r="AR1827" t="s">
        <v>27</v>
      </c>
      <c r="AS1827" t="s">
        <v>27</v>
      </c>
      <c r="AT1827" t="s">
        <v>27</v>
      </c>
      <c r="AU1827" t="s">
        <v>27</v>
      </c>
      <c r="AV1827" t="s">
        <v>27</v>
      </c>
      <c r="AW1827" t="s">
        <v>27</v>
      </c>
      <c r="AX1827" t="s">
        <v>27</v>
      </c>
      <c r="AY1827" t="s">
        <v>27</v>
      </c>
      <c r="AZ1827" t="s">
        <v>27</v>
      </c>
      <c r="BA1827" t="s">
        <v>27</v>
      </c>
      <c r="BB1827" t="s">
        <v>27</v>
      </c>
      <c r="BC1827" t="s">
        <v>27</v>
      </c>
      <c r="BD1827" t="s">
        <v>27</v>
      </c>
      <c r="BE1827" t="s">
        <v>27</v>
      </c>
      <c r="BF1827" t="s">
        <v>27</v>
      </c>
      <c r="BG1827" t="s">
        <v>27</v>
      </c>
      <c r="BH1827" t="s">
        <v>27</v>
      </c>
      <c r="BI1827" t="s">
        <v>27</v>
      </c>
      <c r="BJ1827" t="s">
        <v>27</v>
      </c>
      <c r="BK1827" t="s">
        <v>27</v>
      </c>
      <c r="BL1827" t="s">
        <v>27</v>
      </c>
    </row>
    <row r="1828" spans="1:64" x14ac:dyDescent="0.25">
      <c r="A1828" t="s">
        <v>27</v>
      </c>
      <c r="AC1828" t="s">
        <v>27</v>
      </c>
      <c r="AD1828" t="s">
        <v>27</v>
      </c>
      <c r="AE1828" t="s">
        <v>27</v>
      </c>
      <c r="AF1828" t="s">
        <v>27</v>
      </c>
      <c r="AG1828" t="s">
        <v>27</v>
      </c>
      <c r="AH1828" t="s">
        <v>27</v>
      </c>
      <c r="AI1828" t="s">
        <v>27</v>
      </c>
      <c r="AJ1828" t="s">
        <v>27</v>
      </c>
      <c r="AK1828" t="s">
        <v>27</v>
      </c>
      <c r="AL1828" t="s">
        <v>27</v>
      </c>
      <c r="AM1828" t="s">
        <v>27</v>
      </c>
      <c r="AN1828" t="s">
        <v>27</v>
      </c>
      <c r="AO1828" t="s">
        <v>27</v>
      </c>
      <c r="AP1828" t="s">
        <v>27</v>
      </c>
      <c r="AQ1828" t="s">
        <v>27</v>
      </c>
      <c r="AR1828" t="s">
        <v>27</v>
      </c>
      <c r="AS1828" t="s">
        <v>27</v>
      </c>
      <c r="AT1828" t="s">
        <v>27</v>
      </c>
      <c r="AU1828" t="s">
        <v>27</v>
      </c>
      <c r="AV1828" t="s">
        <v>27</v>
      </c>
      <c r="AW1828" t="s">
        <v>27</v>
      </c>
      <c r="AX1828" t="s">
        <v>27</v>
      </c>
      <c r="AY1828" t="s">
        <v>27</v>
      </c>
      <c r="AZ1828" t="s">
        <v>27</v>
      </c>
      <c r="BA1828" t="s">
        <v>27</v>
      </c>
      <c r="BB1828" t="s">
        <v>27</v>
      </c>
      <c r="BC1828" t="s">
        <v>27</v>
      </c>
      <c r="BD1828" t="s">
        <v>27</v>
      </c>
      <c r="BE1828" t="s">
        <v>27</v>
      </c>
      <c r="BF1828" t="s">
        <v>27</v>
      </c>
      <c r="BG1828" t="s">
        <v>27</v>
      </c>
      <c r="BH1828" t="s">
        <v>27</v>
      </c>
      <c r="BI1828" t="s">
        <v>27</v>
      </c>
      <c r="BJ1828" t="s">
        <v>27</v>
      </c>
      <c r="BK1828" t="s">
        <v>27</v>
      </c>
      <c r="BL1828" t="s">
        <v>27</v>
      </c>
    </row>
    <row r="1829" spans="1:64" x14ac:dyDescent="0.25">
      <c r="A1829" t="s">
        <v>27</v>
      </c>
      <c r="AC1829" t="s">
        <v>27</v>
      </c>
      <c r="AD1829" t="s">
        <v>27</v>
      </c>
      <c r="AE1829" t="s">
        <v>27</v>
      </c>
      <c r="AF1829" t="s">
        <v>27</v>
      </c>
      <c r="AG1829" t="s">
        <v>27</v>
      </c>
      <c r="AH1829" t="s">
        <v>27</v>
      </c>
      <c r="AI1829" t="s">
        <v>27</v>
      </c>
      <c r="AJ1829" t="s">
        <v>27</v>
      </c>
      <c r="AK1829" t="s">
        <v>27</v>
      </c>
      <c r="AL1829" t="s">
        <v>27</v>
      </c>
      <c r="AM1829" t="s">
        <v>27</v>
      </c>
      <c r="AN1829" t="s">
        <v>27</v>
      </c>
      <c r="AO1829" t="s">
        <v>27</v>
      </c>
      <c r="AP1829" t="s">
        <v>27</v>
      </c>
      <c r="AQ1829" t="s">
        <v>27</v>
      </c>
      <c r="AR1829" t="s">
        <v>27</v>
      </c>
      <c r="AS1829" t="s">
        <v>27</v>
      </c>
      <c r="AT1829" t="s">
        <v>27</v>
      </c>
      <c r="AU1829" t="s">
        <v>27</v>
      </c>
      <c r="AV1829" t="s">
        <v>27</v>
      </c>
      <c r="AW1829" t="s">
        <v>27</v>
      </c>
      <c r="AX1829" t="s">
        <v>27</v>
      </c>
      <c r="AY1829" t="s">
        <v>27</v>
      </c>
      <c r="AZ1829" t="s">
        <v>27</v>
      </c>
      <c r="BA1829" t="s">
        <v>27</v>
      </c>
      <c r="BB1829" t="s">
        <v>27</v>
      </c>
      <c r="BC1829" t="s">
        <v>27</v>
      </c>
      <c r="BD1829" t="s">
        <v>27</v>
      </c>
      <c r="BE1829" t="s">
        <v>27</v>
      </c>
      <c r="BF1829" t="s">
        <v>27</v>
      </c>
      <c r="BG1829" t="s">
        <v>27</v>
      </c>
      <c r="BH1829" t="s">
        <v>27</v>
      </c>
      <c r="BI1829" t="s">
        <v>27</v>
      </c>
      <c r="BJ1829" t="s">
        <v>27</v>
      </c>
      <c r="BK1829" t="s">
        <v>27</v>
      </c>
      <c r="BL1829" t="s">
        <v>27</v>
      </c>
    </row>
    <row r="1830" spans="1:64" x14ac:dyDescent="0.25">
      <c r="A1830" t="s">
        <v>27</v>
      </c>
      <c r="AC1830" t="s">
        <v>27</v>
      </c>
      <c r="AD1830" t="s">
        <v>27</v>
      </c>
      <c r="AE1830" t="s">
        <v>27</v>
      </c>
      <c r="AF1830" t="s">
        <v>27</v>
      </c>
      <c r="AG1830" t="s">
        <v>27</v>
      </c>
      <c r="AH1830" t="s">
        <v>27</v>
      </c>
      <c r="AI1830" t="s">
        <v>27</v>
      </c>
      <c r="AJ1830" t="s">
        <v>27</v>
      </c>
      <c r="AK1830" t="s">
        <v>27</v>
      </c>
      <c r="AL1830" t="s">
        <v>27</v>
      </c>
      <c r="AM1830" t="s">
        <v>27</v>
      </c>
      <c r="AN1830" t="s">
        <v>27</v>
      </c>
      <c r="AO1830" t="s">
        <v>27</v>
      </c>
      <c r="AP1830" t="s">
        <v>27</v>
      </c>
      <c r="AQ1830" t="s">
        <v>27</v>
      </c>
      <c r="AR1830" t="s">
        <v>27</v>
      </c>
      <c r="AS1830" t="s">
        <v>27</v>
      </c>
      <c r="AT1830" t="s">
        <v>27</v>
      </c>
      <c r="AU1830" t="s">
        <v>27</v>
      </c>
      <c r="AV1830" t="s">
        <v>27</v>
      </c>
      <c r="AW1830" t="s">
        <v>27</v>
      </c>
      <c r="AX1830" t="s">
        <v>27</v>
      </c>
      <c r="AY1830" t="s">
        <v>27</v>
      </c>
      <c r="AZ1830" t="s">
        <v>27</v>
      </c>
      <c r="BA1830" t="s">
        <v>27</v>
      </c>
      <c r="BB1830" t="s">
        <v>27</v>
      </c>
      <c r="BC1830" t="s">
        <v>27</v>
      </c>
      <c r="BD1830" t="s">
        <v>27</v>
      </c>
      <c r="BE1830" t="s">
        <v>27</v>
      </c>
      <c r="BF1830" t="s">
        <v>27</v>
      </c>
      <c r="BG1830" t="s">
        <v>27</v>
      </c>
      <c r="BH1830" t="s">
        <v>27</v>
      </c>
      <c r="BI1830" t="s">
        <v>27</v>
      </c>
      <c r="BJ1830" t="s">
        <v>27</v>
      </c>
      <c r="BK1830" t="s">
        <v>27</v>
      </c>
      <c r="BL1830" t="s">
        <v>27</v>
      </c>
    </row>
    <row r="1831" spans="1:64" x14ac:dyDescent="0.25">
      <c r="A1831" t="s">
        <v>27</v>
      </c>
      <c r="AC1831" t="s">
        <v>27</v>
      </c>
      <c r="AD1831" t="s">
        <v>27</v>
      </c>
      <c r="AE1831" t="s">
        <v>27</v>
      </c>
      <c r="AF1831" t="s">
        <v>27</v>
      </c>
      <c r="AG1831" t="s">
        <v>27</v>
      </c>
      <c r="AH1831" t="s">
        <v>27</v>
      </c>
      <c r="AI1831" t="s">
        <v>27</v>
      </c>
      <c r="AJ1831" t="s">
        <v>27</v>
      </c>
      <c r="AK1831" t="s">
        <v>27</v>
      </c>
      <c r="AL1831" t="s">
        <v>27</v>
      </c>
      <c r="AM1831" t="s">
        <v>27</v>
      </c>
      <c r="AN1831" t="s">
        <v>27</v>
      </c>
      <c r="AO1831" t="s">
        <v>27</v>
      </c>
      <c r="AP1831" t="s">
        <v>27</v>
      </c>
      <c r="AQ1831" t="s">
        <v>27</v>
      </c>
      <c r="AR1831" t="s">
        <v>27</v>
      </c>
      <c r="AS1831" t="s">
        <v>27</v>
      </c>
      <c r="AT1831" t="s">
        <v>27</v>
      </c>
      <c r="AU1831" t="s">
        <v>27</v>
      </c>
      <c r="AV1831" t="s">
        <v>27</v>
      </c>
      <c r="AW1831" t="s">
        <v>27</v>
      </c>
      <c r="AX1831" t="s">
        <v>27</v>
      </c>
      <c r="AY1831" t="s">
        <v>27</v>
      </c>
      <c r="AZ1831" t="s">
        <v>27</v>
      </c>
      <c r="BA1831" t="s">
        <v>27</v>
      </c>
      <c r="BB1831" t="s">
        <v>27</v>
      </c>
      <c r="BC1831" t="s">
        <v>27</v>
      </c>
      <c r="BD1831" t="s">
        <v>27</v>
      </c>
      <c r="BE1831" t="s">
        <v>27</v>
      </c>
      <c r="BF1831" t="s">
        <v>27</v>
      </c>
      <c r="BG1831" t="s">
        <v>27</v>
      </c>
      <c r="BH1831" t="s">
        <v>27</v>
      </c>
      <c r="BI1831" t="s">
        <v>27</v>
      </c>
      <c r="BJ1831" t="s">
        <v>27</v>
      </c>
      <c r="BK1831" t="s">
        <v>27</v>
      </c>
      <c r="BL1831" t="s">
        <v>27</v>
      </c>
    </row>
    <row r="1832" spans="1:64" x14ac:dyDescent="0.25">
      <c r="A1832" t="s">
        <v>27</v>
      </c>
      <c r="AC1832" t="s">
        <v>27</v>
      </c>
      <c r="AD1832" t="s">
        <v>27</v>
      </c>
      <c r="AE1832" t="s">
        <v>27</v>
      </c>
      <c r="AF1832" t="s">
        <v>27</v>
      </c>
      <c r="AG1832" t="s">
        <v>27</v>
      </c>
      <c r="AH1832" t="s">
        <v>27</v>
      </c>
      <c r="AI1832" t="s">
        <v>27</v>
      </c>
      <c r="AJ1832" t="s">
        <v>27</v>
      </c>
      <c r="AK1832" t="s">
        <v>27</v>
      </c>
      <c r="AL1832" t="s">
        <v>27</v>
      </c>
      <c r="AM1832" t="s">
        <v>27</v>
      </c>
      <c r="AN1832" t="s">
        <v>27</v>
      </c>
      <c r="AO1832" t="s">
        <v>27</v>
      </c>
      <c r="AP1832" t="s">
        <v>27</v>
      </c>
      <c r="AQ1832" t="s">
        <v>27</v>
      </c>
      <c r="AR1832" t="s">
        <v>27</v>
      </c>
      <c r="AS1832" t="s">
        <v>27</v>
      </c>
      <c r="AT1832" t="s">
        <v>27</v>
      </c>
      <c r="AU1832" t="s">
        <v>27</v>
      </c>
      <c r="AV1832" t="s">
        <v>27</v>
      </c>
      <c r="AW1832" t="s">
        <v>27</v>
      </c>
      <c r="AX1832" t="s">
        <v>27</v>
      </c>
      <c r="AY1832" t="s">
        <v>27</v>
      </c>
      <c r="AZ1832" t="s">
        <v>27</v>
      </c>
      <c r="BA1832" t="s">
        <v>27</v>
      </c>
      <c r="BB1832" t="s">
        <v>27</v>
      </c>
      <c r="BC1832" t="s">
        <v>27</v>
      </c>
      <c r="BD1832" t="s">
        <v>27</v>
      </c>
      <c r="BE1832" t="s">
        <v>27</v>
      </c>
      <c r="BF1832" t="s">
        <v>27</v>
      </c>
      <c r="BG1832" t="s">
        <v>27</v>
      </c>
      <c r="BH1832" t="s">
        <v>27</v>
      </c>
      <c r="BI1832" t="s">
        <v>27</v>
      </c>
      <c r="BJ1832" t="s">
        <v>27</v>
      </c>
      <c r="BK1832" t="s">
        <v>27</v>
      </c>
      <c r="BL1832" t="s">
        <v>27</v>
      </c>
    </row>
    <row r="1833" spans="1:64" x14ac:dyDescent="0.25">
      <c r="A1833" t="s">
        <v>27</v>
      </c>
      <c r="AC1833" t="s">
        <v>27</v>
      </c>
      <c r="AD1833" t="s">
        <v>27</v>
      </c>
      <c r="AE1833" t="s">
        <v>27</v>
      </c>
      <c r="AF1833" t="s">
        <v>27</v>
      </c>
      <c r="AG1833" t="s">
        <v>27</v>
      </c>
      <c r="AH1833" t="s">
        <v>27</v>
      </c>
      <c r="AI1833" t="s">
        <v>27</v>
      </c>
      <c r="AJ1833" t="s">
        <v>27</v>
      </c>
      <c r="AK1833" t="s">
        <v>27</v>
      </c>
      <c r="AL1833" t="s">
        <v>27</v>
      </c>
      <c r="AM1833" t="s">
        <v>27</v>
      </c>
      <c r="AN1833" t="s">
        <v>27</v>
      </c>
      <c r="AO1833" t="s">
        <v>27</v>
      </c>
      <c r="AP1833" t="s">
        <v>27</v>
      </c>
      <c r="AQ1833" t="s">
        <v>27</v>
      </c>
      <c r="AR1833" t="s">
        <v>27</v>
      </c>
      <c r="AS1833" t="s">
        <v>27</v>
      </c>
      <c r="AT1833" t="s">
        <v>27</v>
      </c>
      <c r="AU1833" t="s">
        <v>27</v>
      </c>
      <c r="AV1833" t="s">
        <v>27</v>
      </c>
      <c r="AW1833" t="s">
        <v>27</v>
      </c>
      <c r="AX1833" t="s">
        <v>27</v>
      </c>
      <c r="AY1833" t="s">
        <v>27</v>
      </c>
      <c r="AZ1833" t="s">
        <v>27</v>
      </c>
      <c r="BA1833" t="s">
        <v>27</v>
      </c>
      <c r="BB1833" t="s">
        <v>27</v>
      </c>
      <c r="BC1833" t="s">
        <v>27</v>
      </c>
      <c r="BD1833" t="s">
        <v>27</v>
      </c>
      <c r="BE1833" t="s">
        <v>27</v>
      </c>
      <c r="BF1833" t="s">
        <v>27</v>
      </c>
      <c r="BG1833" t="s">
        <v>27</v>
      </c>
      <c r="BH1833" t="s">
        <v>27</v>
      </c>
      <c r="BI1833" t="s">
        <v>27</v>
      </c>
      <c r="BJ1833" t="s">
        <v>27</v>
      </c>
      <c r="BK1833" t="s">
        <v>27</v>
      </c>
      <c r="BL1833" t="s">
        <v>27</v>
      </c>
    </row>
    <row r="1834" spans="1:64" x14ac:dyDescent="0.25">
      <c r="A1834" t="s">
        <v>27</v>
      </c>
      <c r="AC1834" t="s">
        <v>27</v>
      </c>
      <c r="AD1834" t="s">
        <v>27</v>
      </c>
      <c r="AE1834" t="s">
        <v>27</v>
      </c>
      <c r="AF1834" t="s">
        <v>27</v>
      </c>
      <c r="AG1834" t="s">
        <v>27</v>
      </c>
      <c r="AH1834" t="s">
        <v>27</v>
      </c>
      <c r="AI1834" t="s">
        <v>27</v>
      </c>
      <c r="AJ1834" t="s">
        <v>27</v>
      </c>
      <c r="AK1834" t="s">
        <v>27</v>
      </c>
      <c r="AL1834" t="s">
        <v>27</v>
      </c>
      <c r="AM1834" t="s">
        <v>27</v>
      </c>
      <c r="AN1834" t="s">
        <v>27</v>
      </c>
      <c r="AO1834" t="s">
        <v>27</v>
      </c>
      <c r="AP1834" t="s">
        <v>27</v>
      </c>
      <c r="AQ1834" t="s">
        <v>27</v>
      </c>
      <c r="AR1834" t="s">
        <v>27</v>
      </c>
      <c r="AS1834" t="s">
        <v>27</v>
      </c>
      <c r="AT1834" t="s">
        <v>27</v>
      </c>
      <c r="AU1834" t="s">
        <v>27</v>
      </c>
      <c r="AV1834" t="s">
        <v>27</v>
      </c>
      <c r="AW1834" t="s">
        <v>27</v>
      </c>
      <c r="AX1834" t="s">
        <v>27</v>
      </c>
      <c r="AY1834" t="s">
        <v>27</v>
      </c>
      <c r="AZ1834" t="s">
        <v>27</v>
      </c>
      <c r="BA1834" t="s">
        <v>27</v>
      </c>
      <c r="BB1834" t="s">
        <v>27</v>
      </c>
      <c r="BC1834" t="s">
        <v>27</v>
      </c>
      <c r="BD1834" t="s">
        <v>27</v>
      </c>
      <c r="BE1834" t="s">
        <v>27</v>
      </c>
      <c r="BF1834" t="s">
        <v>27</v>
      </c>
      <c r="BG1834" t="s">
        <v>27</v>
      </c>
      <c r="BH1834" t="s">
        <v>27</v>
      </c>
      <c r="BI1834" t="s">
        <v>27</v>
      </c>
      <c r="BJ1834" t="s">
        <v>27</v>
      </c>
      <c r="BK1834" t="s">
        <v>27</v>
      </c>
      <c r="BL1834" t="s">
        <v>27</v>
      </c>
    </row>
    <row r="1835" spans="1:64" x14ac:dyDescent="0.25">
      <c r="A1835" t="s">
        <v>27</v>
      </c>
      <c r="AC1835" t="s">
        <v>27</v>
      </c>
      <c r="AD1835" t="s">
        <v>27</v>
      </c>
      <c r="AE1835" t="s">
        <v>27</v>
      </c>
      <c r="AF1835" t="s">
        <v>27</v>
      </c>
      <c r="AG1835" t="s">
        <v>27</v>
      </c>
      <c r="AH1835" t="s">
        <v>27</v>
      </c>
      <c r="AI1835" t="s">
        <v>27</v>
      </c>
      <c r="AJ1835" t="s">
        <v>27</v>
      </c>
      <c r="AK1835" t="s">
        <v>27</v>
      </c>
      <c r="AL1835" t="s">
        <v>27</v>
      </c>
      <c r="AM1835" t="s">
        <v>27</v>
      </c>
      <c r="AN1835" t="s">
        <v>27</v>
      </c>
      <c r="AO1835" t="s">
        <v>27</v>
      </c>
      <c r="AP1835" t="s">
        <v>27</v>
      </c>
      <c r="AQ1835" t="s">
        <v>27</v>
      </c>
      <c r="AR1835" t="s">
        <v>27</v>
      </c>
      <c r="AS1835" t="s">
        <v>27</v>
      </c>
      <c r="AT1835" t="s">
        <v>27</v>
      </c>
      <c r="AU1835" t="s">
        <v>27</v>
      </c>
      <c r="AV1835" t="s">
        <v>27</v>
      </c>
      <c r="AW1835" t="s">
        <v>27</v>
      </c>
      <c r="AX1835" t="s">
        <v>27</v>
      </c>
      <c r="AY1835" t="s">
        <v>27</v>
      </c>
      <c r="AZ1835" t="s">
        <v>27</v>
      </c>
      <c r="BA1835" t="s">
        <v>27</v>
      </c>
      <c r="BB1835" t="s">
        <v>27</v>
      </c>
      <c r="BC1835" t="s">
        <v>27</v>
      </c>
      <c r="BD1835" t="s">
        <v>27</v>
      </c>
      <c r="BE1835" t="s">
        <v>27</v>
      </c>
      <c r="BF1835" t="s">
        <v>27</v>
      </c>
      <c r="BG1835" t="s">
        <v>27</v>
      </c>
      <c r="BH1835" t="s">
        <v>27</v>
      </c>
      <c r="BI1835" t="s">
        <v>27</v>
      </c>
      <c r="BJ1835" t="s">
        <v>27</v>
      </c>
      <c r="BK1835" t="s">
        <v>27</v>
      </c>
      <c r="BL1835" t="s">
        <v>27</v>
      </c>
    </row>
    <row r="1836" spans="1:64" x14ac:dyDescent="0.25">
      <c r="A1836" t="s">
        <v>27</v>
      </c>
      <c r="AC1836" t="s">
        <v>27</v>
      </c>
      <c r="AD1836" t="s">
        <v>27</v>
      </c>
      <c r="AE1836" t="s">
        <v>27</v>
      </c>
      <c r="AF1836" t="s">
        <v>27</v>
      </c>
      <c r="AG1836" t="s">
        <v>27</v>
      </c>
      <c r="AH1836" t="s">
        <v>27</v>
      </c>
      <c r="AI1836" t="s">
        <v>27</v>
      </c>
      <c r="AJ1836" t="s">
        <v>27</v>
      </c>
      <c r="AK1836" t="s">
        <v>27</v>
      </c>
      <c r="AL1836" t="s">
        <v>27</v>
      </c>
      <c r="AM1836" t="s">
        <v>27</v>
      </c>
      <c r="AN1836" t="s">
        <v>27</v>
      </c>
      <c r="AO1836" t="s">
        <v>27</v>
      </c>
      <c r="AP1836" t="s">
        <v>27</v>
      </c>
      <c r="AQ1836" t="s">
        <v>27</v>
      </c>
      <c r="AR1836" t="s">
        <v>27</v>
      </c>
      <c r="AS1836" t="s">
        <v>27</v>
      </c>
      <c r="AT1836" t="s">
        <v>27</v>
      </c>
      <c r="AU1836" t="s">
        <v>27</v>
      </c>
      <c r="AV1836" t="s">
        <v>27</v>
      </c>
      <c r="AW1836" t="s">
        <v>27</v>
      </c>
      <c r="AX1836" t="s">
        <v>27</v>
      </c>
      <c r="AY1836" t="s">
        <v>27</v>
      </c>
      <c r="AZ1836" t="s">
        <v>27</v>
      </c>
      <c r="BA1836" t="s">
        <v>27</v>
      </c>
      <c r="BB1836" t="s">
        <v>27</v>
      </c>
      <c r="BC1836" t="s">
        <v>27</v>
      </c>
      <c r="BD1836" t="s">
        <v>27</v>
      </c>
      <c r="BE1836" t="s">
        <v>27</v>
      </c>
      <c r="BF1836" t="s">
        <v>27</v>
      </c>
      <c r="BG1836" t="s">
        <v>27</v>
      </c>
      <c r="BH1836" t="s">
        <v>27</v>
      </c>
      <c r="BI1836" t="s">
        <v>27</v>
      </c>
      <c r="BJ1836" t="s">
        <v>27</v>
      </c>
      <c r="BK1836" t="s">
        <v>27</v>
      </c>
      <c r="BL1836" t="s">
        <v>27</v>
      </c>
    </row>
    <row r="1837" spans="1:64" x14ac:dyDescent="0.25">
      <c r="A1837" t="s">
        <v>27</v>
      </c>
      <c r="AC1837" t="s">
        <v>27</v>
      </c>
      <c r="AD1837" t="s">
        <v>27</v>
      </c>
      <c r="AE1837" t="s">
        <v>27</v>
      </c>
      <c r="AF1837" t="s">
        <v>27</v>
      </c>
      <c r="AG1837" t="s">
        <v>27</v>
      </c>
      <c r="AH1837" t="s">
        <v>27</v>
      </c>
      <c r="AI1837" t="s">
        <v>27</v>
      </c>
      <c r="AJ1837" t="s">
        <v>27</v>
      </c>
      <c r="AK1837" t="s">
        <v>27</v>
      </c>
      <c r="AL1837" t="s">
        <v>27</v>
      </c>
      <c r="AM1837" t="s">
        <v>27</v>
      </c>
      <c r="AN1837" t="s">
        <v>27</v>
      </c>
      <c r="AO1837" t="s">
        <v>27</v>
      </c>
      <c r="AP1837" t="s">
        <v>27</v>
      </c>
      <c r="AQ1837" t="s">
        <v>27</v>
      </c>
      <c r="AR1837" t="s">
        <v>27</v>
      </c>
      <c r="AS1837" t="s">
        <v>27</v>
      </c>
      <c r="AT1837" t="s">
        <v>27</v>
      </c>
      <c r="AU1837" t="s">
        <v>27</v>
      </c>
      <c r="AV1837" t="s">
        <v>27</v>
      </c>
      <c r="AW1837" t="s">
        <v>27</v>
      </c>
      <c r="AX1837" t="s">
        <v>27</v>
      </c>
      <c r="AY1837" t="s">
        <v>27</v>
      </c>
      <c r="AZ1837" t="s">
        <v>27</v>
      </c>
      <c r="BA1837" t="s">
        <v>27</v>
      </c>
      <c r="BB1837" t="s">
        <v>27</v>
      </c>
      <c r="BC1837" t="s">
        <v>27</v>
      </c>
      <c r="BD1837" t="s">
        <v>27</v>
      </c>
      <c r="BE1837" t="s">
        <v>27</v>
      </c>
      <c r="BF1837" t="s">
        <v>27</v>
      </c>
      <c r="BG1837" t="s">
        <v>27</v>
      </c>
      <c r="BH1837" t="s">
        <v>27</v>
      </c>
      <c r="BI1837" t="s">
        <v>27</v>
      </c>
      <c r="BJ1837" t="s">
        <v>27</v>
      </c>
      <c r="BK1837" t="s">
        <v>27</v>
      </c>
      <c r="BL1837" t="s">
        <v>27</v>
      </c>
    </row>
    <row r="1838" spans="1:64" x14ac:dyDescent="0.25">
      <c r="A1838" t="s">
        <v>27</v>
      </c>
      <c r="AC1838" t="s">
        <v>27</v>
      </c>
      <c r="AD1838" t="s">
        <v>27</v>
      </c>
      <c r="AE1838" t="s">
        <v>27</v>
      </c>
      <c r="AF1838" t="s">
        <v>27</v>
      </c>
      <c r="AG1838" t="s">
        <v>27</v>
      </c>
      <c r="AH1838" t="s">
        <v>27</v>
      </c>
      <c r="AI1838" t="s">
        <v>27</v>
      </c>
      <c r="AJ1838" t="s">
        <v>27</v>
      </c>
      <c r="AK1838" t="s">
        <v>27</v>
      </c>
      <c r="AL1838" t="s">
        <v>27</v>
      </c>
      <c r="AM1838" t="s">
        <v>27</v>
      </c>
      <c r="AN1838" t="s">
        <v>27</v>
      </c>
      <c r="AO1838" t="s">
        <v>27</v>
      </c>
      <c r="AP1838" t="s">
        <v>27</v>
      </c>
      <c r="AQ1838" t="s">
        <v>27</v>
      </c>
      <c r="AR1838" t="s">
        <v>27</v>
      </c>
      <c r="AS1838" t="s">
        <v>27</v>
      </c>
      <c r="AT1838" t="s">
        <v>27</v>
      </c>
      <c r="AU1838" t="s">
        <v>27</v>
      </c>
      <c r="AV1838" t="s">
        <v>27</v>
      </c>
      <c r="AW1838" t="s">
        <v>27</v>
      </c>
      <c r="AX1838" t="s">
        <v>27</v>
      </c>
      <c r="AY1838" t="s">
        <v>27</v>
      </c>
      <c r="AZ1838" t="s">
        <v>27</v>
      </c>
      <c r="BA1838" t="s">
        <v>27</v>
      </c>
      <c r="BB1838" t="s">
        <v>27</v>
      </c>
      <c r="BC1838" t="s">
        <v>27</v>
      </c>
      <c r="BD1838" t="s">
        <v>27</v>
      </c>
      <c r="BE1838" t="s">
        <v>27</v>
      </c>
      <c r="BF1838" t="s">
        <v>27</v>
      </c>
      <c r="BG1838" t="s">
        <v>27</v>
      </c>
      <c r="BH1838" t="s">
        <v>27</v>
      </c>
      <c r="BI1838" t="s">
        <v>27</v>
      </c>
      <c r="BJ1838" t="s">
        <v>27</v>
      </c>
      <c r="BK1838" t="s">
        <v>27</v>
      </c>
      <c r="BL1838" t="s">
        <v>27</v>
      </c>
    </row>
    <row r="1839" spans="1:64" x14ac:dyDescent="0.25">
      <c r="A1839" t="s">
        <v>27</v>
      </c>
      <c r="AC1839" t="s">
        <v>27</v>
      </c>
      <c r="AD1839" t="s">
        <v>27</v>
      </c>
      <c r="AE1839" t="s">
        <v>27</v>
      </c>
      <c r="AF1839" t="s">
        <v>27</v>
      </c>
      <c r="AG1839" t="s">
        <v>27</v>
      </c>
      <c r="AH1839" t="s">
        <v>27</v>
      </c>
      <c r="AI1839" t="s">
        <v>27</v>
      </c>
      <c r="AJ1839" t="s">
        <v>27</v>
      </c>
      <c r="AK1839" t="s">
        <v>27</v>
      </c>
      <c r="AL1839" t="s">
        <v>27</v>
      </c>
      <c r="AM1839" t="s">
        <v>27</v>
      </c>
      <c r="AN1839" t="s">
        <v>27</v>
      </c>
      <c r="AO1839" t="s">
        <v>27</v>
      </c>
      <c r="AP1839" t="s">
        <v>27</v>
      </c>
      <c r="AQ1839" t="s">
        <v>27</v>
      </c>
      <c r="AR1839" t="s">
        <v>27</v>
      </c>
      <c r="AS1839" t="s">
        <v>27</v>
      </c>
      <c r="AT1839" t="s">
        <v>27</v>
      </c>
      <c r="AU1839" t="s">
        <v>27</v>
      </c>
      <c r="AV1839" t="s">
        <v>27</v>
      </c>
      <c r="AW1839" t="s">
        <v>27</v>
      </c>
      <c r="AX1839" t="s">
        <v>27</v>
      </c>
      <c r="AY1839" t="s">
        <v>27</v>
      </c>
      <c r="AZ1839" t="s">
        <v>27</v>
      </c>
      <c r="BA1839" t="s">
        <v>27</v>
      </c>
      <c r="BB1839" t="s">
        <v>27</v>
      </c>
      <c r="BC1839" t="s">
        <v>27</v>
      </c>
      <c r="BD1839" t="s">
        <v>27</v>
      </c>
      <c r="BE1839" t="s">
        <v>27</v>
      </c>
      <c r="BF1839" t="s">
        <v>27</v>
      </c>
      <c r="BG1839" t="s">
        <v>27</v>
      </c>
      <c r="BH1839" t="s">
        <v>27</v>
      </c>
      <c r="BI1839" t="s">
        <v>27</v>
      </c>
      <c r="BJ1839" t="s">
        <v>27</v>
      </c>
      <c r="BK1839" t="s">
        <v>27</v>
      </c>
      <c r="BL1839" t="s">
        <v>27</v>
      </c>
    </row>
    <row r="1840" spans="1:64" x14ac:dyDescent="0.25">
      <c r="A1840" t="s">
        <v>27</v>
      </c>
      <c r="AC1840" t="s">
        <v>27</v>
      </c>
      <c r="AD1840" t="s">
        <v>27</v>
      </c>
      <c r="AE1840" t="s">
        <v>27</v>
      </c>
      <c r="AF1840" t="s">
        <v>27</v>
      </c>
      <c r="AG1840" t="s">
        <v>27</v>
      </c>
      <c r="AH1840" t="s">
        <v>27</v>
      </c>
      <c r="AI1840" t="s">
        <v>27</v>
      </c>
      <c r="AJ1840" t="s">
        <v>27</v>
      </c>
      <c r="AK1840" t="s">
        <v>27</v>
      </c>
      <c r="AL1840" t="s">
        <v>27</v>
      </c>
      <c r="AM1840" t="s">
        <v>27</v>
      </c>
      <c r="AN1840" t="s">
        <v>27</v>
      </c>
      <c r="AO1840" t="s">
        <v>27</v>
      </c>
      <c r="AP1840" t="s">
        <v>27</v>
      </c>
      <c r="AQ1840" t="s">
        <v>27</v>
      </c>
      <c r="AR1840" t="s">
        <v>27</v>
      </c>
      <c r="AS1840" t="s">
        <v>27</v>
      </c>
      <c r="AT1840" t="s">
        <v>27</v>
      </c>
      <c r="AU1840" t="s">
        <v>27</v>
      </c>
      <c r="AV1840" t="s">
        <v>27</v>
      </c>
      <c r="AW1840" t="s">
        <v>27</v>
      </c>
      <c r="AX1840" t="s">
        <v>27</v>
      </c>
      <c r="AY1840" t="s">
        <v>27</v>
      </c>
      <c r="AZ1840" t="s">
        <v>27</v>
      </c>
      <c r="BA1840" t="s">
        <v>27</v>
      </c>
      <c r="BB1840" t="s">
        <v>27</v>
      </c>
      <c r="BC1840" t="s">
        <v>27</v>
      </c>
      <c r="BD1840" t="s">
        <v>27</v>
      </c>
      <c r="BE1840" t="s">
        <v>27</v>
      </c>
      <c r="BF1840" t="s">
        <v>27</v>
      </c>
      <c r="BG1840" t="s">
        <v>27</v>
      </c>
      <c r="BH1840" t="s">
        <v>27</v>
      </c>
      <c r="BI1840" t="s">
        <v>27</v>
      </c>
      <c r="BJ1840" t="s">
        <v>27</v>
      </c>
      <c r="BK1840" t="s">
        <v>27</v>
      </c>
      <c r="BL1840" t="s">
        <v>27</v>
      </c>
    </row>
    <row r="1841" spans="1:64" x14ac:dyDescent="0.25">
      <c r="A1841" t="s">
        <v>27</v>
      </c>
      <c r="AC1841" t="s">
        <v>27</v>
      </c>
      <c r="AD1841" t="s">
        <v>27</v>
      </c>
      <c r="AE1841" t="s">
        <v>27</v>
      </c>
      <c r="AF1841" t="s">
        <v>27</v>
      </c>
      <c r="AG1841" t="s">
        <v>27</v>
      </c>
      <c r="AH1841" t="s">
        <v>27</v>
      </c>
      <c r="AI1841" t="s">
        <v>27</v>
      </c>
      <c r="AJ1841" t="s">
        <v>27</v>
      </c>
      <c r="AK1841" t="s">
        <v>27</v>
      </c>
      <c r="AL1841" t="s">
        <v>27</v>
      </c>
      <c r="AM1841" t="s">
        <v>27</v>
      </c>
      <c r="AN1841" t="s">
        <v>27</v>
      </c>
      <c r="AO1841" t="s">
        <v>27</v>
      </c>
      <c r="AP1841" t="s">
        <v>27</v>
      </c>
      <c r="AQ1841" t="s">
        <v>27</v>
      </c>
      <c r="AR1841" t="s">
        <v>27</v>
      </c>
      <c r="AS1841" t="s">
        <v>27</v>
      </c>
      <c r="AT1841" t="s">
        <v>27</v>
      </c>
      <c r="AU1841" t="s">
        <v>27</v>
      </c>
      <c r="AV1841" t="s">
        <v>27</v>
      </c>
      <c r="AW1841" t="s">
        <v>27</v>
      </c>
      <c r="AX1841" t="s">
        <v>27</v>
      </c>
      <c r="AY1841" t="s">
        <v>27</v>
      </c>
      <c r="AZ1841" t="s">
        <v>27</v>
      </c>
      <c r="BA1841" t="s">
        <v>27</v>
      </c>
      <c r="BB1841" t="s">
        <v>27</v>
      </c>
      <c r="BC1841" t="s">
        <v>27</v>
      </c>
      <c r="BD1841" t="s">
        <v>27</v>
      </c>
      <c r="BE1841" t="s">
        <v>27</v>
      </c>
      <c r="BF1841" t="s">
        <v>27</v>
      </c>
      <c r="BG1841" t="s">
        <v>27</v>
      </c>
      <c r="BH1841" t="s">
        <v>27</v>
      </c>
      <c r="BI1841" t="s">
        <v>27</v>
      </c>
      <c r="BJ1841" t="s">
        <v>27</v>
      </c>
      <c r="BK1841" t="s">
        <v>27</v>
      </c>
      <c r="BL1841" t="s">
        <v>27</v>
      </c>
    </row>
    <row r="1842" spans="1:64" x14ac:dyDescent="0.25">
      <c r="A1842" t="s">
        <v>27</v>
      </c>
      <c r="AC1842" t="s">
        <v>27</v>
      </c>
      <c r="AD1842" t="s">
        <v>27</v>
      </c>
      <c r="AE1842" t="s">
        <v>27</v>
      </c>
      <c r="AF1842" t="s">
        <v>27</v>
      </c>
      <c r="AG1842" t="s">
        <v>27</v>
      </c>
      <c r="AH1842" t="s">
        <v>27</v>
      </c>
      <c r="AI1842" t="s">
        <v>27</v>
      </c>
      <c r="AJ1842" t="s">
        <v>27</v>
      </c>
      <c r="AK1842" t="s">
        <v>27</v>
      </c>
      <c r="AL1842" t="s">
        <v>27</v>
      </c>
      <c r="AM1842" t="s">
        <v>27</v>
      </c>
      <c r="AN1842" t="s">
        <v>27</v>
      </c>
      <c r="AO1842" t="s">
        <v>27</v>
      </c>
      <c r="AP1842" t="s">
        <v>27</v>
      </c>
      <c r="AQ1842" t="s">
        <v>27</v>
      </c>
      <c r="AR1842" t="s">
        <v>27</v>
      </c>
      <c r="AS1842" t="s">
        <v>27</v>
      </c>
      <c r="AT1842" t="s">
        <v>27</v>
      </c>
      <c r="AU1842" t="s">
        <v>27</v>
      </c>
      <c r="AV1842" t="s">
        <v>27</v>
      </c>
      <c r="AW1842" t="s">
        <v>27</v>
      </c>
      <c r="AX1842" t="s">
        <v>27</v>
      </c>
      <c r="AY1842" t="s">
        <v>27</v>
      </c>
      <c r="AZ1842" t="s">
        <v>27</v>
      </c>
      <c r="BA1842" t="s">
        <v>27</v>
      </c>
      <c r="BB1842" t="s">
        <v>27</v>
      </c>
      <c r="BC1842" t="s">
        <v>27</v>
      </c>
      <c r="BD1842" t="s">
        <v>27</v>
      </c>
      <c r="BE1842" t="s">
        <v>27</v>
      </c>
      <c r="BF1842" t="s">
        <v>27</v>
      </c>
      <c r="BG1842" t="s">
        <v>27</v>
      </c>
      <c r="BH1842" t="s">
        <v>27</v>
      </c>
      <c r="BI1842" t="s">
        <v>27</v>
      </c>
      <c r="BJ1842" t="s">
        <v>27</v>
      </c>
      <c r="BK1842" t="s">
        <v>27</v>
      </c>
      <c r="BL1842" t="s">
        <v>27</v>
      </c>
    </row>
    <row r="1843" spans="1:64" x14ac:dyDescent="0.25">
      <c r="A1843" t="s">
        <v>27</v>
      </c>
      <c r="AC1843" t="s">
        <v>27</v>
      </c>
      <c r="AD1843" t="s">
        <v>27</v>
      </c>
      <c r="AE1843" t="s">
        <v>27</v>
      </c>
      <c r="AF1843" t="s">
        <v>27</v>
      </c>
      <c r="AG1843" t="s">
        <v>27</v>
      </c>
      <c r="AH1843" t="s">
        <v>27</v>
      </c>
      <c r="AI1843" t="s">
        <v>27</v>
      </c>
      <c r="AJ1843" t="s">
        <v>27</v>
      </c>
      <c r="AK1843" t="s">
        <v>27</v>
      </c>
      <c r="AL1843" t="s">
        <v>27</v>
      </c>
      <c r="AM1843" t="s">
        <v>27</v>
      </c>
      <c r="AN1843" t="s">
        <v>27</v>
      </c>
      <c r="AO1843" t="s">
        <v>27</v>
      </c>
      <c r="AP1843" t="s">
        <v>27</v>
      </c>
      <c r="AQ1843" t="s">
        <v>27</v>
      </c>
      <c r="AR1843" t="s">
        <v>27</v>
      </c>
      <c r="AS1843" t="s">
        <v>27</v>
      </c>
      <c r="AT1843" t="s">
        <v>27</v>
      </c>
      <c r="AU1843" t="s">
        <v>27</v>
      </c>
      <c r="AV1843" t="s">
        <v>27</v>
      </c>
      <c r="AW1843" t="s">
        <v>27</v>
      </c>
      <c r="AX1843" t="s">
        <v>27</v>
      </c>
      <c r="AY1843" t="s">
        <v>27</v>
      </c>
      <c r="AZ1843" t="s">
        <v>27</v>
      </c>
      <c r="BA1843" t="s">
        <v>27</v>
      </c>
      <c r="BB1843" t="s">
        <v>27</v>
      </c>
      <c r="BC1843" t="s">
        <v>27</v>
      </c>
      <c r="BD1843" t="s">
        <v>27</v>
      </c>
      <c r="BE1843" t="s">
        <v>27</v>
      </c>
      <c r="BF1843" t="s">
        <v>27</v>
      </c>
      <c r="BG1843" t="s">
        <v>27</v>
      </c>
      <c r="BH1843" t="s">
        <v>27</v>
      </c>
      <c r="BI1843" t="s">
        <v>27</v>
      </c>
      <c r="BJ1843" t="s">
        <v>27</v>
      </c>
      <c r="BK1843" t="s">
        <v>27</v>
      </c>
      <c r="BL1843" t="s">
        <v>27</v>
      </c>
    </row>
    <row r="1844" spans="1:64" x14ac:dyDescent="0.25">
      <c r="A1844" t="s">
        <v>27</v>
      </c>
      <c r="AC1844" t="s">
        <v>27</v>
      </c>
      <c r="AD1844" t="s">
        <v>27</v>
      </c>
      <c r="AE1844" t="s">
        <v>27</v>
      </c>
      <c r="AF1844" t="s">
        <v>27</v>
      </c>
      <c r="AG1844" t="s">
        <v>27</v>
      </c>
      <c r="AH1844" t="s">
        <v>27</v>
      </c>
      <c r="AI1844" t="s">
        <v>27</v>
      </c>
      <c r="AJ1844" t="s">
        <v>27</v>
      </c>
      <c r="AK1844" t="s">
        <v>27</v>
      </c>
      <c r="AL1844" t="s">
        <v>27</v>
      </c>
      <c r="AM1844" t="s">
        <v>27</v>
      </c>
      <c r="AN1844" t="s">
        <v>27</v>
      </c>
      <c r="AO1844" t="s">
        <v>27</v>
      </c>
      <c r="AP1844" t="s">
        <v>27</v>
      </c>
      <c r="AQ1844" t="s">
        <v>27</v>
      </c>
      <c r="AR1844" t="s">
        <v>27</v>
      </c>
      <c r="AS1844" t="s">
        <v>27</v>
      </c>
      <c r="AT1844" t="s">
        <v>27</v>
      </c>
      <c r="AU1844" t="s">
        <v>27</v>
      </c>
      <c r="AV1844" t="s">
        <v>27</v>
      </c>
      <c r="AW1844" t="s">
        <v>27</v>
      </c>
      <c r="AX1844" t="s">
        <v>27</v>
      </c>
      <c r="AY1844" t="s">
        <v>27</v>
      </c>
      <c r="AZ1844" t="s">
        <v>27</v>
      </c>
      <c r="BA1844" t="s">
        <v>27</v>
      </c>
      <c r="BB1844" t="s">
        <v>27</v>
      </c>
      <c r="BC1844" t="s">
        <v>27</v>
      </c>
      <c r="BD1844" t="s">
        <v>27</v>
      </c>
      <c r="BE1844" t="s">
        <v>27</v>
      </c>
      <c r="BF1844" t="s">
        <v>27</v>
      </c>
      <c r="BG1844" t="s">
        <v>27</v>
      </c>
      <c r="BH1844" t="s">
        <v>27</v>
      </c>
      <c r="BI1844" t="s">
        <v>27</v>
      </c>
      <c r="BJ1844" t="s">
        <v>27</v>
      </c>
      <c r="BK1844" t="s">
        <v>27</v>
      </c>
      <c r="BL1844" t="s">
        <v>27</v>
      </c>
    </row>
    <row r="1845" spans="1:64" x14ac:dyDescent="0.25">
      <c r="A1845" t="s">
        <v>27</v>
      </c>
      <c r="AC1845" t="s">
        <v>27</v>
      </c>
      <c r="AD1845" t="s">
        <v>27</v>
      </c>
      <c r="AE1845" t="s">
        <v>27</v>
      </c>
      <c r="AF1845" t="s">
        <v>27</v>
      </c>
      <c r="AG1845" t="s">
        <v>27</v>
      </c>
      <c r="AH1845" t="s">
        <v>27</v>
      </c>
      <c r="AI1845" t="s">
        <v>27</v>
      </c>
      <c r="AJ1845" t="s">
        <v>27</v>
      </c>
      <c r="AK1845" t="s">
        <v>27</v>
      </c>
      <c r="AL1845" t="s">
        <v>27</v>
      </c>
      <c r="AM1845" t="s">
        <v>27</v>
      </c>
      <c r="AN1845" t="s">
        <v>27</v>
      </c>
      <c r="AO1845" t="s">
        <v>27</v>
      </c>
      <c r="AP1845" t="s">
        <v>27</v>
      </c>
      <c r="AQ1845" t="s">
        <v>27</v>
      </c>
      <c r="AR1845" t="s">
        <v>27</v>
      </c>
      <c r="AS1845" t="s">
        <v>27</v>
      </c>
      <c r="AT1845" t="s">
        <v>27</v>
      </c>
      <c r="AU1845" t="s">
        <v>27</v>
      </c>
      <c r="AV1845" t="s">
        <v>27</v>
      </c>
      <c r="AW1845" t="s">
        <v>27</v>
      </c>
      <c r="AX1845" t="s">
        <v>27</v>
      </c>
      <c r="AY1845" t="s">
        <v>27</v>
      </c>
      <c r="AZ1845" t="s">
        <v>27</v>
      </c>
      <c r="BA1845" t="s">
        <v>27</v>
      </c>
      <c r="BB1845" t="s">
        <v>27</v>
      </c>
      <c r="BC1845" t="s">
        <v>27</v>
      </c>
      <c r="BD1845" t="s">
        <v>27</v>
      </c>
      <c r="BE1845" t="s">
        <v>27</v>
      </c>
      <c r="BF1845" t="s">
        <v>27</v>
      </c>
      <c r="BG1845" t="s">
        <v>27</v>
      </c>
      <c r="BH1845" t="s">
        <v>27</v>
      </c>
      <c r="BI1845" t="s">
        <v>27</v>
      </c>
      <c r="BJ1845" t="s">
        <v>27</v>
      </c>
      <c r="BK1845" t="s">
        <v>27</v>
      </c>
      <c r="BL1845" t="s">
        <v>27</v>
      </c>
    </row>
    <row r="1846" spans="1:64" x14ac:dyDescent="0.25">
      <c r="A1846" t="s">
        <v>27</v>
      </c>
      <c r="AC1846" t="s">
        <v>27</v>
      </c>
      <c r="AD1846" t="s">
        <v>27</v>
      </c>
      <c r="AE1846" t="s">
        <v>27</v>
      </c>
      <c r="AF1846" t="s">
        <v>27</v>
      </c>
      <c r="AG1846" t="s">
        <v>27</v>
      </c>
      <c r="AH1846" t="s">
        <v>27</v>
      </c>
      <c r="AI1846" t="s">
        <v>27</v>
      </c>
      <c r="AJ1846" t="s">
        <v>27</v>
      </c>
      <c r="AK1846" t="s">
        <v>27</v>
      </c>
      <c r="AL1846" t="s">
        <v>27</v>
      </c>
      <c r="AM1846" t="s">
        <v>27</v>
      </c>
      <c r="AN1846" t="s">
        <v>27</v>
      </c>
      <c r="AO1846" t="s">
        <v>27</v>
      </c>
      <c r="AP1846" t="s">
        <v>27</v>
      </c>
      <c r="AQ1846" t="s">
        <v>27</v>
      </c>
      <c r="AR1846" t="s">
        <v>27</v>
      </c>
      <c r="AS1846" t="s">
        <v>27</v>
      </c>
      <c r="AT1846" t="s">
        <v>27</v>
      </c>
      <c r="AU1846" t="s">
        <v>27</v>
      </c>
      <c r="AV1846" t="s">
        <v>27</v>
      </c>
      <c r="AW1846" t="s">
        <v>27</v>
      </c>
      <c r="AX1846" t="s">
        <v>27</v>
      </c>
      <c r="AY1846" t="s">
        <v>27</v>
      </c>
      <c r="AZ1846" t="s">
        <v>27</v>
      </c>
      <c r="BA1846" t="s">
        <v>27</v>
      </c>
      <c r="BB1846" t="s">
        <v>27</v>
      </c>
      <c r="BC1846" t="s">
        <v>27</v>
      </c>
      <c r="BD1846" t="s">
        <v>27</v>
      </c>
      <c r="BE1846" t="s">
        <v>27</v>
      </c>
      <c r="BF1846" t="s">
        <v>27</v>
      </c>
      <c r="BG1846" t="s">
        <v>27</v>
      </c>
      <c r="BH1846" t="s">
        <v>27</v>
      </c>
      <c r="BI1846" t="s">
        <v>27</v>
      </c>
      <c r="BJ1846" t="s">
        <v>27</v>
      </c>
      <c r="BK1846" t="s">
        <v>27</v>
      </c>
      <c r="BL1846" t="s">
        <v>27</v>
      </c>
    </row>
    <row r="1847" spans="1:64" x14ac:dyDescent="0.25">
      <c r="A1847" t="s">
        <v>27</v>
      </c>
      <c r="AC1847" t="s">
        <v>27</v>
      </c>
      <c r="AD1847" t="s">
        <v>27</v>
      </c>
      <c r="AE1847" t="s">
        <v>27</v>
      </c>
      <c r="AF1847" t="s">
        <v>27</v>
      </c>
      <c r="AG1847" t="s">
        <v>27</v>
      </c>
      <c r="AH1847" t="s">
        <v>27</v>
      </c>
      <c r="AI1847" t="s">
        <v>27</v>
      </c>
      <c r="AJ1847" t="s">
        <v>27</v>
      </c>
      <c r="AK1847" t="s">
        <v>27</v>
      </c>
      <c r="AL1847" t="s">
        <v>27</v>
      </c>
      <c r="AM1847" t="s">
        <v>27</v>
      </c>
      <c r="AN1847" t="s">
        <v>27</v>
      </c>
      <c r="AO1847" t="s">
        <v>27</v>
      </c>
      <c r="AP1847" t="s">
        <v>27</v>
      </c>
      <c r="AQ1847" t="s">
        <v>27</v>
      </c>
      <c r="AR1847" t="s">
        <v>27</v>
      </c>
      <c r="AS1847" t="s">
        <v>27</v>
      </c>
      <c r="AT1847" t="s">
        <v>27</v>
      </c>
      <c r="AU1847" t="s">
        <v>27</v>
      </c>
      <c r="AV1847" t="s">
        <v>27</v>
      </c>
      <c r="AW1847" t="s">
        <v>27</v>
      </c>
      <c r="AX1847" t="s">
        <v>27</v>
      </c>
      <c r="AY1847" t="s">
        <v>27</v>
      </c>
      <c r="AZ1847" t="s">
        <v>27</v>
      </c>
      <c r="BA1847" t="s">
        <v>27</v>
      </c>
      <c r="BB1847" t="s">
        <v>27</v>
      </c>
      <c r="BC1847" t="s">
        <v>27</v>
      </c>
      <c r="BD1847" t="s">
        <v>27</v>
      </c>
      <c r="BE1847" t="s">
        <v>27</v>
      </c>
      <c r="BF1847" t="s">
        <v>27</v>
      </c>
      <c r="BG1847" t="s">
        <v>27</v>
      </c>
      <c r="BH1847" t="s">
        <v>27</v>
      </c>
      <c r="BI1847" t="s">
        <v>27</v>
      </c>
      <c r="BJ1847" t="s">
        <v>27</v>
      </c>
      <c r="BK1847" t="s">
        <v>27</v>
      </c>
      <c r="BL1847" t="s">
        <v>27</v>
      </c>
    </row>
    <row r="1848" spans="1:64" x14ac:dyDescent="0.25">
      <c r="A1848" t="s">
        <v>27</v>
      </c>
      <c r="AC1848" t="s">
        <v>27</v>
      </c>
      <c r="AD1848" t="s">
        <v>27</v>
      </c>
      <c r="AE1848" t="s">
        <v>27</v>
      </c>
      <c r="AF1848" t="s">
        <v>27</v>
      </c>
      <c r="AG1848" t="s">
        <v>27</v>
      </c>
      <c r="AH1848" t="s">
        <v>27</v>
      </c>
      <c r="AI1848" t="s">
        <v>27</v>
      </c>
      <c r="AJ1848" t="s">
        <v>27</v>
      </c>
      <c r="AK1848" t="s">
        <v>27</v>
      </c>
      <c r="AL1848" t="s">
        <v>27</v>
      </c>
      <c r="AM1848" t="s">
        <v>27</v>
      </c>
      <c r="AN1848" t="s">
        <v>27</v>
      </c>
      <c r="AO1848" t="s">
        <v>27</v>
      </c>
      <c r="AP1848" t="s">
        <v>27</v>
      </c>
      <c r="AQ1848" t="s">
        <v>27</v>
      </c>
      <c r="AR1848" t="s">
        <v>27</v>
      </c>
      <c r="AS1848" t="s">
        <v>27</v>
      </c>
      <c r="AT1848" t="s">
        <v>27</v>
      </c>
      <c r="AU1848" t="s">
        <v>27</v>
      </c>
      <c r="AV1848" t="s">
        <v>27</v>
      </c>
      <c r="AW1848" t="s">
        <v>27</v>
      </c>
      <c r="AX1848" t="s">
        <v>27</v>
      </c>
      <c r="AY1848" t="s">
        <v>27</v>
      </c>
      <c r="AZ1848" t="s">
        <v>27</v>
      </c>
      <c r="BA1848" t="s">
        <v>27</v>
      </c>
      <c r="BB1848" t="s">
        <v>27</v>
      </c>
      <c r="BC1848" t="s">
        <v>27</v>
      </c>
      <c r="BD1848" t="s">
        <v>27</v>
      </c>
      <c r="BE1848" t="s">
        <v>27</v>
      </c>
      <c r="BF1848" t="s">
        <v>27</v>
      </c>
      <c r="BG1848" t="s">
        <v>27</v>
      </c>
      <c r="BH1848" t="s">
        <v>27</v>
      </c>
      <c r="BI1848" t="s">
        <v>27</v>
      </c>
      <c r="BJ1848" t="s">
        <v>27</v>
      </c>
      <c r="BK1848" t="s">
        <v>27</v>
      </c>
      <c r="BL1848" t="s">
        <v>27</v>
      </c>
    </row>
    <row r="1849" spans="1:64" x14ac:dyDescent="0.25">
      <c r="A1849" t="s">
        <v>27</v>
      </c>
      <c r="AC1849" t="s">
        <v>27</v>
      </c>
      <c r="AD1849" t="s">
        <v>27</v>
      </c>
      <c r="AE1849" t="s">
        <v>27</v>
      </c>
      <c r="AF1849" t="s">
        <v>27</v>
      </c>
      <c r="AG1849" t="s">
        <v>27</v>
      </c>
      <c r="AH1849" t="s">
        <v>27</v>
      </c>
      <c r="AI1849" t="s">
        <v>27</v>
      </c>
      <c r="AJ1849" t="s">
        <v>27</v>
      </c>
      <c r="AK1849" t="s">
        <v>27</v>
      </c>
      <c r="AL1849" t="s">
        <v>27</v>
      </c>
      <c r="AM1849" t="s">
        <v>27</v>
      </c>
      <c r="AN1849" t="s">
        <v>27</v>
      </c>
      <c r="AO1849" t="s">
        <v>27</v>
      </c>
      <c r="AP1849" t="s">
        <v>27</v>
      </c>
      <c r="AQ1849" t="s">
        <v>27</v>
      </c>
      <c r="AR1849" t="s">
        <v>27</v>
      </c>
      <c r="AS1849" t="s">
        <v>27</v>
      </c>
      <c r="AT1849" t="s">
        <v>27</v>
      </c>
      <c r="AU1849" t="s">
        <v>27</v>
      </c>
      <c r="AV1849" t="s">
        <v>27</v>
      </c>
      <c r="AW1849" t="s">
        <v>27</v>
      </c>
      <c r="AX1849" t="s">
        <v>27</v>
      </c>
      <c r="AY1849" t="s">
        <v>27</v>
      </c>
      <c r="AZ1849" t="s">
        <v>27</v>
      </c>
      <c r="BA1849" t="s">
        <v>27</v>
      </c>
      <c r="BB1849" t="s">
        <v>27</v>
      </c>
      <c r="BC1849" t="s">
        <v>27</v>
      </c>
      <c r="BD1849" t="s">
        <v>27</v>
      </c>
      <c r="BE1849" t="s">
        <v>27</v>
      </c>
      <c r="BF1849" t="s">
        <v>27</v>
      </c>
      <c r="BG1849" t="s">
        <v>27</v>
      </c>
      <c r="BH1849" t="s">
        <v>27</v>
      </c>
      <c r="BI1849" t="s">
        <v>27</v>
      </c>
      <c r="BJ1849" t="s">
        <v>27</v>
      </c>
      <c r="BK1849" t="s">
        <v>27</v>
      </c>
      <c r="BL1849" t="s">
        <v>27</v>
      </c>
    </row>
    <row r="1850" spans="1:64" x14ac:dyDescent="0.25">
      <c r="A1850" t="s">
        <v>27</v>
      </c>
      <c r="AC1850" t="s">
        <v>27</v>
      </c>
      <c r="AD1850" t="s">
        <v>27</v>
      </c>
      <c r="AE1850" t="s">
        <v>27</v>
      </c>
      <c r="AF1850" t="s">
        <v>27</v>
      </c>
      <c r="AG1850" t="s">
        <v>27</v>
      </c>
      <c r="AH1850" t="s">
        <v>27</v>
      </c>
      <c r="AI1850" t="s">
        <v>27</v>
      </c>
      <c r="AJ1850" t="s">
        <v>27</v>
      </c>
      <c r="AK1850" t="s">
        <v>27</v>
      </c>
      <c r="AL1850" t="s">
        <v>27</v>
      </c>
      <c r="AM1850" t="s">
        <v>27</v>
      </c>
      <c r="AN1850" t="s">
        <v>27</v>
      </c>
      <c r="AO1850" t="s">
        <v>27</v>
      </c>
      <c r="AP1850" t="s">
        <v>27</v>
      </c>
      <c r="AQ1850" t="s">
        <v>27</v>
      </c>
      <c r="AR1850" t="s">
        <v>27</v>
      </c>
      <c r="AS1850" t="s">
        <v>27</v>
      </c>
      <c r="AT1850" t="s">
        <v>27</v>
      </c>
      <c r="AU1850" t="s">
        <v>27</v>
      </c>
      <c r="AV1850" t="s">
        <v>27</v>
      </c>
      <c r="AW1850" t="s">
        <v>27</v>
      </c>
      <c r="AX1850" t="s">
        <v>27</v>
      </c>
      <c r="AY1850" t="s">
        <v>27</v>
      </c>
      <c r="AZ1850" t="s">
        <v>27</v>
      </c>
      <c r="BA1850" t="s">
        <v>27</v>
      </c>
      <c r="BB1850" t="s">
        <v>27</v>
      </c>
      <c r="BC1850" t="s">
        <v>27</v>
      </c>
      <c r="BD1850" t="s">
        <v>27</v>
      </c>
      <c r="BE1850" t="s">
        <v>27</v>
      </c>
      <c r="BF1850" t="s">
        <v>27</v>
      </c>
      <c r="BG1850" t="s">
        <v>27</v>
      </c>
      <c r="BH1850" t="s">
        <v>27</v>
      </c>
      <c r="BI1850" t="s">
        <v>27</v>
      </c>
      <c r="BJ1850" t="s">
        <v>27</v>
      </c>
      <c r="BK1850" t="s">
        <v>27</v>
      </c>
      <c r="BL1850" t="s">
        <v>27</v>
      </c>
    </row>
    <row r="1851" spans="1:64" x14ac:dyDescent="0.25">
      <c r="A1851" t="s">
        <v>27</v>
      </c>
      <c r="AC1851" t="s">
        <v>27</v>
      </c>
      <c r="AD1851" t="s">
        <v>27</v>
      </c>
      <c r="AE1851" t="s">
        <v>27</v>
      </c>
      <c r="AF1851" t="s">
        <v>27</v>
      </c>
      <c r="AG1851" t="s">
        <v>27</v>
      </c>
      <c r="AH1851" t="s">
        <v>27</v>
      </c>
      <c r="AI1851" t="s">
        <v>27</v>
      </c>
      <c r="AJ1851" t="s">
        <v>27</v>
      </c>
      <c r="AK1851" t="s">
        <v>27</v>
      </c>
      <c r="AL1851" t="s">
        <v>27</v>
      </c>
      <c r="AM1851" t="s">
        <v>27</v>
      </c>
      <c r="AN1851" t="s">
        <v>27</v>
      </c>
      <c r="AO1851" t="s">
        <v>27</v>
      </c>
      <c r="AP1851" t="s">
        <v>27</v>
      </c>
      <c r="AQ1851" t="s">
        <v>27</v>
      </c>
      <c r="AR1851" t="s">
        <v>27</v>
      </c>
      <c r="AS1851" t="s">
        <v>27</v>
      </c>
      <c r="AT1851" t="s">
        <v>27</v>
      </c>
      <c r="AU1851" t="s">
        <v>27</v>
      </c>
      <c r="AV1851" t="s">
        <v>27</v>
      </c>
      <c r="AW1851" t="s">
        <v>27</v>
      </c>
      <c r="AX1851" t="s">
        <v>27</v>
      </c>
      <c r="AY1851" t="s">
        <v>27</v>
      </c>
      <c r="AZ1851" t="s">
        <v>27</v>
      </c>
      <c r="BA1851" t="s">
        <v>27</v>
      </c>
      <c r="BB1851" t="s">
        <v>27</v>
      </c>
      <c r="BC1851" t="s">
        <v>27</v>
      </c>
      <c r="BD1851" t="s">
        <v>27</v>
      </c>
      <c r="BE1851" t="s">
        <v>27</v>
      </c>
      <c r="BF1851" t="s">
        <v>27</v>
      </c>
      <c r="BG1851" t="s">
        <v>27</v>
      </c>
      <c r="BH1851" t="s">
        <v>27</v>
      </c>
      <c r="BI1851" t="s">
        <v>27</v>
      </c>
      <c r="BJ1851" t="s">
        <v>27</v>
      </c>
      <c r="BK1851" t="s">
        <v>27</v>
      </c>
      <c r="BL1851" t="s">
        <v>27</v>
      </c>
    </row>
    <row r="1852" spans="1:64" x14ac:dyDescent="0.25">
      <c r="A1852" t="s">
        <v>27</v>
      </c>
      <c r="AC1852" t="s">
        <v>27</v>
      </c>
      <c r="AD1852" t="s">
        <v>27</v>
      </c>
      <c r="AE1852" t="s">
        <v>27</v>
      </c>
      <c r="AF1852" t="s">
        <v>27</v>
      </c>
      <c r="AG1852" t="s">
        <v>27</v>
      </c>
      <c r="AH1852" t="s">
        <v>27</v>
      </c>
      <c r="AI1852" t="s">
        <v>27</v>
      </c>
      <c r="AJ1852" t="s">
        <v>27</v>
      </c>
      <c r="AK1852" t="s">
        <v>27</v>
      </c>
      <c r="AL1852" t="s">
        <v>27</v>
      </c>
      <c r="AM1852" t="s">
        <v>27</v>
      </c>
      <c r="AN1852" t="s">
        <v>27</v>
      </c>
      <c r="AO1852" t="s">
        <v>27</v>
      </c>
      <c r="AP1852" t="s">
        <v>27</v>
      </c>
      <c r="AQ1852" t="s">
        <v>27</v>
      </c>
      <c r="AR1852" t="s">
        <v>27</v>
      </c>
      <c r="AS1852" t="s">
        <v>27</v>
      </c>
      <c r="AT1852" t="s">
        <v>27</v>
      </c>
      <c r="AU1852" t="s">
        <v>27</v>
      </c>
      <c r="AV1852" t="s">
        <v>27</v>
      </c>
      <c r="AW1852" t="s">
        <v>27</v>
      </c>
      <c r="AX1852" t="s">
        <v>27</v>
      </c>
      <c r="AY1852" t="s">
        <v>27</v>
      </c>
      <c r="AZ1852" t="s">
        <v>27</v>
      </c>
      <c r="BA1852" t="s">
        <v>27</v>
      </c>
      <c r="BB1852" t="s">
        <v>27</v>
      </c>
      <c r="BC1852" t="s">
        <v>27</v>
      </c>
      <c r="BD1852" t="s">
        <v>27</v>
      </c>
      <c r="BE1852" t="s">
        <v>27</v>
      </c>
      <c r="BF1852" t="s">
        <v>27</v>
      </c>
      <c r="BG1852" t="s">
        <v>27</v>
      </c>
      <c r="BH1852" t="s">
        <v>27</v>
      </c>
      <c r="BI1852" t="s">
        <v>27</v>
      </c>
      <c r="BJ1852" t="s">
        <v>27</v>
      </c>
      <c r="BK1852" t="s">
        <v>27</v>
      </c>
      <c r="BL1852" t="s">
        <v>27</v>
      </c>
    </row>
    <row r="1853" spans="1:64" x14ac:dyDescent="0.25">
      <c r="A1853" t="s">
        <v>27</v>
      </c>
      <c r="AC1853" t="s">
        <v>27</v>
      </c>
      <c r="AD1853" t="s">
        <v>27</v>
      </c>
      <c r="AE1853" t="s">
        <v>27</v>
      </c>
      <c r="AF1853" t="s">
        <v>27</v>
      </c>
      <c r="AG1853" t="s">
        <v>27</v>
      </c>
      <c r="AH1853" t="s">
        <v>27</v>
      </c>
      <c r="AI1853" t="s">
        <v>27</v>
      </c>
      <c r="AJ1853" t="s">
        <v>27</v>
      </c>
      <c r="AK1853" t="s">
        <v>27</v>
      </c>
      <c r="AL1853" t="s">
        <v>27</v>
      </c>
      <c r="AM1853" t="s">
        <v>27</v>
      </c>
      <c r="AN1853" t="s">
        <v>27</v>
      </c>
      <c r="AO1853" t="s">
        <v>27</v>
      </c>
      <c r="AP1853" t="s">
        <v>27</v>
      </c>
      <c r="AQ1853" t="s">
        <v>27</v>
      </c>
      <c r="AR1853" t="s">
        <v>27</v>
      </c>
      <c r="AS1853" t="s">
        <v>27</v>
      </c>
      <c r="AT1853" t="s">
        <v>27</v>
      </c>
      <c r="AU1853" t="s">
        <v>27</v>
      </c>
      <c r="AV1853" t="s">
        <v>27</v>
      </c>
      <c r="AW1853" t="s">
        <v>27</v>
      </c>
      <c r="AX1853" t="s">
        <v>27</v>
      </c>
      <c r="AY1853" t="s">
        <v>27</v>
      </c>
      <c r="AZ1853" t="s">
        <v>27</v>
      </c>
      <c r="BA1853" t="s">
        <v>27</v>
      </c>
      <c r="BB1853" t="s">
        <v>27</v>
      </c>
      <c r="BC1853" t="s">
        <v>27</v>
      </c>
      <c r="BD1853" t="s">
        <v>27</v>
      </c>
      <c r="BE1853" t="s">
        <v>27</v>
      </c>
      <c r="BF1853" t="s">
        <v>27</v>
      </c>
      <c r="BG1853" t="s">
        <v>27</v>
      </c>
      <c r="BH1853" t="s">
        <v>27</v>
      </c>
      <c r="BI1853" t="s">
        <v>27</v>
      </c>
      <c r="BJ1853" t="s">
        <v>27</v>
      </c>
      <c r="BK1853" t="s">
        <v>27</v>
      </c>
      <c r="BL1853" t="s">
        <v>27</v>
      </c>
    </row>
    <row r="1854" spans="1:64" x14ac:dyDescent="0.25">
      <c r="A1854" t="s">
        <v>27</v>
      </c>
      <c r="AC1854" t="s">
        <v>27</v>
      </c>
      <c r="AD1854" t="s">
        <v>27</v>
      </c>
      <c r="AE1854" t="s">
        <v>27</v>
      </c>
      <c r="AF1854" t="s">
        <v>27</v>
      </c>
      <c r="AG1854" t="s">
        <v>27</v>
      </c>
      <c r="AH1854" t="s">
        <v>27</v>
      </c>
      <c r="AI1854" t="s">
        <v>27</v>
      </c>
      <c r="AJ1854" t="s">
        <v>27</v>
      </c>
      <c r="AK1854" t="s">
        <v>27</v>
      </c>
      <c r="AL1854" t="s">
        <v>27</v>
      </c>
      <c r="AM1854" t="s">
        <v>27</v>
      </c>
      <c r="AN1854" t="s">
        <v>27</v>
      </c>
      <c r="AO1854" t="s">
        <v>27</v>
      </c>
      <c r="AP1854" t="s">
        <v>27</v>
      </c>
      <c r="AQ1854" t="s">
        <v>27</v>
      </c>
      <c r="AR1854" t="s">
        <v>27</v>
      </c>
      <c r="AS1854" t="s">
        <v>27</v>
      </c>
      <c r="AT1854" t="s">
        <v>27</v>
      </c>
      <c r="AU1854" t="s">
        <v>27</v>
      </c>
      <c r="AV1854" t="s">
        <v>27</v>
      </c>
      <c r="AW1854" t="s">
        <v>27</v>
      </c>
      <c r="AX1854" t="s">
        <v>27</v>
      </c>
      <c r="AY1854" t="s">
        <v>27</v>
      </c>
      <c r="AZ1854" t="s">
        <v>27</v>
      </c>
      <c r="BA1854" t="s">
        <v>27</v>
      </c>
      <c r="BB1854" t="s">
        <v>27</v>
      </c>
      <c r="BC1854" t="s">
        <v>27</v>
      </c>
      <c r="BD1854" t="s">
        <v>27</v>
      </c>
      <c r="BE1854" t="s">
        <v>27</v>
      </c>
      <c r="BF1854" t="s">
        <v>27</v>
      </c>
      <c r="BG1854" t="s">
        <v>27</v>
      </c>
      <c r="BH1854" t="s">
        <v>27</v>
      </c>
      <c r="BI1854" t="s">
        <v>27</v>
      </c>
      <c r="BJ1854" t="s">
        <v>27</v>
      </c>
      <c r="BK1854" t="s">
        <v>27</v>
      </c>
      <c r="BL1854" t="s">
        <v>27</v>
      </c>
    </row>
    <row r="1855" spans="1:64" x14ac:dyDescent="0.25">
      <c r="A1855" t="s">
        <v>27</v>
      </c>
      <c r="AC1855" t="s">
        <v>27</v>
      </c>
      <c r="AD1855" t="s">
        <v>27</v>
      </c>
      <c r="AE1855" t="s">
        <v>27</v>
      </c>
      <c r="AF1855" t="s">
        <v>27</v>
      </c>
      <c r="AG1855" t="s">
        <v>27</v>
      </c>
      <c r="AH1855" t="s">
        <v>27</v>
      </c>
      <c r="AI1855" t="s">
        <v>27</v>
      </c>
      <c r="AJ1855" t="s">
        <v>27</v>
      </c>
      <c r="AK1855" t="s">
        <v>27</v>
      </c>
      <c r="AL1855" t="s">
        <v>27</v>
      </c>
      <c r="AM1855" t="s">
        <v>27</v>
      </c>
      <c r="AN1855" t="s">
        <v>27</v>
      </c>
      <c r="AO1855" t="s">
        <v>27</v>
      </c>
      <c r="AP1855" t="s">
        <v>27</v>
      </c>
      <c r="AQ1855" t="s">
        <v>27</v>
      </c>
      <c r="AR1855" t="s">
        <v>27</v>
      </c>
      <c r="AS1855" t="s">
        <v>27</v>
      </c>
      <c r="AT1855" t="s">
        <v>27</v>
      </c>
      <c r="AU1855" t="s">
        <v>27</v>
      </c>
      <c r="AV1855" t="s">
        <v>27</v>
      </c>
      <c r="AW1855" t="s">
        <v>27</v>
      </c>
      <c r="AX1855" t="s">
        <v>27</v>
      </c>
      <c r="AY1855" t="s">
        <v>27</v>
      </c>
      <c r="AZ1855" t="s">
        <v>27</v>
      </c>
      <c r="BA1855" t="s">
        <v>27</v>
      </c>
      <c r="BB1855" t="s">
        <v>27</v>
      </c>
      <c r="BC1855" t="s">
        <v>27</v>
      </c>
      <c r="BD1855" t="s">
        <v>27</v>
      </c>
      <c r="BE1855" t="s">
        <v>27</v>
      </c>
      <c r="BF1855" t="s">
        <v>27</v>
      </c>
      <c r="BG1855" t="s">
        <v>27</v>
      </c>
      <c r="BH1855" t="s">
        <v>27</v>
      </c>
      <c r="BI1855" t="s">
        <v>27</v>
      </c>
      <c r="BJ1855" t="s">
        <v>27</v>
      </c>
      <c r="BK1855" t="s">
        <v>27</v>
      </c>
      <c r="BL1855" t="s">
        <v>27</v>
      </c>
    </row>
    <row r="1856" spans="1:64" x14ac:dyDescent="0.25">
      <c r="A1856" t="s">
        <v>27</v>
      </c>
      <c r="AC1856" t="s">
        <v>27</v>
      </c>
      <c r="AD1856" t="s">
        <v>27</v>
      </c>
      <c r="AE1856" t="s">
        <v>27</v>
      </c>
      <c r="AF1856" t="s">
        <v>27</v>
      </c>
      <c r="AG1856" t="s">
        <v>27</v>
      </c>
      <c r="AH1856" t="s">
        <v>27</v>
      </c>
      <c r="AI1856" t="s">
        <v>27</v>
      </c>
      <c r="AJ1856" t="s">
        <v>27</v>
      </c>
      <c r="AK1856" t="s">
        <v>27</v>
      </c>
      <c r="AL1856" t="s">
        <v>27</v>
      </c>
      <c r="AM1856" t="s">
        <v>27</v>
      </c>
      <c r="AN1856" t="s">
        <v>27</v>
      </c>
      <c r="AO1856" t="s">
        <v>27</v>
      </c>
      <c r="AP1856" t="s">
        <v>27</v>
      </c>
      <c r="AQ1856" t="s">
        <v>27</v>
      </c>
      <c r="AR1856" t="s">
        <v>27</v>
      </c>
      <c r="AS1856" t="s">
        <v>27</v>
      </c>
      <c r="AT1856" t="s">
        <v>27</v>
      </c>
      <c r="AU1856" t="s">
        <v>27</v>
      </c>
      <c r="AV1856" t="s">
        <v>27</v>
      </c>
      <c r="AW1856" t="s">
        <v>27</v>
      </c>
      <c r="AX1856" t="s">
        <v>27</v>
      </c>
      <c r="AY1856" t="s">
        <v>27</v>
      </c>
      <c r="AZ1856" t="s">
        <v>27</v>
      </c>
      <c r="BA1856" t="s">
        <v>27</v>
      </c>
      <c r="BB1856" t="s">
        <v>27</v>
      </c>
      <c r="BC1856" t="s">
        <v>27</v>
      </c>
      <c r="BD1856" t="s">
        <v>27</v>
      </c>
      <c r="BE1856" t="s">
        <v>27</v>
      </c>
      <c r="BF1856" t="s">
        <v>27</v>
      </c>
      <c r="BG1856" t="s">
        <v>27</v>
      </c>
      <c r="BH1856" t="s">
        <v>27</v>
      </c>
      <c r="BI1856" t="s">
        <v>27</v>
      </c>
      <c r="BJ1856" t="s">
        <v>27</v>
      </c>
      <c r="BK1856" t="s">
        <v>27</v>
      </c>
      <c r="BL1856" t="s">
        <v>27</v>
      </c>
    </row>
    <row r="1857" spans="1:64" x14ac:dyDescent="0.25">
      <c r="A1857" t="s">
        <v>27</v>
      </c>
      <c r="AC1857" t="s">
        <v>27</v>
      </c>
      <c r="AD1857" t="s">
        <v>27</v>
      </c>
      <c r="AE1857" t="s">
        <v>27</v>
      </c>
      <c r="AF1857" t="s">
        <v>27</v>
      </c>
      <c r="AG1857" t="s">
        <v>27</v>
      </c>
      <c r="AH1857" t="s">
        <v>27</v>
      </c>
      <c r="AI1857" t="s">
        <v>27</v>
      </c>
      <c r="AJ1857" t="s">
        <v>27</v>
      </c>
      <c r="AK1857" t="s">
        <v>27</v>
      </c>
      <c r="AL1857" t="s">
        <v>27</v>
      </c>
      <c r="AM1857" t="s">
        <v>27</v>
      </c>
      <c r="AN1857" t="s">
        <v>27</v>
      </c>
      <c r="AO1857" t="s">
        <v>27</v>
      </c>
      <c r="AP1857" t="s">
        <v>27</v>
      </c>
      <c r="AQ1857" t="s">
        <v>27</v>
      </c>
      <c r="AR1857" t="s">
        <v>27</v>
      </c>
      <c r="AS1857" t="s">
        <v>27</v>
      </c>
      <c r="AT1857" t="s">
        <v>27</v>
      </c>
      <c r="AU1857" t="s">
        <v>27</v>
      </c>
      <c r="AV1857" t="s">
        <v>27</v>
      </c>
      <c r="AW1857" t="s">
        <v>27</v>
      </c>
      <c r="AX1857" t="s">
        <v>27</v>
      </c>
      <c r="AY1857" t="s">
        <v>27</v>
      </c>
      <c r="AZ1857" t="s">
        <v>27</v>
      </c>
      <c r="BA1857" t="s">
        <v>27</v>
      </c>
      <c r="BB1857" t="s">
        <v>27</v>
      </c>
      <c r="BC1857" t="s">
        <v>27</v>
      </c>
      <c r="BD1857" t="s">
        <v>27</v>
      </c>
      <c r="BE1857" t="s">
        <v>27</v>
      </c>
      <c r="BF1857" t="s">
        <v>27</v>
      </c>
      <c r="BG1857" t="s">
        <v>27</v>
      </c>
      <c r="BH1857" t="s">
        <v>27</v>
      </c>
      <c r="BI1857" t="s">
        <v>27</v>
      </c>
      <c r="BJ1857" t="s">
        <v>27</v>
      </c>
      <c r="BK1857" t="s">
        <v>27</v>
      </c>
      <c r="BL1857" t="s">
        <v>27</v>
      </c>
    </row>
    <row r="1858" spans="1:64" x14ac:dyDescent="0.25">
      <c r="A1858" t="s">
        <v>27</v>
      </c>
      <c r="AC1858" t="s">
        <v>27</v>
      </c>
      <c r="AD1858" t="s">
        <v>27</v>
      </c>
      <c r="AE1858" t="s">
        <v>27</v>
      </c>
      <c r="AF1858" t="s">
        <v>27</v>
      </c>
      <c r="AG1858" t="s">
        <v>27</v>
      </c>
      <c r="AH1858" t="s">
        <v>27</v>
      </c>
      <c r="AI1858" t="s">
        <v>27</v>
      </c>
      <c r="AJ1858" t="s">
        <v>27</v>
      </c>
      <c r="AK1858" t="s">
        <v>27</v>
      </c>
      <c r="AL1858" t="s">
        <v>27</v>
      </c>
      <c r="AM1858" t="s">
        <v>27</v>
      </c>
      <c r="AN1858" t="s">
        <v>27</v>
      </c>
      <c r="AO1858" t="s">
        <v>27</v>
      </c>
      <c r="AP1858" t="s">
        <v>27</v>
      </c>
      <c r="AQ1858" t="s">
        <v>27</v>
      </c>
      <c r="AR1858" t="s">
        <v>27</v>
      </c>
      <c r="AS1858" t="s">
        <v>27</v>
      </c>
      <c r="AT1858" t="s">
        <v>27</v>
      </c>
      <c r="AU1858" t="s">
        <v>27</v>
      </c>
      <c r="AV1858" t="s">
        <v>27</v>
      </c>
      <c r="AW1858" t="s">
        <v>27</v>
      </c>
      <c r="AX1858" t="s">
        <v>27</v>
      </c>
      <c r="AY1858" t="s">
        <v>27</v>
      </c>
      <c r="AZ1858" t="s">
        <v>27</v>
      </c>
      <c r="BA1858" t="s">
        <v>27</v>
      </c>
      <c r="BB1858" t="s">
        <v>27</v>
      </c>
      <c r="BC1858" t="s">
        <v>27</v>
      </c>
      <c r="BD1858" t="s">
        <v>27</v>
      </c>
      <c r="BE1858" t="s">
        <v>27</v>
      </c>
      <c r="BF1858" t="s">
        <v>27</v>
      </c>
      <c r="BG1858" t="s">
        <v>27</v>
      </c>
      <c r="BH1858" t="s">
        <v>27</v>
      </c>
      <c r="BI1858" t="s">
        <v>27</v>
      </c>
      <c r="BJ1858" t="s">
        <v>27</v>
      </c>
      <c r="BK1858" t="s">
        <v>27</v>
      </c>
      <c r="BL1858" t="s">
        <v>27</v>
      </c>
    </row>
    <row r="1859" spans="1:64" x14ac:dyDescent="0.25">
      <c r="A1859" t="s">
        <v>27</v>
      </c>
      <c r="AC1859" t="s">
        <v>27</v>
      </c>
      <c r="AD1859" t="s">
        <v>27</v>
      </c>
      <c r="AE1859" t="s">
        <v>27</v>
      </c>
      <c r="AF1859" t="s">
        <v>27</v>
      </c>
      <c r="AG1859" t="s">
        <v>27</v>
      </c>
      <c r="AH1859" t="s">
        <v>27</v>
      </c>
      <c r="AI1859" t="s">
        <v>27</v>
      </c>
      <c r="AJ1859" t="s">
        <v>27</v>
      </c>
      <c r="AK1859" t="s">
        <v>27</v>
      </c>
      <c r="AL1859" t="s">
        <v>27</v>
      </c>
      <c r="AM1859" t="s">
        <v>27</v>
      </c>
      <c r="AN1859" t="s">
        <v>27</v>
      </c>
      <c r="AO1859" t="s">
        <v>27</v>
      </c>
      <c r="AP1859" t="s">
        <v>27</v>
      </c>
      <c r="AQ1859" t="s">
        <v>27</v>
      </c>
      <c r="AR1859" t="s">
        <v>27</v>
      </c>
      <c r="AS1859" t="s">
        <v>27</v>
      </c>
      <c r="AT1859" t="s">
        <v>27</v>
      </c>
      <c r="AU1859" t="s">
        <v>27</v>
      </c>
      <c r="AV1859" t="s">
        <v>27</v>
      </c>
      <c r="AW1859" t="s">
        <v>27</v>
      </c>
      <c r="AX1859" t="s">
        <v>27</v>
      </c>
      <c r="AY1859" t="s">
        <v>27</v>
      </c>
      <c r="AZ1859" t="s">
        <v>27</v>
      </c>
      <c r="BA1859" t="s">
        <v>27</v>
      </c>
      <c r="BB1859" t="s">
        <v>27</v>
      </c>
      <c r="BC1859" t="s">
        <v>27</v>
      </c>
      <c r="BD1859" t="s">
        <v>27</v>
      </c>
      <c r="BE1859" t="s">
        <v>27</v>
      </c>
      <c r="BF1859" t="s">
        <v>27</v>
      </c>
      <c r="BG1859" t="s">
        <v>27</v>
      </c>
      <c r="BH1859" t="s">
        <v>27</v>
      </c>
      <c r="BI1859" t="s">
        <v>27</v>
      </c>
      <c r="BJ1859" t="s">
        <v>27</v>
      </c>
      <c r="BK1859" t="s">
        <v>27</v>
      </c>
      <c r="BL1859" t="s">
        <v>27</v>
      </c>
    </row>
    <row r="1860" spans="1:64" x14ac:dyDescent="0.25">
      <c r="A1860" t="s">
        <v>27</v>
      </c>
      <c r="AC1860" t="s">
        <v>27</v>
      </c>
      <c r="AD1860" t="s">
        <v>27</v>
      </c>
      <c r="AE1860" t="s">
        <v>27</v>
      </c>
      <c r="AF1860" t="s">
        <v>27</v>
      </c>
      <c r="AG1860" t="s">
        <v>27</v>
      </c>
      <c r="AH1860" t="s">
        <v>27</v>
      </c>
      <c r="AI1860" t="s">
        <v>27</v>
      </c>
      <c r="AJ1860" t="s">
        <v>27</v>
      </c>
      <c r="AK1860" t="s">
        <v>27</v>
      </c>
      <c r="AL1860" t="s">
        <v>27</v>
      </c>
      <c r="AM1860" t="s">
        <v>27</v>
      </c>
      <c r="AN1860" t="s">
        <v>27</v>
      </c>
      <c r="AO1860" t="s">
        <v>27</v>
      </c>
      <c r="AP1860" t="s">
        <v>27</v>
      </c>
      <c r="AQ1860" t="s">
        <v>27</v>
      </c>
      <c r="AR1860" t="s">
        <v>27</v>
      </c>
      <c r="AS1860" t="s">
        <v>27</v>
      </c>
      <c r="AT1860" t="s">
        <v>27</v>
      </c>
      <c r="AU1860" t="s">
        <v>27</v>
      </c>
      <c r="AV1860" t="s">
        <v>27</v>
      </c>
      <c r="AW1860" t="s">
        <v>27</v>
      </c>
      <c r="AX1860" t="s">
        <v>27</v>
      </c>
      <c r="AY1860" t="s">
        <v>27</v>
      </c>
      <c r="AZ1860" t="s">
        <v>27</v>
      </c>
      <c r="BA1860" t="s">
        <v>27</v>
      </c>
      <c r="BB1860" t="s">
        <v>27</v>
      </c>
      <c r="BC1860" t="s">
        <v>27</v>
      </c>
      <c r="BD1860" t="s">
        <v>27</v>
      </c>
      <c r="BE1860" t="s">
        <v>27</v>
      </c>
      <c r="BF1860" t="s">
        <v>27</v>
      </c>
      <c r="BG1860" t="s">
        <v>27</v>
      </c>
      <c r="BH1860" t="s">
        <v>27</v>
      </c>
      <c r="BI1860" t="s">
        <v>27</v>
      </c>
      <c r="BJ1860" t="s">
        <v>27</v>
      </c>
      <c r="BK1860" t="s">
        <v>27</v>
      </c>
      <c r="BL1860" t="s">
        <v>27</v>
      </c>
    </row>
    <row r="1861" spans="1:64" x14ac:dyDescent="0.25">
      <c r="A1861" t="s">
        <v>27</v>
      </c>
      <c r="AC1861" t="s">
        <v>27</v>
      </c>
      <c r="AD1861" t="s">
        <v>27</v>
      </c>
      <c r="AE1861" t="s">
        <v>27</v>
      </c>
      <c r="AF1861" t="s">
        <v>27</v>
      </c>
      <c r="AG1861" t="s">
        <v>27</v>
      </c>
      <c r="AH1861" t="s">
        <v>27</v>
      </c>
      <c r="AI1861" t="s">
        <v>27</v>
      </c>
      <c r="AJ1861" t="s">
        <v>27</v>
      </c>
      <c r="AK1861" t="s">
        <v>27</v>
      </c>
      <c r="AL1861" t="s">
        <v>27</v>
      </c>
      <c r="AM1861" t="s">
        <v>27</v>
      </c>
      <c r="AN1861" t="s">
        <v>27</v>
      </c>
      <c r="AO1861" t="s">
        <v>27</v>
      </c>
      <c r="AP1861" t="s">
        <v>27</v>
      </c>
      <c r="AQ1861" t="s">
        <v>27</v>
      </c>
      <c r="AR1861" t="s">
        <v>27</v>
      </c>
      <c r="AS1861" t="s">
        <v>27</v>
      </c>
      <c r="AT1861" t="s">
        <v>27</v>
      </c>
      <c r="AU1861" t="s">
        <v>27</v>
      </c>
      <c r="AV1861" t="s">
        <v>27</v>
      </c>
      <c r="AW1861" t="s">
        <v>27</v>
      </c>
      <c r="AX1861" t="s">
        <v>27</v>
      </c>
      <c r="AY1861" t="s">
        <v>27</v>
      </c>
      <c r="AZ1861" t="s">
        <v>27</v>
      </c>
      <c r="BA1861" t="s">
        <v>27</v>
      </c>
      <c r="BB1861" t="s">
        <v>27</v>
      </c>
      <c r="BC1861" t="s">
        <v>27</v>
      </c>
      <c r="BD1861" t="s">
        <v>27</v>
      </c>
      <c r="BE1861" t="s">
        <v>27</v>
      </c>
      <c r="BF1861" t="s">
        <v>27</v>
      </c>
      <c r="BG1861" t="s">
        <v>27</v>
      </c>
      <c r="BH1861" t="s">
        <v>27</v>
      </c>
      <c r="BI1861" t="s">
        <v>27</v>
      </c>
      <c r="BJ1861" t="s">
        <v>27</v>
      </c>
      <c r="BK1861" t="s">
        <v>27</v>
      </c>
      <c r="BL1861" t="s">
        <v>27</v>
      </c>
    </row>
    <row r="1862" spans="1:64" x14ac:dyDescent="0.25">
      <c r="A1862" t="s">
        <v>27</v>
      </c>
      <c r="AC1862" t="s">
        <v>27</v>
      </c>
      <c r="AD1862" t="s">
        <v>27</v>
      </c>
      <c r="AE1862" t="s">
        <v>27</v>
      </c>
      <c r="AF1862" t="s">
        <v>27</v>
      </c>
      <c r="AG1862" t="s">
        <v>27</v>
      </c>
      <c r="AH1862" t="s">
        <v>27</v>
      </c>
      <c r="AI1862" t="s">
        <v>27</v>
      </c>
      <c r="AJ1862" t="s">
        <v>27</v>
      </c>
      <c r="AK1862" t="s">
        <v>27</v>
      </c>
      <c r="AL1862" t="s">
        <v>27</v>
      </c>
      <c r="AM1862" t="s">
        <v>27</v>
      </c>
      <c r="AN1862" t="s">
        <v>27</v>
      </c>
      <c r="AO1862" t="s">
        <v>27</v>
      </c>
      <c r="AP1862" t="s">
        <v>27</v>
      </c>
      <c r="AQ1862" t="s">
        <v>27</v>
      </c>
      <c r="AR1862" t="s">
        <v>27</v>
      </c>
      <c r="AS1862" t="s">
        <v>27</v>
      </c>
      <c r="AT1862" t="s">
        <v>27</v>
      </c>
      <c r="AU1862" t="s">
        <v>27</v>
      </c>
      <c r="AV1862" t="s">
        <v>27</v>
      </c>
      <c r="AW1862" t="s">
        <v>27</v>
      </c>
      <c r="AX1862" t="s">
        <v>27</v>
      </c>
      <c r="AY1862" t="s">
        <v>27</v>
      </c>
      <c r="AZ1862" t="s">
        <v>27</v>
      </c>
      <c r="BA1862" t="s">
        <v>27</v>
      </c>
      <c r="BB1862" t="s">
        <v>27</v>
      </c>
      <c r="BC1862" t="s">
        <v>27</v>
      </c>
      <c r="BD1862" t="s">
        <v>27</v>
      </c>
      <c r="BE1862" t="s">
        <v>27</v>
      </c>
      <c r="BF1862" t="s">
        <v>27</v>
      </c>
      <c r="BG1862" t="s">
        <v>27</v>
      </c>
      <c r="BH1862" t="s">
        <v>27</v>
      </c>
      <c r="BI1862" t="s">
        <v>27</v>
      </c>
      <c r="BJ1862" t="s">
        <v>27</v>
      </c>
      <c r="BK1862" t="s">
        <v>27</v>
      </c>
      <c r="BL1862" t="s">
        <v>27</v>
      </c>
    </row>
    <row r="1863" spans="1:64" x14ac:dyDescent="0.25">
      <c r="A1863" t="s">
        <v>27</v>
      </c>
      <c r="AC1863" t="s">
        <v>27</v>
      </c>
      <c r="AD1863" t="s">
        <v>27</v>
      </c>
      <c r="AE1863" t="s">
        <v>27</v>
      </c>
      <c r="AF1863" t="s">
        <v>27</v>
      </c>
      <c r="AG1863" t="s">
        <v>27</v>
      </c>
      <c r="AH1863" t="s">
        <v>27</v>
      </c>
      <c r="AI1863" t="s">
        <v>27</v>
      </c>
      <c r="AJ1863" t="s">
        <v>27</v>
      </c>
      <c r="AK1863" t="s">
        <v>27</v>
      </c>
      <c r="AL1863" t="s">
        <v>27</v>
      </c>
      <c r="AM1863" t="s">
        <v>27</v>
      </c>
      <c r="AN1863" t="s">
        <v>27</v>
      </c>
      <c r="AO1863" t="s">
        <v>27</v>
      </c>
      <c r="AP1863" t="s">
        <v>27</v>
      </c>
      <c r="AQ1863" t="s">
        <v>27</v>
      </c>
      <c r="AR1863" t="s">
        <v>27</v>
      </c>
      <c r="AS1863" t="s">
        <v>27</v>
      </c>
      <c r="AT1863" t="s">
        <v>27</v>
      </c>
      <c r="AU1863" t="s">
        <v>27</v>
      </c>
      <c r="AV1863" t="s">
        <v>27</v>
      </c>
      <c r="AW1863" t="s">
        <v>27</v>
      </c>
      <c r="AX1863" t="s">
        <v>27</v>
      </c>
      <c r="AY1863" t="s">
        <v>27</v>
      </c>
      <c r="AZ1863" t="s">
        <v>27</v>
      </c>
      <c r="BA1863" t="s">
        <v>27</v>
      </c>
      <c r="BB1863" t="s">
        <v>27</v>
      </c>
      <c r="BC1863" t="s">
        <v>27</v>
      </c>
      <c r="BD1863" t="s">
        <v>27</v>
      </c>
      <c r="BE1863" t="s">
        <v>27</v>
      </c>
      <c r="BF1863" t="s">
        <v>27</v>
      </c>
      <c r="BG1863" t="s">
        <v>27</v>
      </c>
      <c r="BH1863" t="s">
        <v>27</v>
      </c>
      <c r="BI1863" t="s">
        <v>27</v>
      </c>
      <c r="BJ1863" t="s">
        <v>27</v>
      </c>
      <c r="BK1863" t="s">
        <v>27</v>
      </c>
      <c r="BL1863" t="s">
        <v>27</v>
      </c>
    </row>
    <row r="1864" spans="1:64" x14ac:dyDescent="0.25">
      <c r="A1864" t="s">
        <v>27</v>
      </c>
      <c r="AC1864" t="s">
        <v>27</v>
      </c>
      <c r="AD1864" t="s">
        <v>27</v>
      </c>
      <c r="AE1864" t="s">
        <v>27</v>
      </c>
      <c r="AF1864" t="s">
        <v>27</v>
      </c>
      <c r="AG1864" t="s">
        <v>27</v>
      </c>
      <c r="AH1864" t="s">
        <v>27</v>
      </c>
      <c r="AI1864" t="s">
        <v>27</v>
      </c>
      <c r="AJ1864" t="s">
        <v>27</v>
      </c>
      <c r="AK1864" t="s">
        <v>27</v>
      </c>
      <c r="AL1864" t="s">
        <v>27</v>
      </c>
      <c r="AM1864" t="s">
        <v>27</v>
      </c>
      <c r="AN1864" t="s">
        <v>27</v>
      </c>
      <c r="AO1864" t="s">
        <v>27</v>
      </c>
      <c r="AP1864" t="s">
        <v>27</v>
      </c>
      <c r="AQ1864" t="s">
        <v>27</v>
      </c>
      <c r="AR1864" t="s">
        <v>27</v>
      </c>
      <c r="AS1864" t="s">
        <v>27</v>
      </c>
      <c r="AT1864" t="s">
        <v>27</v>
      </c>
      <c r="AU1864" t="s">
        <v>27</v>
      </c>
      <c r="AV1864" t="s">
        <v>27</v>
      </c>
      <c r="AW1864" t="s">
        <v>27</v>
      </c>
      <c r="AX1864" t="s">
        <v>27</v>
      </c>
      <c r="AY1864" t="s">
        <v>27</v>
      </c>
      <c r="AZ1864" t="s">
        <v>27</v>
      </c>
      <c r="BA1864" t="s">
        <v>27</v>
      </c>
      <c r="BB1864" t="s">
        <v>27</v>
      </c>
      <c r="BC1864" t="s">
        <v>27</v>
      </c>
      <c r="BD1864" t="s">
        <v>27</v>
      </c>
      <c r="BE1864" t="s">
        <v>27</v>
      </c>
      <c r="BF1864" t="s">
        <v>27</v>
      </c>
      <c r="BG1864" t="s">
        <v>27</v>
      </c>
      <c r="BH1864" t="s">
        <v>27</v>
      </c>
      <c r="BI1864" t="s">
        <v>27</v>
      </c>
      <c r="BJ1864" t="s">
        <v>27</v>
      </c>
      <c r="BK1864" t="s">
        <v>27</v>
      </c>
      <c r="BL1864" t="s">
        <v>27</v>
      </c>
    </row>
    <row r="1865" spans="1:64" x14ac:dyDescent="0.25">
      <c r="A1865" t="s">
        <v>27</v>
      </c>
      <c r="AC1865" t="s">
        <v>27</v>
      </c>
      <c r="AD1865" t="s">
        <v>27</v>
      </c>
      <c r="AE1865" t="s">
        <v>27</v>
      </c>
      <c r="AF1865" t="s">
        <v>27</v>
      </c>
      <c r="AG1865" t="s">
        <v>27</v>
      </c>
      <c r="AH1865" t="s">
        <v>27</v>
      </c>
      <c r="AI1865" t="s">
        <v>27</v>
      </c>
      <c r="AJ1865" t="s">
        <v>27</v>
      </c>
      <c r="AK1865" t="s">
        <v>27</v>
      </c>
      <c r="AL1865" t="s">
        <v>27</v>
      </c>
      <c r="AM1865" t="s">
        <v>27</v>
      </c>
      <c r="AN1865" t="s">
        <v>27</v>
      </c>
      <c r="AO1865" t="s">
        <v>27</v>
      </c>
      <c r="AP1865" t="s">
        <v>27</v>
      </c>
      <c r="AQ1865" t="s">
        <v>27</v>
      </c>
      <c r="AR1865" t="s">
        <v>27</v>
      </c>
      <c r="AS1865" t="s">
        <v>27</v>
      </c>
      <c r="AT1865" t="s">
        <v>27</v>
      </c>
      <c r="AU1865" t="s">
        <v>27</v>
      </c>
      <c r="AV1865" t="s">
        <v>27</v>
      </c>
      <c r="AW1865" t="s">
        <v>27</v>
      </c>
      <c r="AX1865" t="s">
        <v>27</v>
      </c>
      <c r="AY1865" t="s">
        <v>27</v>
      </c>
      <c r="AZ1865" t="s">
        <v>27</v>
      </c>
      <c r="BA1865" t="s">
        <v>27</v>
      </c>
      <c r="BB1865" t="s">
        <v>27</v>
      </c>
      <c r="BC1865" t="s">
        <v>27</v>
      </c>
      <c r="BD1865" t="s">
        <v>27</v>
      </c>
      <c r="BE1865" t="s">
        <v>27</v>
      </c>
      <c r="BF1865" t="s">
        <v>27</v>
      </c>
      <c r="BG1865" t="s">
        <v>27</v>
      </c>
      <c r="BH1865" t="s">
        <v>27</v>
      </c>
      <c r="BI1865" t="s">
        <v>27</v>
      </c>
      <c r="BJ1865" t="s">
        <v>27</v>
      </c>
      <c r="BK1865" t="s">
        <v>27</v>
      </c>
      <c r="BL1865" t="s">
        <v>27</v>
      </c>
    </row>
    <row r="1866" spans="1:64" x14ac:dyDescent="0.25">
      <c r="A1866" t="s">
        <v>27</v>
      </c>
      <c r="AC1866" t="s">
        <v>27</v>
      </c>
      <c r="AD1866" t="s">
        <v>27</v>
      </c>
      <c r="AE1866" t="s">
        <v>27</v>
      </c>
      <c r="AF1866" t="s">
        <v>27</v>
      </c>
      <c r="AG1866" t="s">
        <v>27</v>
      </c>
      <c r="AH1866" t="s">
        <v>27</v>
      </c>
      <c r="AI1866" t="s">
        <v>27</v>
      </c>
      <c r="AJ1866" t="s">
        <v>27</v>
      </c>
      <c r="AK1866" t="s">
        <v>27</v>
      </c>
      <c r="AL1866" t="s">
        <v>27</v>
      </c>
      <c r="AM1866" t="s">
        <v>27</v>
      </c>
      <c r="AN1866" t="s">
        <v>27</v>
      </c>
      <c r="AO1866" t="s">
        <v>27</v>
      </c>
      <c r="AP1866" t="s">
        <v>27</v>
      </c>
      <c r="AQ1866" t="s">
        <v>27</v>
      </c>
      <c r="AR1866" t="s">
        <v>27</v>
      </c>
      <c r="AS1866" t="s">
        <v>27</v>
      </c>
      <c r="AT1866" t="s">
        <v>27</v>
      </c>
      <c r="AU1866" t="s">
        <v>27</v>
      </c>
      <c r="AV1866" t="s">
        <v>27</v>
      </c>
      <c r="AW1866" t="s">
        <v>27</v>
      </c>
      <c r="AX1866" t="s">
        <v>27</v>
      </c>
      <c r="AY1866" t="s">
        <v>27</v>
      </c>
      <c r="AZ1866" t="s">
        <v>27</v>
      </c>
      <c r="BA1866" t="s">
        <v>27</v>
      </c>
      <c r="BB1866" t="s">
        <v>27</v>
      </c>
      <c r="BC1866" t="s">
        <v>27</v>
      </c>
      <c r="BD1866" t="s">
        <v>27</v>
      </c>
      <c r="BE1866" t="s">
        <v>27</v>
      </c>
      <c r="BF1866" t="s">
        <v>27</v>
      </c>
      <c r="BG1866" t="s">
        <v>27</v>
      </c>
      <c r="BH1866" t="s">
        <v>27</v>
      </c>
      <c r="BI1866" t="s">
        <v>27</v>
      </c>
      <c r="BJ1866" t="s">
        <v>27</v>
      </c>
      <c r="BK1866" t="s">
        <v>27</v>
      </c>
      <c r="BL1866" t="s">
        <v>27</v>
      </c>
    </row>
    <row r="1867" spans="1:64" x14ac:dyDescent="0.25">
      <c r="A1867" t="s">
        <v>27</v>
      </c>
      <c r="AC1867" t="s">
        <v>27</v>
      </c>
      <c r="AD1867" t="s">
        <v>27</v>
      </c>
      <c r="AE1867" t="s">
        <v>27</v>
      </c>
      <c r="AF1867" t="s">
        <v>27</v>
      </c>
      <c r="AG1867" t="s">
        <v>27</v>
      </c>
      <c r="AH1867" t="s">
        <v>27</v>
      </c>
      <c r="AI1867" t="s">
        <v>27</v>
      </c>
      <c r="AJ1867" t="s">
        <v>27</v>
      </c>
      <c r="AK1867" t="s">
        <v>27</v>
      </c>
      <c r="AL1867" t="s">
        <v>27</v>
      </c>
      <c r="AM1867" t="s">
        <v>27</v>
      </c>
      <c r="AN1867" t="s">
        <v>27</v>
      </c>
      <c r="AO1867" t="s">
        <v>27</v>
      </c>
      <c r="AP1867" t="s">
        <v>27</v>
      </c>
      <c r="AQ1867" t="s">
        <v>27</v>
      </c>
      <c r="AR1867" t="s">
        <v>27</v>
      </c>
      <c r="AS1867" t="s">
        <v>27</v>
      </c>
      <c r="AT1867" t="s">
        <v>27</v>
      </c>
      <c r="AU1867" t="s">
        <v>27</v>
      </c>
      <c r="AV1867" t="s">
        <v>27</v>
      </c>
      <c r="AW1867" t="s">
        <v>27</v>
      </c>
      <c r="AX1867" t="s">
        <v>27</v>
      </c>
      <c r="AY1867" t="s">
        <v>27</v>
      </c>
      <c r="AZ1867" t="s">
        <v>27</v>
      </c>
      <c r="BA1867" t="s">
        <v>27</v>
      </c>
      <c r="BB1867" t="s">
        <v>27</v>
      </c>
      <c r="BC1867" t="s">
        <v>27</v>
      </c>
      <c r="BD1867" t="s">
        <v>27</v>
      </c>
      <c r="BE1867" t="s">
        <v>27</v>
      </c>
      <c r="BF1867" t="s">
        <v>27</v>
      </c>
      <c r="BG1867" t="s">
        <v>27</v>
      </c>
      <c r="BH1867" t="s">
        <v>27</v>
      </c>
      <c r="BI1867" t="s">
        <v>27</v>
      </c>
      <c r="BJ1867" t="s">
        <v>27</v>
      </c>
      <c r="BK1867" t="s">
        <v>27</v>
      </c>
      <c r="BL1867" t="s">
        <v>27</v>
      </c>
    </row>
    <row r="1868" spans="1:64" x14ac:dyDescent="0.25">
      <c r="A1868" t="s">
        <v>27</v>
      </c>
      <c r="AC1868" t="s">
        <v>27</v>
      </c>
      <c r="AD1868" t="s">
        <v>27</v>
      </c>
      <c r="AE1868" t="s">
        <v>27</v>
      </c>
      <c r="AF1868" t="s">
        <v>27</v>
      </c>
      <c r="AG1868" t="s">
        <v>27</v>
      </c>
      <c r="AH1868" t="s">
        <v>27</v>
      </c>
      <c r="AI1868" t="s">
        <v>27</v>
      </c>
      <c r="AJ1868" t="s">
        <v>27</v>
      </c>
      <c r="AK1868" t="s">
        <v>27</v>
      </c>
      <c r="AL1868" t="s">
        <v>27</v>
      </c>
      <c r="AM1868" t="s">
        <v>27</v>
      </c>
      <c r="AN1868" t="s">
        <v>27</v>
      </c>
      <c r="AO1868" t="s">
        <v>27</v>
      </c>
      <c r="AP1868" t="s">
        <v>27</v>
      </c>
      <c r="AQ1868" t="s">
        <v>27</v>
      </c>
      <c r="AR1868" t="s">
        <v>27</v>
      </c>
      <c r="AS1868" t="s">
        <v>27</v>
      </c>
      <c r="AT1868" t="s">
        <v>27</v>
      </c>
      <c r="AU1868" t="s">
        <v>27</v>
      </c>
      <c r="AV1868" t="s">
        <v>27</v>
      </c>
      <c r="AW1868" t="s">
        <v>27</v>
      </c>
      <c r="AX1868" t="s">
        <v>27</v>
      </c>
      <c r="AY1868" t="s">
        <v>27</v>
      </c>
      <c r="AZ1868" t="s">
        <v>27</v>
      </c>
      <c r="BA1868" t="s">
        <v>27</v>
      </c>
      <c r="BB1868" t="s">
        <v>27</v>
      </c>
      <c r="BC1868" t="s">
        <v>27</v>
      </c>
      <c r="BD1868" t="s">
        <v>27</v>
      </c>
      <c r="BE1868" t="s">
        <v>27</v>
      </c>
      <c r="BF1868" t="s">
        <v>27</v>
      </c>
      <c r="BG1868" t="s">
        <v>27</v>
      </c>
      <c r="BH1868" t="s">
        <v>27</v>
      </c>
      <c r="BI1868" t="s">
        <v>27</v>
      </c>
      <c r="BJ1868" t="s">
        <v>27</v>
      </c>
      <c r="BK1868" t="s">
        <v>27</v>
      </c>
      <c r="BL1868" t="s">
        <v>27</v>
      </c>
    </row>
    <row r="1869" spans="1:64" x14ac:dyDescent="0.25">
      <c r="A1869" t="s">
        <v>27</v>
      </c>
      <c r="AC1869" t="s">
        <v>27</v>
      </c>
      <c r="AD1869" t="s">
        <v>27</v>
      </c>
      <c r="AE1869" t="s">
        <v>27</v>
      </c>
      <c r="AF1869" t="s">
        <v>27</v>
      </c>
      <c r="AG1869" t="s">
        <v>27</v>
      </c>
      <c r="AH1869" t="s">
        <v>27</v>
      </c>
      <c r="AI1869" t="s">
        <v>27</v>
      </c>
      <c r="AJ1869" t="s">
        <v>27</v>
      </c>
      <c r="AK1869" t="s">
        <v>27</v>
      </c>
      <c r="AL1869" t="s">
        <v>27</v>
      </c>
      <c r="AM1869" t="s">
        <v>27</v>
      </c>
      <c r="AN1869" t="s">
        <v>27</v>
      </c>
      <c r="AO1869" t="s">
        <v>27</v>
      </c>
      <c r="AP1869" t="s">
        <v>27</v>
      </c>
      <c r="AQ1869" t="s">
        <v>27</v>
      </c>
      <c r="AR1869" t="s">
        <v>27</v>
      </c>
      <c r="AS1869" t="s">
        <v>27</v>
      </c>
      <c r="AT1869" t="s">
        <v>27</v>
      </c>
      <c r="AU1869" t="s">
        <v>27</v>
      </c>
      <c r="AV1869" t="s">
        <v>27</v>
      </c>
      <c r="AW1869" t="s">
        <v>27</v>
      </c>
      <c r="AX1869" t="s">
        <v>27</v>
      </c>
      <c r="AY1869" t="s">
        <v>27</v>
      </c>
      <c r="AZ1869" t="s">
        <v>27</v>
      </c>
      <c r="BA1869" t="s">
        <v>27</v>
      </c>
      <c r="BB1869" t="s">
        <v>27</v>
      </c>
      <c r="BC1869" t="s">
        <v>27</v>
      </c>
      <c r="BD1869" t="s">
        <v>27</v>
      </c>
      <c r="BE1869" t="s">
        <v>27</v>
      </c>
      <c r="BF1869" t="s">
        <v>27</v>
      </c>
      <c r="BG1869" t="s">
        <v>27</v>
      </c>
      <c r="BH1869" t="s">
        <v>27</v>
      </c>
      <c r="BI1869" t="s">
        <v>27</v>
      </c>
      <c r="BJ1869" t="s">
        <v>27</v>
      </c>
      <c r="BK1869" t="s">
        <v>27</v>
      </c>
      <c r="BL1869" t="s">
        <v>27</v>
      </c>
    </row>
    <row r="1870" spans="1:64" x14ac:dyDescent="0.25">
      <c r="A1870" t="s">
        <v>27</v>
      </c>
      <c r="AC1870" t="s">
        <v>27</v>
      </c>
      <c r="AD1870" t="s">
        <v>27</v>
      </c>
      <c r="AE1870" t="s">
        <v>27</v>
      </c>
      <c r="AF1870" t="s">
        <v>27</v>
      </c>
      <c r="AG1870" t="s">
        <v>27</v>
      </c>
      <c r="AH1870" t="s">
        <v>27</v>
      </c>
      <c r="AI1870" t="s">
        <v>27</v>
      </c>
      <c r="AJ1870" t="s">
        <v>27</v>
      </c>
      <c r="AK1870" t="s">
        <v>27</v>
      </c>
      <c r="AL1870" t="s">
        <v>27</v>
      </c>
      <c r="AM1870" t="s">
        <v>27</v>
      </c>
      <c r="AN1870" t="s">
        <v>27</v>
      </c>
      <c r="AO1870" t="s">
        <v>27</v>
      </c>
      <c r="AP1870" t="s">
        <v>27</v>
      </c>
      <c r="AQ1870" t="s">
        <v>27</v>
      </c>
      <c r="AR1870" t="s">
        <v>27</v>
      </c>
      <c r="AS1870" t="s">
        <v>27</v>
      </c>
      <c r="AT1870" t="s">
        <v>27</v>
      </c>
      <c r="AU1870" t="s">
        <v>27</v>
      </c>
      <c r="AV1870" t="s">
        <v>27</v>
      </c>
      <c r="AW1870" t="s">
        <v>27</v>
      </c>
      <c r="AX1870" t="s">
        <v>27</v>
      </c>
      <c r="AY1870" t="s">
        <v>27</v>
      </c>
      <c r="AZ1870" t="s">
        <v>27</v>
      </c>
      <c r="BA1870" t="s">
        <v>27</v>
      </c>
      <c r="BB1870" t="s">
        <v>27</v>
      </c>
      <c r="BC1870" t="s">
        <v>27</v>
      </c>
      <c r="BD1870" t="s">
        <v>27</v>
      </c>
      <c r="BE1870" t="s">
        <v>27</v>
      </c>
      <c r="BF1870" t="s">
        <v>27</v>
      </c>
      <c r="BG1870" t="s">
        <v>27</v>
      </c>
      <c r="BH1870" t="s">
        <v>27</v>
      </c>
      <c r="BI1870" t="s">
        <v>27</v>
      </c>
      <c r="BJ1870" t="s">
        <v>27</v>
      </c>
      <c r="BK1870" t="s">
        <v>27</v>
      </c>
      <c r="BL1870" t="s">
        <v>27</v>
      </c>
    </row>
    <row r="1871" spans="1:64" x14ac:dyDescent="0.25">
      <c r="A1871" t="s">
        <v>27</v>
      </c>
      <c r="AC1871" t="s">
        <v>27</v>
      </c>
      <c r="AD1871" t="s">
        <v>27</v>
      </c>
      <c r="AE1871" t="s">
        <v>27</v>
      </c>
      <c r="AF1871" t="s">
        <v>27</v>
      </c>
      <c r="AG1871" t="s">
        <v>27</v>
      </c>
      <c r="AH1871" t="s">
        <v>27</v>
      </c>
      <c r="AI1871" t="s">
        <v>27</v>
      </c>
      <c r="AJ1871" t="s">
        <v>27</v>
      </c>
      <c r="AK1871" t="s">
        <v>27</v>
      </c>
      <c r="AL1871" t="s">
        <v>27</v>
      </c>
      <c r="AM1871" t="s">
        <v>27</v>
      </c>
      <c r="AN1871" t="s">
        <v>27</v>
      </c>
      <c r="AO1871" t="s">
        <v>27</v>
      </c>
      <c r="AP1871" t="s">
        <v>27</v>
      </c>
      <c r="AQ1871" t="s">
        <v>27</v>
      </c>
      <c r="AR1871" t="s">
        <v>27</v>
      </c>
      <c r="AS1871" t="s">
        <v>27</v>
      </c>
      <c r="AT1871" t="s">
        <v>27</v>
      </c>
      <c r="AU1871" t="s">
        <v>27</v>
      </c>
      <c r="AV1871" t="s">
        <v>27</v>
      </c>
      <c r="AW1871" t="s">
        <v>27</v>
      </c>
      <c r="AX1871" t="s">
        <v>27</v>
      </c>
      <c r="AY1871" t="s">
        <v>27</v>
      </c>
      <c r="AZ1871" t="s">
        <v>27</v>
      </c>
      <c r="BA1871" t="s">
        <v>27</v>
      </c>
      <c r="BB1871" t="s">
        <v>27</v>
      </c>
      <c r="BC1871" t="s">
        <v>27</v>
      </c>
      <c r="BD1871" t="s">
        <v>27</v>
      </c>
      <c r="BE1871" t="s">
        <v>27</v>
      </c>
      <c r="BF1871" t="s">
        <v>27</v>
      </c>
      <c r="BG1871" t="s">
        <v>27</v>
      </c>
      <c r="BH1871" t="s">
        <v>27</v>
      </c>
      <c r="BI1871" t="s">
        <v>27</v>
      </c>
      <c r="BJ1871" t="s">
        <v>27</v>
      </c>
      <c r="BK1871" t="s">
        <v>27</v>
      </c>
      <c r="BL1871" t="s">
        <v>27</v>
      </c>
    </row>
    <row r="1872" spans="1:64" x14ac:dyDescent="0.25">
      <c r="A1872" t="s">
        <v>27</v>
      </c>
      <c r="AC1872" t="s">
        <v>27</v>
      </c>
      <c r="AD1872" t="s">
        <v>27</v>
      </c>
      <c r="AE1872" t="s">
        <v>27</v>
      </c>
      <c r="AF1872" t="s">
        <v>27</v>
      </c>
      <c r="AG1872" t="s">
        <v>27</v>
      </c>
      <c r="AH1872" t="s">
        <v>27</v>
      </c>
      <c r="AI1872" t="s">
        <v>27</v>
      </c>
      <c r="AJ1872" t="s">
        <v>27</v>
      </c>
      <c r="AK1872" t="s">
        <v>27</v>
      </c>
      <c r="AL1872" t="s">
        <v>27</v>
      </c>
      <c r="AM1872" t="s">
        <v>27</v>
      </c>
      <c r="AN1872" t="s">
        <v>27</v>
      </c>
      <c r="AO1872" t="s">
        <v>27</v>
      </c>
      <c r="AP1872" t="s">
        <v>27</v>
      </c>
      <c r="AQ1872" t="s">
        <v>27</v>
      </c>
      <c r="AR1872" t="s">
        <v>27</v>
      </c>
      <c r="AS1872" t="s">
        <v>27</v>
      </c>
      <c r="AT1872" t="s">
        <v>27</v>
      </c>
      <c r="AU1872" t="s">
        <v>27</v>
      </c>
      <c r="AV1872" t="s">
        <v>27</v>
      </c>
      <c r="AW1872" t="s">
        <v>27</v>
      </c>
      <c r="AX1872" t="s">
        <v>27</v>
      </c>
      <c r="AY1872" t="s">
        <v>27</v>
      </c>
      <c r="AZ1872" t="s">
        <v>27</v>
      </c>
      <c r="BA1872" t="s">
        <v>27</v>
      </c>
      <c r="BB1872" t="s">
        <v>27</v>
      </c>
      <c r="BC1872" t="s">
        <v>27</v>
      </c>
      <c r="BD1872" t="s">
        <v>27</v>
      </c>
      <c r="BE1872" t="s">
        <v>27</v>
      </c>
      <c r="BF1872" t="s">
        <v>27</v>
      </c>
      <c r="BG1872" t="s">
        <v>27</v>
      </c>
      <c r="BH1872" t="s">
        <v>27</v>
      </c>
      <c r="BI1872" t="s">
        <v>27</v>
      </c>
      <c r="BJ1872" t="s">
        <v>27</v>
      </c>
      <c r="BK1872" t="s">
        <v>27</v>
      </c>
      <c r="BL1872" t="s">
        <v>27</v>
      </c>
    </row>
    <row r="1873" spans="1:64" x14ac:dyDescent="0.25">
      <c r="A1873" t="s">
        <v>27</v>
      </c>
      <c r="AC1873" t="s">
        <v>27</v>
      </c>
      <c r="AD1873" t="s">
        <v>27</v>
      </c>
      <c r="AE1873" t="s">
        <v>27</v>
      </c>
      <c r="AF1873" t="s">
        <v>27</v>
      </c>
      <c r="AG1873" t="s">
        <v>27</v>
      </c>
      <c r="AH1873" t="s">
        <v>27</v>
      </c>
      <c r="AI1873" t="s">
        <v>27</v>
      </c>
      <c r="AJ1873" t="s">
        <v>27</v>
      </c>
      <c r="AK1873" t="s">
        <v>27</v>
      </c>
      <c r="AL1873" t="s">
        <v>27</v>
      </c>
      <c r="AM1873" t="s">
        <v>27</v>
      </c>
      <c r="AN1873" t="s">
        <v>27</v>
      </c>
      <c r="AO1873" t="s">
        <v>27</v>
      </c>
      <c r="AP1873" t="s">
        <v>27</v>
      </c>
      <c r="AQ1873" t="s">
        <v>27</v>
      </c>
      <c r="AR1873" t="s">
        <v>27</v>
      </c>
      <c r="AS1873" t="s">
        <v>27</v>
      </c>
      <c r="AT1873" t="s">
        <v>27</v>
      </c>
      <c r="AU1873" t="s">
        <v>27</v>
      </c>
      <c r="AV1873" t="s">
        <v>27</v>
      </c>
      <c r="AW1873" t="s">
        <v>27</v>
      </c>
      <c r="AX1873" t="s">
        <v>27</v>
      </c>
      <c r="AY1873" t="s">
        <v>27</v>
      </c>
      <c r="AZ1873" t="s">
        <v>27</v>
      </c>
      <c r="BA1873" t="s">
        <v>27</v>
      </c>
      <c r="BB1873" t="s">
        <v>27</v>
      </c>
      <c r="BC1873" t="s">
        <v>27</v>
      </c>
      <c r="BD1873" t="s">
        <v>27</v>
      </c>
      <c r="BE1873" t="s">
        <v>27</v>
      </c>
      <c r="BF1873" t="s">
        <v>27</v>
      </c>
      <c r="BG1873" t="s">
        <v>27</v>
      </c>
      <c r="BH1873" t="s">
        <v>27</v>
      </c>
      <c r="BI1873" t="s">
        <v>27</v>
      </c>
      <c r="BJ1873" t="s">
        <v>27</v>
      </c>
      <c r="BK1873" t="s">
        <v>27</v>
      </c>
      <c r="BL1873" t="s">
        <v>27</v>
      </c>
    </row>
    <row r="1874" spans="1:64" x14ac:dyDescent="0.25">
      <c r="A1874" t="s">
        <v>27</v>
      </c>
      <c r="AC1874" t="s">
        <v>27</v>
      </c>
      <c r="AD1874" t="s">
        <v>27</v>
      </c>
      <c r="AE1874" t="s">
        <v>27</v>
      </c>
      <c r="AF1874" t="s">
        <v>27</v>
      </c>
      <c r="AG1874" t="s">
        <v>27</v>
      </c>
      <c r="AH1874" t="s">
        <v>27</v>
      </c>
      <c r="AI1874" t="s">
        <v>27</v>
      </c>
      <c r="AJ1874" t="s">
        <v>27</v>
      </c>
      <c r="AK1874" t="s">
        <v>27</v>
      </c>
      <c r="AL1874" t="s">
        <v>27</v>
      </c>
      <c r="AM1874" t="s">
        <v>27</v>
      </c>
      <c r="AN1874" t="s">
        <v>27</v>
      </c>
      <c r="AO1874" t="s">
        <v>27</v>
      </c>
      <c r="AP1874" t="s">
        <v>27</v>
      </c>
      <c r="AQ1874" t="s">
        <v>27</v>
      </c>
      <c r="AR1874" t="s">
        <v>27</v>
      </c>
      <c r="AS1874" t="s">
        <v>27</v>
      </c>
      <c r="AT1874" t="s">
        <v>27</v>
      </c>
      <c r="AU1874" t="s">
        <v>27</v>
      </c>
      <c r="AV1874" t="s">
        <v>27</v>
      </c>
      <c r="AW1874" t="s">
        <v>27</v>
      </c>
      <c r="AX1874" t="s">
        <v>27</v>
      </c>
      <c r="AY1874" t="s">
        <v>27</v>
      </c>
      <c r="AZ1874" t="s">
        <v>27</v>
      </c>
      <c r="BA1874" t="s">
        <v>27</v>
      </c>
      <c r="BB1874" t="s">
        <v>27</v>
      </c>
      <c r="BC1874" t="s">
        <v>27</v>
      </c>
      <c r="BD1874" t="s">
        <v>27</v>
      </c>
      <c r="BE1874" t="s">
        <v>27</v>
      </c>
      <c r="BF1874" t="s">
        <v>27</v>
      </c>
      <c r="BG1874" t="s">
        <v>27</v>
      </c>
      <c r="BH1874" t="s">
        <v>27</v>
      </c>
      <c r="BI1874" t="s">
        <v>27</v>
      </c>
      <c r="BJ1874" t="s">
        <v>27</v>
      </c>
      <c r="BK1874" t="s">
        <v>27</v>
      </c>
      <c r="BL1874" t="s">
        <v>27</v>
      </c>
    </row>
    <row r="1875" spans="1:64" x14ac:dyDescent="0.25">
      <c r="A1875" t="s">
        <v>27</v>
      </c>
      <c r="AC1875" t="s">
        <v>27</v>
      </c>
      <c r="AD1875" t="s">
        <v>27</v>
      </c>
      <c r="AE1875" t="s">
        <v>27</v>
      </c>
      <c r="AF1875" t="s">
        <v>27</v>
      </c>
      <c r="AG1875" t="s">
        <v>27</v>
      </c>
      <c r="AH1875" t="s">
        <v>27</v>
      </c>
      <c r="AI1875" t="s">
        <v>27</v>
      </c>
      <c r="AJ1875" t="s">
        <v>27</v>
      </c>
      <c r="AK1875" t="s">
        <v>27</v>
      </c>
      <c r="AL1875" t="s">
        <v>27</v>
      </c>
      <c r="AM1875" t="s">
        <v>27</v>
      </c>
      <c r="AN1875" t="s">
        <v>27</v>
      </c>
      <c r="AO1875" t="s">
        <v>27</v>
      </c>
      <c r="AP1875" t="s">
        <v>27</v>
      </c>
      <c r="AQ1875" t="s">
        <v>27</v>
      </c>
      <c r="AR1875" t="s">
        <v>27</v>
      </c>
      <c r="AS1875" t="s">
        <v>27</v>
      </c>
      <c r="AT1875" t="s">
        <v>27</v>
      </c>
      <c r="AU1875" t="s">
        <v>27</v>
      </c>
      <c r="AV1875" t="s">
        <v>27</v>
      </c>
      <c r="AW1875" t="s">
        <v>27</v>
      </c>
      <c r="AX1875" t="s">
        <v>27</v>
      </c>
      <c r="AY1875" t="s">
        <v>27</v>
      </c>
      <c r="AZ1875" t="s">
        <v>27</v>
      </c>
      <c r="BA1875" t="s">
        <v>27</v>
      </c>
      <c r="BB1875" t="s">
        <v>27</v>
      </c>
      <c r="BC1875" t="s">
        <v>27</v>
      </c>
      <c r="BD1875" t="s">
        <v>27</v>
      </c>
      <c r="BE1875" t="s">
        <v>27</v>
      </c>
      <c r="BF1875" t="s">
        <v>27</v>
      </c>
      <c r="BG1875" t="s">
        <v>27</v>
      </c>
      <c r="BH1875" t="s">
        <v>27</v>
      </c>
      <c r="BI1875" t="s">
        <v>27</v>
      </c>
      <c r="BJ1875" t="s">
        <v>27</v>
      </c>
      <c r="BK1875" t="s">
        <v>27</v>
      </c>
      <c r="BL1875" t="s">
        <v>27</v>
      </c>
    </row>
    <row r="1876" spans="1:64" x14ac:dyDescent="0.25">
      <c r="A1876" t="s">
        <v>27</v>
      </c>
      <c r="AC1876" t="s">
        <v>27</v>
      </c>
      <c r="AD1876" t="s">
        <v>27</v>
      </c>
      <c r="AE1876" t="s">
        <v>27</v>
      </c>
      <c r="AF1876" t="s">
        <v>27</v>
      </c>
      <c r="AG1876" t="s">
        <v>27</v>
      </c>
      <c r="AH1876" t="s">
        <v>27</v>
      </c>
      <c r="AI1876" t="s">
        <v>27</v>
      </c>
      <c r="AJ1876" t="s">
        <v>27</v>
      </c>
      <c r="AK1876" t="s">
        <v>27</v>
      </c>
      <c r="AL1876" t="s">
        <v>27</v>
      </c>
      <c r="AM1876" t="s">
        <v>27</v>
      </c>
      <c r="AN1876" t="s">
        <v>27</v>
      </c>
      <c r="AO1876" t="s">
        <v>27</v>
      </c>
      <c r="AP1876" t="s">
        <v>27</v>
      </c>
      <c r="AQ1876" t="s">
        <v>27</v>
      </c>
      <c r="AR1876" t="s">
        <v>27</v>
      </c>
      <c r="AS1876" t="s">
        <v>27</v>
      </c>
      <c r="AT1876" t="s">
        <v>27</v>
      </c>
      <c r="AU1876" t="s">
        <v>27</v>
      </c>
      <c r="AV1876" t="s">
        <v>27</v>
      </c>
      <c r="AW1876" t="s">
        <v>27</v>
      </c>
      <c r="AX1876" t="s">
        <v>27</v>
      </c>
      <c r="AY1876" t="s">
        <v>27</v>
      </c>
      <c r="AZ1876" t="s">
        <v>27</v>
      </c>
      <c r="BA1876" t="s">
        <v>27</v>
      </c>
      <c r="BB1876" t="s">
        <v>27</v>
      </c>
      <c r="BC1876" t="s">
        <v>27</v>
      </c>
      <c r="BD1876" t="s">
        <v>27</v>
      </c>
      <c r="BE1876" t="s">
        <v>27</v>
      </c>
      <c r="BF1876" t="s">
        <v>27</v>
      </c>
      <c r="BG1876" t="s">
        <v>27</v>
      </c>
      <c r="BH1876" t="s">
        <v>27</v>
      </c>
      <c r="BI1876" t="s">
        <v>27</v>
      </c>
      <c r="BJ1876" t="s">
        <v>27</v>
      </c>
      <c r="BK1876" t="s">
        <v>27</v>
      </c>
      <c r="BL1876" t="s">
        <v>27</v>
      </c>
    </row>
    <row r="1877" spans="1:64" x14ac:dyDescent="0.25">
      <c r="A1877" t="s">
        <v>27</v>
      </c>
      <c r="AC1877" t="s">
        <v>27</v>
      </c>
      <c r="AD1877" t="s">
        <v>27</v>
      </c>
      <c r="AE1877" t="s">
        <v>27</v>
      </c>
      <c r="AF1877" t="s">
        <v>27</v>
      </c>
      <c r="AG1877" t="s">
        <v>27</v>
      </c>
      <c r="AH1877" t="s">
        <v>27</v>
      </c>
      <c r="AI1877" t="s">
        <v>27</v>
      </c>
      <c r="AJ1877" t="s">
        <v>27</v>
      </c>
      <c r="AK1877" t="s">
        <v>27</v>
      </c>
      <c r="AL1877" t="s">
        <v>27</v>
      </c>
      <c r="AM1877" t="s">
        <v>27</v>
      </c>
      <c r="AN1877" t="s">
        <v>27</v>
      </c>
      <c r="AO1877" t="s">
        <v>27</v>
      </c>
      <c r="AP1877" t="s">
        <v>27</v>
      </c>
      <c r="AQ1877" t="s">
        <v>27</v>
      </c>
      <c r="AR1877" t="s">
        <v>27</v>
      </c>
      <c r="AS1877" t="s">
        <v>27</v>
      </c>
      <c r="AT1877" t="s">
        <v>27</v>
      </c>
      <c r="AU1877" t="s">
        <v>27</v>
      </c>
      <c r="AV1877" t="s">
        <v>27</v>
      </c>
      <c r="AW1877" t="s">
        <v>27</v>
      </c>
      <c r="AX1877" t="s">
        <v>27</v>
      </c>
      <c r="AY1877" t="s">
        <v>27</v>
      </c>
      <c r="AZ1877" t="s">
        <v>27</v>
      </c>
      <c r="BA1877" t="s">
        <v>27</v>
      </c>
      <c r="BB1877" t="s">
        <v>27</v>
      </c>
      <c r="BC1877" t="s">
        <v>27</v>
      </c>
      <c r="BD1877" t="s">
        <v>27</v>
      </c>
      <c r="BE1877" t="s">
        <v>27</v>
      </c>
      <c r="BF1877" t="s">
        <v>27</v>
      </c>
      <c r="BG1877" t="s">
        <v>27</v>
      </c>
      <c r="BH1877" t="s">
        <v>27</v>
      </c>
      <c r="BI1877" t="s">
        <v>27</v>
      </c>
      <c r="BJ1877" t="s">
        <v>27</v>
      </c>
      <c r="BK1877" t="s">
        <v>27</v>
      </c>
      <c r="BL1877" t="s">
        <v>27</v>
      </c>
    </row>
    <row r="1878" spans="1:64" x14ac:dyDescent="0.25">
      <c r="A1878" t="s">
        <v>27</v>
      </c>
      <c r="AC1878" t="s">
        <v>27</v>
      </c>
      <c r="AD1878" t="s">
        <v>27</v>
      </c>
      <c r="AE1878" t="s">
        <v>27</v>
      </c>
      <c r="AF1878" t="s">
        <v>27</v>
      </c>
      <c r="AG1878" t="s">
        <v>27</v>
      </c>
      <c r="AH1878" t="s">
        <v>27</v>
      </c>
      <c r="AI1878" t="s">
        <v>27</v>
      </c>
      <c r="AJ1878" t="s">
        <v>27</v>
      </c>
      <c r="AK1878" t="s">
        <v>27</v>
      </c>
      <c r="AL1878" t="s">
        <v>27</v>
      </c>
      <c r="AM1878" t="s">
        <v>27</v>
      </c>
      <c r="AN1878" t="s">
        <v>27</v>
      </c>
      <c r="AO1878" t="s">
        <v>27</v>
      </c>
      <c r="AP1878" t="s">
        <v>27</v>
      </c>
      <c r="AQ1878" t="s">
        <v>27</v>
      </c>
      <c r="AR1878" t="s">
        <v>27</v>
      </c>
      <c r="AS1878" t="s">
        <v>27</v>
      </c>
      <c r="AT1878" t="s">
        <v>27</v>
      </c>
      <c r="AU1878" t="s">
        <v>27</v>
      </c>
      <c r="AV1878" t="s">
        <v>27</v>
      </c>
      <c r="AW1878" t="s">
        <v>27</v>
      </c>
      <c r="AX1878" t="s">
        <v>27</v>
      </c>
      <c r="AY1878" t="s">
        <v>27</v>
      </c>
      <c r="AZ1878" t="s">
        <v>27</v>
      </c>
      <c r="BA1878" t="s">
        <v>27</v>
      </c>
      <c r="BB1878" t="s">
        <v>27</v>
      </c>
      <c r="BC1878" t="s">
        <v>27</v>
      </c>
      <c r="BD1878" t="s">
        <v>27</v>
      </c>
      <c r="BE1878" t="s">
        <v>27</v>
      </c>
      <c r="BF1878" t="s">
        <v>27</v>
      </c>
      <c r="BG1878" t="s">
        <v>27</v>
      </c>
      <c r="BH1878" t="s">
        <v>27</v>
      </c>
      <c r="BI1878" t="s">
        <v>27</v>
      </c>
      <c r="BJ1878" t="s">
        <v>27</v>
      </c>
      <c r="BK1878" t="s">
        <v>27</v>
      </c>
      <c r="BL1878" t="s">
        <v>27</v>
      </c>
    </row>
    <row r="1879" spans="1:64" x14ac:dyDescent="0.25">
      <c r="A1879" t="s">
        <v>27</v>
      </c>
      <c r="AC1879" t="s">
        <v>27</v>
      </c>
      <c r="AD1879" t="s">
        <v>27</v>
      </c>
      <c r="AE1879" t="s">
        <v>27</v>
      </c>
      <c r="AF1879" t="s">
        <v>27</v>
      </c>
      <c r="AG1879" t="s">
        <v>27</v>
      </c>
      <c r="AH1879" t="s">
        <v>27</v>
      </c>
      <c r="AI1879" t="s">
        <v>27</v>
      </c>
      <c r="AJ1879" t="s">
        <v>27</v>
      </c>
      <c r="AK1879" t="s">
        <v>27</v>
      </c>
      <c r="AL1879" t="s">
        <v>27</v>
      </c>
      <c r="AM1879" t="s">
        <v>27</v>
      </c>
      <c r="AN1879" t="s">
        <v>27</v>
      </c>
      <c r="AO1879" t="s">
        <v>27</v>
      </c>
      <c r="AP1879" t="s">
        <v>27</v>
      </c>
      <c r="AQ1879" t="s">
        <v>27</v>
      </c>
      <c r="AR1879" t="s">
        <v>27</v>
      </c>
      <c r="AS1879" t="s">
        <v>27</v>
      </c>
      <c r="AT1879" t="s">
        <v>27</v>
      </c>
      <c r="AU1879" t="s">
        <v>27</v>
      </c>
      <c r="AV1879" t="s">
        <v>27</v>
      </c>
      <c r="AW1879" t="s">
        <v>27</v>
      </c>
      <c r="AX1879" t="s">
        <v>27</v>
      </c>
      <c r="AY1879" t="s">
        <v>27</v>
      </c>
      <c r="AZ1879" t="s">
        <v>27</v>
      </c>
      <c r="BA1879" t="s">
        <v>27</v>
      </c>
      <c r="BB1879" t="s">
        <v>27</v>
      </c>
      <c r="BC1879" t="s">
        <v>27</v>
      </c>
      <c r="BD1879" t="s">
        <v>27</v>
      </c>
      <c r="BE1879" t="s">
        <v>27</v>
      </c>
      <c r="BF1879" t="s">
        <v>27</v>
      </c>
      <c r="BG1879" t="s">
        <v>27</v>
      </c>
      <c r="BH1879" t="s">
        <v>27</v>
      </c>
      <c r="BI1879" t="s">
        <v>27</v>
      </c>
      <c r="BJ1879" t="s">
        <v>27</v>
      </c>
      <c r="BK1879" t="s">
        <v>27</v>
      </c>
      <c r="BL1879" t="s">
        <v>27</v>
      </c>
    </row>
    <row r="1880" spans="1:64" x14ac:dyDescent="0.25">
      <c r="A1880" t="s">
        <v>27</v>
      </c>
      <c r="AC1880" t="s">
        <v>27</v>
      </c>
      <c r="AD1880" t="s">
        <v>27</v>
      </c>
      <c r="AE1880" t="s">
        <v>27</v>
      </c>
      <c r="AF1880" t="s">
        <v>27</v>
      </c>
      <c r="AG1880" t="s">
        <v>27</v>
      </c>
      <c r="AH1880" t="s">
        <v>27</v>
      </c>
      <c r="AI1880" t="s">
        <v>27</v>
      </c>
      <c r="AJ1880" t="s">
        <v>27</v>
      </c>
      <c r="AK1880" t="s">
        <v>27</v>
      </c>
      <c r="AL1880" t="s">
        <v>27</v>
      </c>
      <c r="AM1880" t="s">
        <v>27</v>
      </c>
      <c r="AN1880" t="s">
        <v>27</v>
      </c>
      <c r="AO1880" t="s">
        <v>27</v>
      </c>
      <c r="AP1880" t="s">
        <v>27</v>
      </c>
      <c r="AQ1880" t="s">
        <v>27</v>
      </c>
      <c r="AR1880" t="s">
        <v>27</v>
      </c>
      <c r="AS1880" t="s">
        <v>27</v>
      </c>
      <c r="AT1880" t="s">
        <v>27</v>
      </c>
      <c r="AU1880" t="s">
        <v>27</v>
      </c>
      <c r="AV1880" t="s">
        <v>27</v>
      </c>
      <c r="AW1880" t="s">
        <v>27</v>
      </c>
      <c r="AX1880" t="s">
        <v>27</v>
      </c>
      <c r="AY1880" t="s">
        <v>27</v>
      </c>
      <c r="AZ1880" t="s">
        <v>27</v>
      </c>
      <c r="BA1880" t="s">
        <v>27</v>
      </c>
      <c r="BB1880" t="s">
        <v>27</v>
      </c>
      <c r="BC1880" t="s">
        <v>27</v>
      </c>
      <c r="BD1880" t="s">
        <v>27</v>
      </c>
      <c r="BE1880" t="s">
        <v>27</v>
      </c>
      <c r="BF1880" t="s">
        <v>27</v>
      </c>
      <c r="BG1880" t="s">
        <v>27</v>
      </c>
      <c r="BH1880" t="s">
        <v>27</v>
      </c>
      <c r="BI1880" t="s">
        <v>27</v>
      </c>
      <c r="BJ1880" t="s">
        <v>27</v>
      </c>
      <c r="BK1880" t="s">
        <v>27</v>
      </c>
      <c r="BL1880" t="s">
        <v>27</v>
      </c>
    </row>
    <row r="1881" spans="1:64" x14ac:dyDescent="0.25">
      <c r="A1881" t="s">
        <v>27</v>
      </c>
      <c r="AC1881" t="s">
        <v>27</v>
      </c>
      <c r="AD1881" t="s">
        <v>27</v>
      </c>
      <c r="AE1881" t="s">
        <v>27</v>
      </c>
      <c r="AF1881" t="s">
        <v>27</v>
      </c>
      <c r="AG1881" t="s">
        <v>27</v>
      </c>
      <c r="AH1881" t="s">
        <v>27</v>
      </c>
      <c r="AI1881" t="s">
        <v>27</v>
      </c>
      <c r="AJ1881" t="s">
        <v>27</v>
      </c>
      <c r="AK1881" t="s">
        <v>27</v>
      </c>
      <c r="AL1881" t="s">
        <v>27</v>
      </c>
      <c r="AM1881" t="s">
        <v>27</v>
      </c>
      <c r="AN1881" t="s">
        <v>27</v>
      </c>
      <c r="AO1881" t="s">
        <v>27</v>
      </c>
      <c r="AP1881" t="s">
        <v>27</v>
      </c>
      <c r="AQ1881" t="s">
        <v>27</v>
      </c>
      <c r="AR1881" t="s">
        <v>27</v>
      </c>
      <c r="AS1881" t="s">
        <v>27</v>
      </c>
      <c r="AT1881" t="s">
        <v>27</v>
      </c>
      <c r="AU1881" t="s">
        <v>27</v>
      </c>
      <c r="AV1881" t="s">
        <v>27</v>
      </c>
      <c r="AW1881" t="s">
        <v>27</v>
      </c>
      <c r="AX1881" t="s">
        <v>27</v>
      </c>
      <c r="AY1881" t="s">
        <v>27</v>
      </c>
      <c r="AZ1881" t="s">
        <v>27</v>
      </c>
      <c r="BA1881" t="s">
        <v>27</v>
      </c>
      <c r="BB1881" t="s">
        <v>27</v>
      </c>
      <c r="BC1881" t="s">
        <v>27</v>
      </c>
      <c r="BD1881" t="s">
        <v>27</v>
      </c>
      <c r="BE1881" t="s">
        <v>27</v>
      </c>
      <c r="BF1881" t="s">
        <v>27</v>
      </c>
      <c r="BG1881" t="s">
        <v>27</v>
      </c>
      <c r="BH1881" t="s">
        <v>27</v>
      </c>
      <c r="BI1881" t="s">
        <v>27</v>
      </c>
      <c r="BJ1881" t="s">
        <v>27</v>
      </c>
      <c r="BK1881" t="s">
        <v>27</v>
      </c>
      <c r="BL1881" t="s">
        <v>27</v>
      </c>
    </row>
    <row r="1882" spans="1:64" x14ac:dyDescent="0.25">
      <c r="A1882" t="s">
        <v>27</v>
      </c>
      <c r="AC1882" t="s">
        <v>27</v>
      </c>
      <c r="AD1882" t="s">
        <v>27</v>
      </c>
      <c r="AE1882" t="s">
        <v>27</v>
      </c>
      <c r="AF1882" t="s">
        <v>27</v>
      </c>
      <c r="AG1882" t="s">
        <v>27</v>
      </c>
      <c r="AH1882" t="s">
        <v>27</v>
      </c>
      <c r="AI1882" t="s">
        <v>27</v>
      </c>
      <c r="AJ1882" t="s">
        <v>27</v>
      </c>
      <c r="AK1882" t="s">
        <v>27</v>
      </c>
      <c r="AL1882" t="s">
        <v>27</v>
      </c>
      <c r="AM1882" t="s">
        <v>27</v>
      </c>
      <c r="AN1882" t="s">
        <v>27</v>
      </c>
      <c r="AO1882" t="s">
        <v>27</v>
      </c>
      <c r="AP1882" t="s">
        <v>27</v>
      </c>
      <c r="AQ1882" t="s">
        <v>27</v>
      </c>
      <c r="AR1882" t="s">
        <v>27</v>
      </c>
      <c r="AS1882" t="s">
        <v>27</v>
      </c>
      <c r="AT1882" t="s">
        <v>27</v>
      </c>
      <c r="AU1882" t="s">
        <v>27</v>
      </c>
      <c r="AV1882" t="s">
        <v>27</v>
      </c>
      <c r="AW1882" t="s">
        <v>27</v>
      </c>
      <c r="AX1882" t="s">
        <v>27</v>
      </c>
      <c r="AY1882" t="s">
        <v>27</v>
      </c>
      <c r="AZ1882" t="s">
        <v>27</v>
      </c>
      <c r="BA1882" t="s">
        <v>27</v>
      </c>
      <c r="BB1882" t="s">
        <v>27</v>
      </c>
      <c r="BC1882" t="s">
        <v>27</v>
      </c>
      <c r="BD1882" t="s">
        <v>27</v>
      </c>
      <c r="BE1882" t="s">
        <v>27</v>
      </c>
      <c r="BF1882" t="s">
        <v>27</v>
      </c>
      <c r="BG1882" t="s">
        <v>27</v>
      </c>
      <c r="BH1882" t="s">
        <v>27</v>
      </c>
      <c r="BI1882" t="s">
        <v>27</v>
      </c>
      <c r="BJ1882" t="s">
        <v>27</v>
      </c>
      <c r="BK1882" t="s">
        <v>27</v>
      </c>
      <c r="BL1882" t="s">
        <v>27</v>
      </c>
    </row>
    <row r="1883" spans="1:64" x14ac:dyDescent="0.25">
      <c r="A1883" t="s">
        <v>27</v>
      </c>
      <c r="AC1883" t="s">
        <v>27</v>
      </c>
      <c r="AD1883" t="s">
        <v>27</v>
      </c>
      <c r="AE1883" t="s">
        <v>27</v>
      </c>
      <c r="AF1883" t="s">
        <v>27</v>
      </c>
      <c r="AG1883" t="s">
        <v>27</v>
      </c>
      <c r="AH1883" t="s">
        <v>27</v>
      </c>
      <c r="AI1883" t="s">
        <v>27</v>
      </c>
      <c r="AJ1883" t="s">
        <v>27</v>
      </c>
      <c r="AK1883" t="s">
        <v>27</v>
      </c>
      <c r="AL1883" t="s">
        <v>27</v>
      </c>
      <c r="AM1883" t="s">
        <v>27</v>
      </c>
      <c r="AN1883" t="s">
        <v>27</v>
      </c>
      <c r="AO1883" t="s">
        <v>27</v>
      </c>
      <c r="AP1883" t="s">
        <v>27</v>
      </c>
      <c r="AQ1883" t="s">
        <v>27</v>
      </c>
      <c r="AR1883" t="s">
        <v>27</v>
      </c>
      <c r="AS1883" t="s">
        <v>27</v>
      </c>
      <c r="AT1883" t="s">
        <v>27</v>
      </c>
      <c r="AU1883" t="s">
        <v>27</v>
      </c>
      <c r="AV1883" t="s">
        <v>27</v>
      </c>
      <c r="AW1883" t="s">
        <v>27</v>
      </c>
      <c r="AX1883" t="s">
        <v>27</v>
      </c>
      <c r="AY1883" t="s">
        <v>27</v>
      </c>
      <c r="AZ1883" t="s">
        <v>27</v>
      </c>
      <c r="BA1883" t="s">
        <v>27</v>
      </c>
      <c r="BB1883" t="s">
        <v>27</v>
      </c>
      <c r="BC1883" t="s">
        <v>27</v>
      </c>
      <c r="BD1883" t="s">
        <v>27</v>
      </c>
      <c r="BE1883" t="s">
        <v>27</v>
      </c>
      <c r="BF1883" t="s">
        <v>27</v>
      </c>
      <c r="BG1883" t="s">
        <v>27</v>
      </c>
      <c r="BH1883" t="s">
        <v>27</v>
      </c>
      <c r="BI1883" t="s">
        <v>27</v>
      </c>
      <c r="BJ1883" t="s">
        <v>27</v>
      </c>
      <c r="BK1883" t="s">
        <v>27</v>
      </c>
      <c r="BL1883" t="s">
        <v>27</v>
      </c>
    </row>
    <row r="1884" spans="1:64" x14ac:dyDescent="0.25">
      <c r="A1884" t="s">
        <v>27</v>
      </c>
      <c r="AC1884" t="s">
        <v>27</v>
      </c>
      <c r="AD1884" t="s">
        <v>27</v>
      </c>
      <c r="AE1884" t="s">
        <v>27</v>
      </c>
      <c r="AF1884" t="s">
        <v>27</v>
      </c>
      <c r="AG1884" t="s">
        <v>27</v>
      </c>
      <c r="AH1884" t="s">
        <v>27</v>
      </c>
      <c r="AI1884" t="s">
        <v>27</v>
      </c>
      <c r="AJ1884" t="s">
        <v>27</v>
      </c>
      <c r="AK1884" t="s">
        <v>27</v>
      </c>
      <c r="AL1884" t="s">
        <v>27</v>
      </c>
      <c r="AM1884" t="s">
        <v>27</v>
      </c>
      <c r="AN1884" t="s">
        <v>27</v>
      </c>
      <c r="AO1884" t="s">
        <v>27</v>
      </c>
      <c r="AP1884" t="s">
        <v>27</v>
      </c>
      <c r="AQ1884" t="s">
        <v>27</v>
      </c>
      <c r="AR1884" t="s">
        <v>27</v>
      </c>
      <c r="AS1884" t="s">
        <v>27</v>
      </c>
      <c r="AT1884" t="s">
        <v>27</v>
      </c>
      <c r="AU1884" t="s">
        <v>27</v>
      </c>
      <c r="AV1884" t="s">
        <v>27</v>
      </c>
      <c r="AW1884" t="s">
        <v>27</v>
      </c>
      <c r="AX1884" t="s">
        <v>27</v>
      </c>
      <c r="AY1884" t="s">
        <v>27</v>
      </c>
      <c r="AZ1884" t="s">
        <v>27</v>
      </c>
      <c r="BA1884" t="s">
        <v>27</v>
      </c>
      <c r="BB1884" t="s">
        <v>27</v>
      </c>
      <c r="BC1884" t="s">
        <v>27</v>
      </c>
      <c r="BD1884" t="s">
        <v>27</v>
      </c>
      <c r="BE1884" t="s">
        <v>27</v>
      </c>
      <c r="BF1884" t="s">
        <v>27</v>
      </c>
      <c r="BG1884" t="s">
        <v>27</v>
      </c>
      <c r="BH1884" t="s">
        <v>27</v>
      </c>
      <c r="BI1884" t="s">
        <v>27</v>
      </c>
      <c r="BJ1884" t="s">
        <v>27</v>
      </c>
      <c r="BK1884" t="s">
        <v>27</v>
      </c>
      <c r="BL1884" t="s">
        <v>27</v>
      </c>
    </row>
    <row r="1885" spans="1:64" x14ac:dyDescent="0.25">
      <c r="A1885" t="s">
        <v>27</v>
      </c>
      <c r="AC1885" t="s">
        <v>27</v>
      </c>
      <c r="AD1885" t="s">
        <v>27</v>
      </c>
      <c r="AE1885" t="s">
        <v>27</v>
      </c>
      <c r="AF1885" t="s">
        <v>27</v>
      </c>
      <c r="AG1885" t="s">
        <v>27</v>
      </c>
      <c r="AH1885" t="s">
        <v>27</v>
      </c>
      <c r="AI1885" t="s">
        <v>27</v>
      </c>
      <c r="AJ1885" t="s">
        <v>27</v>
      </c>
      <c r="AK1885" t="s">
        <v>27</v>
      </c>
      <c r="AL1885" t="s">
        <v>27</v>
      </c>
      <c r="AM1885" t="s">
        <v>27</v>
      </c>
      <c r="AN1885" t="s">
        <v>27</v>
      </c>
      <c r="AO1885" t="s">
        <v>27</v>
      </c>
      <c r="AP1885" t="s">
        <v>27</v>
      </c>
      <c r="AQ1885" t="s">
        <v>27</v>
      </c>
      <c r="AR1885" t="s">
        <v>27</v>
      </c>
      <c r="AS1885" t="s">
        <v>27</v>
      </c>
      <c r="AT1885" t="s">
        <v>27</v>
      </c>
      <c r="AU1885" t="s">
        <v>27</v>
      </c>
      <c r="AV1885" t="s">
        <v>27</v>
      </c>
      <c r="AW1885" t="s">
        <v>27</v>
      </c>
      <c r="AX1885" t="s">
        <v>27</v>
      </c>
      <c r="AY1885" t="s">
        <v>27</v>
      </c>
      <c r="AZ1885" t="s">
        <v>27</v>
      </c>
      <c r="BA1885" t="s">
        <v>27</v>
      </c>
      <c r="BB1885" t="s">
        <v>27</v>
      </c>
      <c r="BC1885" t="s">
        <v>27</v>
      </c>
      <c r="BD1885" t="s">
        <v>27</v>
      </c>
      <c r="BE1885" t="s">
        <v>27</v>
      </c>
      <c r="BF1885" t="s">
        <v>27</v>
      </c>
      <c r="BG1885" t="s">
        <v>27</v>
      </c>
      <c r="BH1885" t="s">
        <v>27</v>
      </c>
      <c r="BI1885" t="s">
        <v>27</v>
      </c>
      <c r="BJ1885" t="s">
        <v>27</v>
      </c>
      <c r="BK1885" t="s">
        <v>27</v>
      </c>
      <c r="BL1885" t="s">
        <v>27</v>
      </c>
    </row>
    <row r="1886" spans="1:64" x14ac:dyDescent="0.25">
      <c r="A1886" t="s">
        <v>27</v>
      </c>
      <c r="AC1886" t="s">
        <v>27</v>
      </c>
      <c r="AD1886" t="s">
        <v>27</v>
      </c>
      <c r="AE1886" t="s">
        <v>27</v>
      </c>
      <c r="AF1886" t="s">
        <v>27</v>
      </c>
      <c r="AG1886" t="s">
        <v>27</v>
      </c>
      <c r="AH1886" t="s">
        <v>27</v>
      </c>
      <c r="AI1886" t="s">
        <v>27</v>
      </c>
      <c r="AJ1886" t="s">
        <v>27</v>
      </c>
      <c r="AK1886" t="s">
        <v>27</v>
      </c>
      <c r="AL1886" t="s">
        <v>27</v>
      </c>
      <c r="AM1886" t="s">
        <v>27</v>
      </c>
      <c r="AN1886" t="s">
        <v>27</v>
      </c>
      <c r="AO1886" t="s">
        <v>27</v>
      </c>
      <c r="AP1886" t="s">
        <v>27</v>
      </c>
      <c r="AQ1886" t="s">
        <v>27</v>
      </c>
      <c r="AR1886" t="s">
        <v>27</v>
      </c>
      <c r="AS1886" t="s">
        <v>27</v>
      </c>
      <c r="AT1886" t="s">
        <v>27</v>
      </c>
      <c r="AU1886" t="s">
        <v>27</v>
      </c>
      <c r="AV1886" t="s">
        <v>27</v>
      </c>
      <c r="AW1886" t="s">
        <v>27</v>
      </c>
      <c r="AX1886" t="s">
        <v>27</v>
      </c>
      <c r="AY1886" t="s">
        <v>27</v>
      </c>
      <c r="AZ1886" t="s">
        <v>27</v>
      </c>
      <c r="BA1886" t="s">
        <v>27</v>
      </c>
      <c r="BB1886" t="s">
        <v>27</v>
      </c>
      <c r="BC1886" t="s">
        <v>27</v>
      </c>
      <c r="BD1886" t="s">
        <v>27</v>
      </c>
      <c r="BE1886" t="s">
        <v>27</v>
      </c>
      <c r="BF1886" t="s">
        <v>27</v>
      </c>
      <c r="BG1886" t="s">
        <v>27</v>
      </c>
      <c r="BH1886" t="s">
        <v>27</v>
      </c>
      <c r="BI1886" t="s">
        <v>27</v>
      </c>
      <c r="BJ1886" t="s">
        <v>27</v>
      </c>
      <c r="BK1886" t="s">
        <v>27</v>
      </c>
      <c r="BL1886" t="s">
        <v>27</v>
      </c>
    </row>
    <row r="1887" spans="1:64" x14ac:dyDescent="0.25">
      <c r="A1887" t="s">
        <v>27</v>
      </c>
      <c r="AC1887" t="s">
        <v>27</v>
      </c>
      <c r="AD1887" t="s">
        <v>27</v>
      </c>
      <c r="AE1887" t="s">
        <v>27</v>
      </c>
      <c r="AF1887" t="s">
        <v>27</v>
      </c>
      <c r="AG1887" t="s">
        <v>27</v>
      </c>
      <c r="AH1887" t="s">
        <v>27</v>
      </c>
      <c r="AI1887" t="s">
        <v>27</v>
      </c>
      <c r="AJ1887" t="s">
        <v>27</v>
      </c>
      <c r="AK1887" t="s">
        <v>27</v>
      </c>
      <c r="AL1887" t="s">
        <v>27</v>
      </c>
      <c r="AM1887" t="s">
        <v>27</v>
      </c>
      <c r="AN1887" t="s">
        <v>27</v>
      </c>
      <c r="AO1887" t="s">
        <v>27</v>
      </c>
      <c r="AP1887" t="s">
        <v>27</v>
      </c>
      <c r="AQ1887" t="s">
        <v>27</v>
      </c>
      <c r="AR1887" t="s">
        <v>27</v>
      </c>
      <c r="AS1887" t="s">
        <v>27</v>
      </c>
      <c r="AT1887" t="s">
        <v>27</v>
      </c>
      <c r="AU1887" t="s">
        <v>27</v>
      </c>
      <c r="AV1887" t="s">
        <v>27</v>
      </c>
      <c r="AW1887" t="s">
        <v>27</v>
      </c>
      <c r="AX1887" t="s">
        <v>27</v>
      </c>
      <c r="AY1887" t="s">
        <v>27</v>
      </c>
      <c r="AZ1887" t="s">
        <v>27</v>
      </c>
      <c r="BA1887" t="s">
        <v>27</v>
      </c>
      <c r="BB1887" t="s">
        <v>27</v>
      </c>
      <c r="BC1887" t="s">
        <v>27</v>
      </c>
      <c r="BD1887" t="s">
        <v>27</v>
      </c>
      <c r="BE1887" t="s">
        <v>27</v>
      </c>
      <c r="BF1887" t="s">
        <v>27</v>
      </c>
      <c r="BG1887" t="s">
        <v>27</v>
      </c>
      <c r="BH1887" t="s">
        <v>27</v>
      </c>
      <c r="BI1887" t="s">
        <v>27</v>
      </c>
      <c r="BJ1887" t="s">
        <v>27</v>
      </c>
      <c r="BK1887" t="s">
        <v>27</v>
      </c>
      <c r="BL1887" t="s">
        <v>27</v>
      </c>
    </row>
    <row r="1888" spans="1:64" x14ac:dyDescent="0.25">
      <c r="A1888" t="s">
        <v>27</v>
      </c>
      <c r="AC1888" t="s">
        <v>27</v>
      </c>
      <c r="AD1888" t="s">
        <v>27</v>
      </c>
      <c r="AE1888" t="s">
        <v>27</v>
      </c>
      <c r="AF1888" t="s">
        <v>27</v>
      </c>
      <c r="AG1888" t="s">
        <v>27</v>
      </c>
      <c r="AH1888" t="s">
        <v>27</v>
      </c>
      <c r="AI1888" t="s">
        <v>27</v>
      </c>
      <c r="AJ1888" t="s">
        <v>27</v>
      </c>
      <c r="AK1888" t="s">
        <v>27</v>
      </c>
      <c r="AL1888" t="s">
        <v>27</v>
      </c>
      <c r="AM1888" t="s">
        <v>27</v>
      </c>
      <c r="AN1888" t="s">
        <v>27</v>
      </c>
      <c r="AO1888" t="s">
        <v>27</v>
      </c>
      <c r="AP1888" t="s">
        <v>27</v>
      </c>
      <c r="AQ1888" t="s">
        <v>27</v>
      </c>
      <c r="AR1888" t="s">
        <v>27</v>
      </c>
      <c r="AS1888" t="s">
        <v>27</v>
      </c>
      <c r="AT1888" t="s">
        <v>27</v>
      </c>
      <c r="AU1888" t="s">
        <v>27</v>
      </c>
      <c r="AV1888" t="s">
        <v>27</v>
      </c>
      <c r="AW1888" t="s">
        <v>27</v>
      </c>
      <c r="AX1888" t="s">
        <v>27</v>
      </c>
      <c r="AY1888" t="s">
        <v>27</v>
      </c>
      <c r="AZ1888" t="s">
        <v>27</v>
      </c>
      <c r="BA1888" t="s">
        <v>27</v>
      </c>
      <c r="BB1888" t="s">
        <v>27</v>
      </c>
      <c r="BC1888" t="s">
        <v>27</v>
      </c>
      <c r="BD1888" t="s">
        <v>27</v>
      </c>
      <c r="BE1888" t="s">
        <v>27</v>
      </c>
      <c r="BF1888" t="s">
        <v>27</v>
      </c>
      <c r="BG1888" t="s">
        <v>27</v>
      </c>
      <c r="BH1888" t="s">
        <v>27</v>
      </c>
      <c r="BI1888" t="s">
        <v>27</v>
      </c>
      <c r="BJ1888" t="s">
        <v>27</v>
      </c>
      <c r="BK1888" t="s">
        <v>27</v>
      </c>
      <c r="BL1888" t="s">
        <v>27</v>
      </c>
    </row>
    <row r="1889" spans="1:64" x14ac:dyDescent="0.25">
      <c r="A1889" t="s">
        <v>27</v>
      </c>
      <c r="AC1889" t="s">
        <v>27</v>
      </c>
      <c r="AD1889" t="s">
        <v>27</v>
      </c>
      <c r="AE1889" t="s">
        <v>27</v>
      </c>
      <c r="AF1889" t="s">
        <v>27</v>
      </c>
      <c r="AG1889" t="s">
        <v>27</v>
      </c>
      <c r="AH1889" t="s">
        <v>27</v>
      </c>
      <c r="AI1889" t="s">
        <v>27</v>
      </c>
      <c r="AJ1889" t="s">
        <v>27</v>
      </c>
      <c r="AK1889" t="s">
        <v>27</v>
      </c>
      <c r="AL1889" t="s">
        <v>27</v>
      </c>
      <c r="AM1889" t="s">
        <v>27</v>
      </c>
      <c r="AN1889" t="s">
        <v>27</v>
      </c>
      <c r="AO1889" t="s">
        <v>27</v>
      </c>
      <c r="AP1889" t="s">
        <v>27</v>
      </c>
      <c r="AQ1889" t="s">
        <v>27</v>
      </c>
      <c r="AR1889" t="s">
        <v>27</v>
      </c>
      <c r="AS1889" t="s">
        <v>27</v>
      </c>
      <c r="AT1889" t="s">
        <v>27</v>
      </c>
      <c r="AU1889" t="s">
        <v>27</v>
      </c>
      <c r="AV1889" t="s">
        <v>27</v>
      </c>
      <c r="AW1889" t="s">
        <v>27</v>
      </c>
      <c r="AX1889" t="s">
        <v>27</v>
      </c>
      <c r="AY1889" t="s">
        <v>27</v>
      </c>
      <c r="AZ1889" t="s">
        <v>27</v>
      </c>
      <c r="BA1889" t="s">
        <v>27</v>
      </c>
      <c r="BB1889" t="s">
        <v>27</v>
      </c>
      <c r="BC1889" t="s">
        <v>27</v>
      </c>
      <c r="BD1889" t="s">
        <v>27</v>
      </c>
      <c r="BE1889" t="s">
        <v>27</v>
      </c>
      <c r="BF1889" t="s">
        <v>27</v>
      </c>
      <c r="BG1889" t="s">
        <v>27</v>
      </c>
      <c r="BH1889" t="s">
        <v>27</v>
      </c>
      <c r="BI1889" t="s">
        <v>27</v>
      </c>
      <c r="BJ1889" t="s">
        <v>27</v>
      </c>
      <c r="BK1889" t="s">
        <v>27</v>
      </c>
      <c r="BL1889" t="s">
        <v>27</v>
      </c>
    </row>
    <row r="1890" spans="1:64" x14ac:dyDescent="0.25">
      <c r="A1890" t="s">
        <v>27</v>
      </c>
      <c r="AC1890" t="s">
        <v>27</v>
      </c>
      <c r="AD1890" t="s">
        <v>27</v>
      </c>
      <c r="AE1890" t="s">
        <v>27</v>
      </c>
      <c r="AF1890" t="s">
        <v>27</v>
      </c>
      <c r="AG1890" t="s">
        <v>27</v>
      </c>
      <c r="AH1890" t="s">
        <v>27</v>
      </c>
      <c r="AI1890" t="s">
        <v>27</v>
      </c>
      <c r="AJ1890" t="s">
        <v>27</v>
      </c>
      <c r="AK1890" t="s">
        <v>27</v>
      </c>
      <c r="AL1890" t="s">
        <v>27</v>
      </c>
      <c r="AM1890" t="s">
        <v>27</v>
      </c>
      <c r="AN1890" t="s">
        <v>27</v>
      </c>
      <c r="AO1890" t="s">
        <v>27</v>
      </c>
      <c r="AP1890" t="s">
        <v>27</v>
      </c>
      <c r="AQ1890" t="s">
        <v>27</v>
      </c>
      <c r="AR1890" t="s">
        <v>27</v>
      </c>
      <c r="AS1890" t="s">
        <v>27</v>
      </c>
      <c r="AT1890" t="s">
        <v>27</v>
      </c>
      <c r="AU1890" t="s">
        <v>27</v>
      </c>
      <c r="AV1890" t="s">
        <v>27</v>
      </c>
      <c r="AW1890" t="s">
        <v>27</v>
      </c>
      <c r="AX1890" t="s">
        <v>27</v>
      </c>
      <c r="AY1890" t="s">
        <v>27</v>
      </c>
      <c r="AZ1890" t="s">
        <v>27</v>
      </c>
      <c r="BA1890" t="s">
        <v>27</v>
      </c>
      <c r="BB1890" t="s">
        <v>27</v>
      </c>
      <c r="BC1890" t="s">
        <v>27</v>
      </c>
      <c r="BD1890" t="s">
        <v>27</v>
      </c>
      <c r="BE1890" t="s">
        <v>27</v>
      </c>
      <c r="BF1890" t="s">
        <v>27</v>
      </c>
      <c r="BG1890" t="s">
        <v>27</v>
      </c>
      <c r="BH1890" t="s">
        <v>27</v>
      </c>
      <c r="BI1890" t="s">
        <v>27</v>
      </c>
      <c r="BJ1890" t="s">
        <v>27</v>
      </c>
      <c r="BK1890" t="s">
        <v>27</v>
      </c>
      <c r="BL1890" t="s">
        <v>27</v>
      </c>
    </row>
    <row r="1891" spans="1:64" x14ac:dyDescent="0.25">
      <c r="A1891" t="s">
        <v>27</v>
      </c>
      <c r="AC1891" t="s">
        <v>27</v>
      </c>
      <c r="AD1891" t="s">
        <v>27</v>
      </c>
      <c r="AE1891" t="s">
        <v>27</v>
      </c>
      <c r="AF1891" t="s">
        <v>27</v>
      </c>
      <c r="AG1891" t="s">
        <v>27</v>
      </c>
      <c r="AH1891" t="s">
        <v>27</v>
      </c>
      <c r="AI1891" t="s">
        <v>27</v>
      </c>
      <c r="AJ1891" t="s">
        <v>27</v>
      </c>
      <c r="AK1891" t="s">
        <v>27</v>
      </c>
      <c r="AL1891" t="s">
        <v>27</v>
      </c>
      <c r="AM1891" t="s">
        <v>27</v>
      </c>
      <c r="AN1891" t="s">
        <v>27</v>
      </c>
      <c r="AO1891" t="s">
        <v>27</v>
      </c>
      <c r="AP1891" t="s">
        <v>27</v>
      </c>
      <c r="AQ1891" t="s">
        <v>27</v>
      </c>
      <c r="AR1891" t="s">
        <v>27</v>
      </c>
      <c r="AS1891" t="s">
        <v>27</v>
      </c>
      <c r="AT1891" t="s">
        <v>27</v>
      </c>
      <c r="AU1891" t="s">
        <v>27</v>
      </c>
      <c r="AV1891" t="s">
        <v>27</v>
      </c>
      <c r="AW1891" t="s">
        <v>27</v>
      </c>
      <c r="AX1891" t="s">
        <v>27</v>
      </c>
      <c r="AY1891" t="s">
        <v>27</v>
      </c>
      <c r="AZ1891" t="s">
        <v>27</v>
      </c>
      <c r="BA1891" t="s">
        <v>27</v>
      </c>
      <c r="BB1891" t="s">
        <v>27</v>
      </c>
      <c r="BC1891" t="s">
        <v>27</v>
      </c>
      <c r="BD1891" t="s">
        <v>27</v>
      </c>
      <c r="BE1891" t="s">
        <v>27</v>
      </c>
      <c r="BF1891" t="s">
        <v>27</v>
      </c>
      <c r="BG1891" t="s">
        <v>27</v>
      </c>
      <c r="BH1891" t="s">
        <v>27</v>
      </c>
      <c r="BI1891" t="s">
        <v>27</v>
      </c>
      <c r="BJ1891" t="s">
        <v>27</v>
      </c>
      <c r="BK1891" t="s">
        <v>27</v>
      </c>
      <c r="BL1891" t="s">
        <v>27</v>
      </c>
    </row>
    <row r="1892" spans="1:64" x14ac:dyDescent="0.25">
      <c r="A1892" t="s">
        <v>27</v>
      </c>
      <c r="AC1892" t="s">
        <v>27</v>
      </c>
      <c r="AD1892" t="s">
        <v>27</v>
      </c>
      <c r="AE1892" t="s">
        <v>27</v>
      </c>
      <c r="AF1892" t="s">
        <v>27</v>
      </c>
      <c r="AG1892" t="s">
        <v>27</v>
      </c>
      <c r="AH1892" t="s">
        <v>27</v>
      </c>
      <c r="AI1892" t="s">
        <v>27</v>
      </c>
      <c r="AJ1892" t="s">
        <v>27</v>
      </c>
      <c r="AK1892" t="s">
        <v>27</v>
      </c>
      <c r="AL1892" t="s">
        <v>27</v>
      </c>
      <c r="AM1892" t="s">
        <v>27</v>
      </c>
      <c r="AN1892" t="s">
        <v>27</v>
      </c>
      <c r="AO1892" t="s">
        <v>27</v>
      </c>
      <c r="AP1892" t="s">
        <v>27</v>
      </c>
      <c r="AQ1892" t="s">
        <v>27</v>
      </c>
      <c r="AR1892" t="s">
        <v>27</v>
      </c>
      <c r="AS1892" t="s">
        <v>27</v>
      </c>
      <c r="AT1892" t="s">
        <v>27</v>
      </c>
      <c r="AU1892" t="s">
        <v>27</v>
      </c>
      <c r="AV1892" t="s">
        <v>27</v>
      </c>
      <c r="AW1892" t="s">
        <v>27</v>
      </c>
      <c r="AX1892" t="s">
        <v>27</v>
      </c>
      <c r="AY1892" t="s">
        <v>27</v>
      </c>
      <c r="AZ1892" t="s">
        <v>27</v>
      </c>
      <c r="BA1892" t="s">
        <v>27</v>
      </c>
      <c r="BB1892" t="s">
        <v>27</v>
      </c>
      <c r="BC1892" t="s">
        <v>27</v>
      </c>
      <c r="BD1892" t="s">
        <v>27</v>
      </c>
      <c r="BE1892" t="s">
        <v>27</v>
      </c>
      <c r="BF1892" t="s">
        <v>27</v>
      </c>
      <c r="BG1892" t="s">
        <v>27</v>
      </c>
      <c r="BH1892" t="s">
        <v>27</v>
      </c>
      <c r="BI1892" t="s">
        <v>27</v>
      </c>
      <c r="BJ1892" t="s">
        <v>27</v>
      </c>
      <c r="BK1892" t="s">
        <v>27</v>
      </c>
      <c r="BL1892" t="s">
        <v>27</v>
      </c>
    </row>
    <row r="1893" spans="1:64" x14ac:dyDescent="0.25">
      <c r="A1893" t="s">
        <v>27</v>
      </c>
      <c r="AC1893" t="s">
        <v>27</v>
      </c>
      <c r="AD1893" t="s">
        <v>27</v>
      </c>
      <c r="AE1893" t="s">
        <v>27</v>
      </c>
      <c r="AF1893" t="s">
        <v>27</v>
      </c>
      <c r="AG1893" t="s">
        <v>27</v>
      </c>
      <c r="AH1893" t="s">
        <v>27</v>
      </c>
      <c r="AI1893" t="s">
        <v>27</v>
      </c>
      <c r="AJ1893" t="s">
        <v>27</v>
      </c>
      <c r="AK1893" t="s">
        <v>27</v>
      </c>
      <c r="AL1893" t="s">
        <v>27</v>
      </c>
      <c r="AM1893" t="s">
        <v>27</v>
      </c>
      <c r="AN1893" t="s">
        <v>27</v>
      </c>
      <c r="AO1893" t="s">
        <v>27</v>
      </c>
      <c r="AP1893" t="s">
        <v>27</v>
      </c>
      <c r="AQ1893" t="s">
        <v>27</v>
      </c>
      <c r="AR1893" t="s">
        <v>27</v>
      </c>
      <c r="AS1893" t="s">
        <v>27</v>
      </c>
      <c r="AT1893" t="s">
        <v>27</v>
      </c>
      <c r="AU1893" t="s">
        <v>27</v>
      </c>
      <c r="AV1893" t="s">
        <v>27</v>
      </c>
      <c r="AW1893" t="s">
        <v>27</v>
      </c>
      <c r="AX1893" t="s">
        <v>27</v>
      </c>
      <c r="AY1893" t="s">
        <v>27</v>
      </c>
      <c r="AZ1893" t="s">
        <v>27</v>
      </c>
      <c r="BA1893" t="s">
        <v>27</v>
      </c>
      <c r="BB1893" t="s">
        <v>27</v>
      </c>
      <c r="BC1893" t="s">
        <v>27</v>
      </c>
      <c r="BD1893" t="s">
        <v>27</v>
      </c>
      <c r="BE1893" t="s">
        <v>27</v>
      </c>
      <c r="BF1893" t="s">
        <v>27</v>
      </c>
      <c r="BG1893" t="s">
        <v>27</v>
      </c>
      <c r="BH1893" t="s">
        <v>27</v>
      </c>
      <c r="BI1893" t="s">
        <v>27</v>
      </c>
      <c r="BJ1893" t="s">
        <v>27</v>
      </c>
      <c r="BK1893" t="s">
        <v>27</v>
      </c>
      <c r="BL1893" t="s">
        <v>27</v>
      </c>
    </row>
    <row r="1894" spans="1:64" x14ac:dyDescent="0.25">
      <c r="A1894" t="s">
        <v>27</v>
      </c>
      <c r="AC1894" t="s">
        <v>27</v>
      </c>
      <c r="AD1894" t="s">
        <v>27</v>
      </c>
      <c r="AE1894" t="s">
        <v>27</v>
      </c>
      <c r="AF1894" t="s">
        <v>27</v>
      </c>
      <c r="AG1894" t="s">
        <v>27</v>
      </c>
      <c r="AH1894" t="s">
        <v>27</v>
      </c>
      <c r="AI1894" t="s">
        <v>27</v>
      </c>
      <c r="AJ1894" t="s">
        <v>27</v>
      </c>
      <c r="AK1894" t="s">
        <v>27</v>
      </c>
      <c r="AL1894" t="s">
        <v>27</v>
      </c>
      <c r="AM1894" t="s">
        <v>27</v>
      </c>
      <c r="AN1894" t="s">
        <v>27</v>
      </c>
      <c r="AO1894" t="s">
        <v>27</v>
      </c>
      <c r="AP1894" t="s">
        <v>27</v>
      </c>
      <c r="AQ1894" t="s">
        <v>27</v>
      </c>
      <c r="AR1894" t="s">
        <v>27</v>
      </c>
      <c r="AS1894" t="s">
        <v>27</v>
      </c>
      <c r="AT1894" t="s">
        <v>27</v>
      </c>
      <c r="AU1894" t="s">
        <v>27</v>
      </c>
      <c r="AV1894" t="s">
        <v>27</v>
      </c>
      <c r="AW1894" t="s">
        <v>27</v>
      </c>
      <c r="AX1894" t="s">
        <v>27</v>
      </c>
      <c r="AY1894" t="s">
        <v>27</v>
      </c>
      <c r="AZ1894" t="s">
        <v>27</v>
      </c>
      <c r="BA1894" t="s">
        <v>27</v>
      </c>
      <c r="BB1894" t="s">
        <v>27</v>
      </c>
      <c r="BC1894" t="s">
        <v>27</v>
      </c>
      <c r="BD1894" t="s">
        <v>27</v>
      </c>
      <c r="BE1894" t="s">
        <v>27</v>
      </c>
      <c r="BF1894" t="s">
        <v>27</v>
      </c>
      <c r="BG1894" t="s">
        <v>27</v>
      </c>
      <c r="BH1894" t="s">
        <v>27</v>
      </c>
      <c r="BI1894" t="s">
        <v>27</v>
      </c>
      <c r="BJ1894" t="s">
        <v>27</v>
      </c>
      <c r="BK1894" t="s">
        <v>27</v>
      </c>
      <c r="BL1894" t="s">
        <v>27</v>
      </c>
    </row>
    <row r="1895" spans="1:64" x14ac:dyDescent="0.25">
      <c r="A1895" t="s">
        <v>27</v>
      </c>
      <c r="AC1895" t="s">
        <v>27</v>
      </c>
      <c r="AD1895" t="s">
        <v>27</v>
      </c>
      <c r="AE1895" t="s">
        <v>27</v>
      </c>
      <c r="AF1895" t="s">
        <v>27</v>
      </c>
      <c r="AG1895" t="s">
        <v>27</v>
      </c>
      <c r="AH1895" t="s">
        <v>27</v>
      </c>
      <c r="AI1895" t="s">
        <v>27</v>
      </c>
      <c r="AJ1895" t="s">
        <v>27</v>
      </c>
      <c r="AK1895" t="s">
        <v>27</v>
      </c>
      <c r="AL1895" t="s">
        <v>27</v>
      </c>
      <c r="AM1895" t="s">
        <v>27</v>
      </c>
      <c r="AN1895" t="s">
        <v>27</v>
      </c>
      <c r="AO1895" t="s">
        <v>27</v>
      </c>
      <c r="AP1895" t="s">
        <v>27</v>
      </c>
      <c r="AQ1895" t="s">
        <v>27</v>
      </c>
      <c r="AR1895" t="s">
        <v>27</v>
      </c>
      <c r="AS1895" t="s">
        <v>27</v>
      </c>
      <c r="AT1895" t="s">
        <v>27</v>
      </c>
      <c r="AU1895" t="s">
        <v>27</v>
      </c>
      <c r="AV1895" t="s">
        <v>27</v>
      </c>
      <c r="AW1895" t="s">
        <v>27</v>
      </c>
      <c r="AX1895" t="s">
        <v>27</v>
      </c>
      <c r="AY1895" t="s">
        <v>27</v>
      </c>
      <c r="AZ1895" t="s">
        <v>27</v>
      </c>
      <c r="BA1895" t="s">
        <v>27</v>
      </c>
      <c r="BB1895" t="s">
        <v>27</v>
      </c>
      <c r="BC1895" t="s">
        <v>27</v>
      </c>
      <c r="BD1895" t="s">
        <v>27</v>
      </c>
      <c r="BE1895" t="s">
        <v>27</v>
      </c>
      <c r="BF1895" t="s">
        <v>27</v>
      </c>
      <c r="BG1895" t="s">
        <v>27</v>
      </c>
      <c r="BH1895" t="s">
        <v>27</v>
      </c>
      <c r="BI1895" t="s">
        <v>27</v>
      </c>
      <c r="BJ1895" t="s">
        <v>27</v>
      </c>
      <c r="BK1895" t="s">
        <v>27</v>
      </c>
      <c r="BL1895" t="s">
        <v>27</v>
      </c>
    </row>
    <row r="1896" spans="1:64" x14ac:dyDescent="0.25">
      <c r="A1896" t="s">
        <v>27</v>
      </c>
      <c r="AC1896" t="s">
        <v>27</v>
      </c>
      <c r="AD1896" t="s">
        <v>27</v>
      </c>
      <c r="AE1896" t="s">
        <v>27</v>
      </c>
      <c r="AF1896" t="s">
        <v>27</v>
      </c>
      <c r="AG1896" t="s">
        <v>27</v>
      </c>
      <c r="AH1896" t="s">
        <v>27</v>
      </c>
      <c r="AI1896" t="s">
        <v>27</v>
      </c>
      <c r="AJ1896" t="s">
        <v>27</v>
      </c>
      <c r="AK1896" t="s">
        <v>27</v>
      </c>
      <c r="AL1896" t="s">
        <v>27</v>
      </c>
      <c r="AM1896" t="s">
        <v>27</v>
      </c>
      <c r="AN1896" t="s">
        <v>27</v>
      </c>
      <c r="AO1896" t="s">
        <v>27</v>
      </c>
      <c r="AP1896" t="s">
        <v>27</v>
      </c>
      <c r="AQ1896" t="s">
        <v>27</v>
      </c>
      <c r="AR1896" t="s">
        <v>27</v>
      </c>
      <c r="AS1896" t="s">
        <v>27</v>
      </c>
      <c r="AT1896" t="s">
        <v>27</v>
      </c>
      <c r="AU1896" t="s">
        <v>27</v>
      </c>
      <c r="AV1896" t="s">
        <v>27</v>
      </c>
      <c r="AW1896" t="s">
        <v>27</v>
      </c>
      <c r="AX1896" t="s">
        <v>27</v>
      </c>
      <c r="AY1896" t="s">
        <v>27</v>
      </c>
      <c r="AZ1896" t="s">
        <v>27</v>
      </c>
      <c r="BA1896" t="s">
        <v>27</v>
      </c>
      <c r="BB1896" t="s">
        <v>27</v>
      </c>
      <c r="BC1896" t="s">
        <v>27</v>
      </c>
      <c r="BD1896" t="s">
        <v>27</v>
      </c>
      <c r="BE1896" t="s">
        <v>27</v>
      </c>
      <c r="BF1896" t="s">
        <v>27</v>
      </c>
      <c r="BG1896" t="s">
        <v>27</v>
      </c>
      <c r="BH1896" t="s">
        <v>27</v>
      </c>
      <c r="BI1896" t="s">
        <v>27</v>
      </c>
      <c r="BJ1896" t="s">
        <v>27</v>
      </c>
      <c r="BK1896" t="s">
        <v>27</v>
      </c>
      <c r="BL1896" t="s">
        <v>27</v>
      </c>
    </row>
    <row r="1897" spans="1:64" x14ac:dyDescent="0.25">
      <c r="A1897" t="s">
        <v>27</v>
      </c>
      <c r="AC1897" t="s">
        <v>27</v>
      </c>
      <c r="AD1897" t="s">
        <v>27</v>
      </c>
      <c r="AE1897" t="s">
        <v>27</v>
      </c>
      <c r="AF1897" t="s">
        <v>27</v>
      </c>
      <c r="AG1897" t="s">
        <v>27</v>
      </c>
      <c r="AH1897" t="s">
        <v>27</v>
      </c>
      <c r="AI1897" t="s">
        <v>27</v>
      </c>
      <c r="AJ1897" t="s">
        <v>27</v>
      </c>
      <c r="AK1897" t="s">
        <v>27</v>
      </c>
      <c r="AL1897" t="s">
        <v>27</v>
      </c>
      <c r="AM1897" t="s">
        <v>27</v>
      </c>
      <c r="AN1897" t="s">
        <v>27</v>
      </c>
      <c r="AO1897" t="s">
        <v>27</v>
      </c>
      <c r="AP1897" t="s">
        <v>27</v>
      </c>
      <c r="AQ1897" t="s">
        <v>27</v>
      </c>
      <c r="AR1897" t="s">
        <v>27</v>
      </c>
      <c r="AS1897" t="s">
        <v>27</v>
      </c>
      <c r="AT1897" t="s">
        <v>27</v>
      </c>
      <c r="AU1897" t="s">
        <v>27</v>
      </c>
      <c r="AV1897" t="s">
        <v>27</v>
      </c>
      <c r="AW1897" t="s">
        <v>27</v>
      </c>
      <c r="AX1897" t="s">
        <v>27</v>
      </c>
      <c r="AY1897" t="s">
        <v>27</v>
      </c>
      <c r="AZ1897" t="s">
        <v>27</v>
      </c>
      <c r="BA1897" t="s">
        <v>27</v>
      </c>
      <c r="BB1897" t="s">
        <v>27</v>
      </c>
      <c r="BC1897" t="s">
        <v>27</v>
      </c>
      <c r="BD1897" t="s">
        <v>27</v>
      </c>
      <c r="BE1897" t="s">
        <v>27</v>
      </c>
      <c r="BF1897" t="s">
        <v>27</v>
      </c>
      <c r="BG1897" t="s">
        <v>27</v>
      </c>
      <c r="BH1897" t="s">
        <v>27</v>
      </c>
      <c r="BI1897" t="s">
        <v>27</v>
      </c>
      <c r="BJ1897" t="s">
        <v>27</v>
      </c>
      <c r="BK1897" t="s">
        <v>27</v>
      </c>
      <c r="BL1897" t="s">
        <v>27</v>
      </c>
    </row>
    <row r="1898" spans="1:64" x14ac:dyDescent="0.25">
      <c r="A1898" t="s">
        <v>27</v>
      </c>
      <c r="AC1898" t="s">
        <v>27</v>
      </c>
      <c r="AD1898" t="s">
        <v>27</v>
      </c>
      <c r="AE1898" t="s">
        <v>27</v>
      </c>
      <c r="AF1898" t="s">
        <v>27</v>
      </c>
      <c r="AG1898" t="s">
        <v>27</v>
      </c>
      <c r="AH1898" t="s">
        <v>27</v>
      </c>
      <c r="AI1898" t="s">
        <v>27</v>
      </c>
      <c r="AJ1898" t="s">
        <v>27</v>
      </c>
      <c r="AK1898" t="s">
        <v>27</v>
      </c>
      <c r="AL1898" t="s">
        <v>27</v>
      </c>
      <c r="AM1898" t="s">
        <v>27</v>
      </c>
      <c r="AN1898" t="s">
        <v>27</v>
      </c>
      <c r="AO1898" t="s">
        <v>27</v>
      </c>
      <c r="AP1898" t="s">
        <v>27</v>
      </c>
      <c r="AQ1898" t="s">
        <v>27</v>
      </c>
      <c r="AR1898" t="s">
        <v>27</v>
      </c>
      <c r="AS1898" t="s">
        <v>27</v>
      </c>
      <c r="AT1898" t="s">
        <v>27</v>
      </c>
      <c r="AU1898" t="s">
        <v>27</v>
      </c>
      <c r="AV1898" t="s">
        <v>27</v>
      </c>
      <c r="AW1898" t="s">
        <v>27</v>
      </c>
      <c r="AX1898" t="s">
        <v>27</v>
      </c>
      <c r="AY1898" t="s">
        <v>27</v>
      </c>
      <c r="AZ1898" t="s">
        <v>27</v>
      </c>
      <c r="BA1898" t="s">
        <v>27</v>
      </c>
      <c r="BB1898" t="s">
        <v>27</v>
      </c>
      <c r="BC1898" t="s">
        <v>27</v>
      </c>
      <c r="BD1898" t="s">
        <v>27</v>
      </c>
      <c r="BE1898" t="s">
        <v>27</v>
      </c>
      <c r="BF1898" t="s">
        <v>27</v>
      </c>
      <c r="BG1898" t="s">
        <v>27</v>
      </c>
      <c r="BH1898" t="s">
        <v>27</v>
      </c>
      <c r="BI1898" t="s">
        <v>27</v>
      </c>
      <c r="BJ1898" t="s">
        <v>27</v>
      </c>
      <c r="BK1898" t="s">
        <v>27</v>
      </c>
      <c r="BL1898" t="s">
        <v>27</v>
      </c>
    </row>
    <row r="1899" spans="1:64" x14ac:dyDescent="0.25">
      <c r="A1899" t="s">
        <v>27</v>
      </c>
      <c r="AC1899" t="s">
        <v>27</v>
      </c>
      <c r="AD1899" t="s">
        <v>27</v>
      </c>
      <c r="AE1899" t="s">
        <v>27</v>
      </c>
      <c r="AF1899" t="s">
        <v>27</v>
      </c>
      <c r="AG1899" t="s">
        <v>27</v>
      </c>
      <c r="AH1899" t="s">
        <v>27</v>
      </c>
      <c r="AI1899" t="s">
        <v>27</v>
      </c>
      <c r="AJ1899" t="s">
        <v>27</v>
      </c>
      <c r="AK1899" t="s">
        <v>27</v>
      </c>
      <c r="AL1899" t="s">
        <v>27</v>
      </c>
      <c r="AM1899" t="s">
        <v>27</v>
      </c>
      <c r="AN1899" t="s">
        <v>27</v>
      </c>
      <c r="AO1899" t="s">
        <v>27</v>
      </c>
      <c r="AP1899" t="s">
        <v>27</v>
      </c>
      <c r="AQ1899" t="s">
        <v>27</v>
      </c>
      <c r="AR1899" t="s">
        <v>27</v>
      </c>
      <c r="AS1899" t="s">
        <v>27</v>
      </c>
      <c r="AT1899" t="s">
        <v>27</v>
      </c>
      <c r="AU1899" t="s">
        <v>27</v>
      </c>
      <c r="AV1899" t="s">
        <v>27</v>
      </c>
      <c r="AW1899" t="s">
        <v>27</v>
      </c>
      <c r="AX1899" t="s">
        <v>27</v>
      </c>
      <c r="AY1899" t="s">
        <v>27</v>
      </c>
      <c r="AZ1899" t="s">
        <v>27</v>
      </c>
      <c r="BA1899" t="s">
        <v>27</v>
      </c>
      <c r="BB1899" t="s">
        <v>27</v>
      </c>
      <c r="BC1899" t="s">
        <v>27</v>
      </c>
      <c r="BD1899" t="s">
        <v>27</v>
      </c>
      <c r="BE1899" t="s">
        <v>27</v>
      </c>
      <c r="BF1899" t="s">
        <v>27</v>
      </c>
      <c r="BG1899" t="s">
        <v>27</v>
      </c>
      <c r="BH1899" t="s">
        <v>27</v>
      </c>
      <c r="BI1899" t="s">
        <v>27</v>
      </c>
      <c r="BJ1899" t="s">
        <v>27</v>
      </c>
      <c r="BK1899" t="s">
        <v>27</v>
      </c>
      <c r="BL1899" t="s">
        <v>27</v>
      </c>
    </row>
    <row r="1900" spans="1:64" x14ac:dyDescent="0.25">
      <c r="A1900" t="s">
        <v>27</v>
      </c>
      <c r="AC1900" t="s">
        <v>27</v>
      </c>
      <c r="AD1900" t="s">
        <v>27</v>
      </c>
      <c r="AE1900" t="s">
        <v>27</v>
      </c>
      <c r="AF1900" t="s">
        <v>27</v>
      </c>
      <c r="AG1900" t="s">
        <v>27</v>
      </c>
      <c r="AH1900" t="s">
        <v>27</v>
      </c>
      <c r="AI1900" t="s">
        <v>27</v>
      </c>
      <c r="AJ1900" t="s">
        <v>27</v>
      </c>
      <c r="AK1900" t="s">
        <v>27</v>
      </c>
      <c r="AL1900" t="s">
        <v>27</v>
      </c>
      <c r="AM1900" t="s">
        <v>27</v>
      </c>
      <c r="AN1900" t="s">
        <v>27</v>
      </c>
      <c r="AO1900" t="s">
        <v>27</v>
      </c>
      <c r="AP1900" t="s">
        <v>27</v>
      </c>
      <c r="AQ1900" t="s">
        <v>27</v>
      </c>
      <c r="AR1900" t="s">
        <v>27</v>
      </c>
      <c r="AS1900" t="s">
        <v>27</v>
      </c>
      <c r="AT1900" t="s">
        <v>27</v>
      </c>
      <c r="AU1900" t="s">
        <v>27</v>
      </c>
      <c r="AV1900" t="s">
        <v>27</v>
      </c>
      <c r="AW1900" t="s">
        <v>27</v>
      </c>
      <c r="AX1900" t="s">
        <v>27</v>
      </c>
      <c r="AY1900" t="s">
        <v>27</v>
      </c>
      <c r="AZ1900" t="s">
        <v>27</v>
      </c>
      <c r="BA1900" t="s">
        <v>27</v>
      </c>
      <c r="BB1900" t="s">
        <v>27</v>
      </c>
      <c r="BC1900" t="s">
        <v>27</v>
      </c>
      <c r="BD1900" t="s">
        <v>27</v>
      </c>
      <c r="BE1900" t="s">
        <v>27</v>
      </c>
      <c r="BF1900" t="s">
        <v>27</v>
      </c>
      <c r="BG1900" t="s">
        <v>27</v>
      </c>
      <c r="BH1900" t="s">
        <v>27</v>
      </c>
      <c r="BI1900" t="s">
        <v>27</v>
      </c>
      <c r="BJ1900" t="s">
        <v>27</v>
      </c>
      <c r="BK1900" t="s">
        <v>27</v>
      </c>
      <c r="BL1900" t="s">
        <v>27</v>
      </c>
    </row>
    <row r="1901" spans="1:64" x14ac:dyDescent="0.25">
      <c r="A1901" t="s">
        <v>27</v>
      </c>
      <c r="AC1901" t="s">
        <v>27</v>
      </c>
      <c r="AD1901" t="s">
        <v>27</v>
      </c>
      <c r="AE1901" t="s">
        <v>27</v>
      </c>
      <c r="AF1901" t="s">
        <v>27</v>
      </c>
      <c r="AG1901" t="s">
        <v>27</v>
      </c>
      <c r="AH1901" t="s">
        <v>27</v>
      </c>
      <c r="AI1901" t="s">
        <v>27</v>
      </c>
      <c r="AJ1901" t="s">
        <v>27</v>
      </c>
      <c r="AK1901" t="s">
        <v>27</v>
      </c>
      <c r="AL1901" t="s">
        <v>27</v>
      </c>
      <c r="AM1901" t="s">
        <v>27</v>
      </c>
      <c r="AN1901" t="s">
        <v>27</v>
      </c>
      <c r="AO1901" t="s">
        <v>27</v>
      </c>
      <c r="AP1901" t="s">
        <v>27</v>
      </c>
      <c r="AQ1901" t="s">
        <v>27</v>
      </c>
      <c r="AR1901" t="s">
        <v>27</v>
      </c>
      <c r="AS1901" t="s">
        <v>27</v>
      </c>
      <c r="AT1901" t="s">
        <v>27</v>
      </c>
      <c r="AU1901" t="s">
        <v>27</v>
      </c>
      <c r="AV1901" t="s">
        <v>27</v>
      </c>
      <c r="AW1901" t="s">
        <v>27</v>
      </c>
      <c r="AX1901" t="s">
        <v>27</v>
      </c>
      <c r="AY1901" t="s">
        <v>27</v>
      </c>
      <c r="AZ1901" t="s">
        <v>27</v>
      </c>
      <c r="BA1901" t="s">
        <v>27</v>
      </c>
      <c r="BB1901" t="s">
        <v>27</v>
      </c>
      <c r="BC1901" t="s">
        <v>27</v>
      </c>
      <c r="BD1901" t="s">
        <v>27</v>
      </c>
      <c r="BE1901" t="s">
        <v>27</v>
      </c>
      <c r="BF1901" t="s">
        <v>27</v>
      </c>
      <c r="BG1901" t="s">
        <v>27</v>
      </c>
      <c r="BH1901" t="s">
        <v>27</v>
      </c>
      <c r="BI1901" t="s">
        <v>27</v>
      </c>
      <c r="BJ1901" t="s">
        <v>27</v>
      </c>
      <c r="BK1901" t="s">
        <v>27</v>
      </c>
      <c r="BL1901" t="s">
        <v>27</v>
      </c>
    </row>
    <row r="1902" spans="1:64" x14ac:dyDescent="0.25">
      <c r="A1902" t="s">
        <v>27</v>
      </c>
      <c r="AC1902" t="s">
        <v>27</v>
      </c>
      <c r="AD1902" t="s">
        <v>27</v>
      </c>
      <c r="AE1902" t="s">
        <v>27</v>
      </c>
      <c r="AF1902" t="s">
        <v>27</v>
      </c>
      <c r="AG1902" t="s">
        <v>27</v>
      </c>
      <c r="AH1902" t="s">
        <v>27</v>
      </c>
      <c r="AI1902" t="s">
        <v>27</v>
      </c>
      <c r="AJ1902" t="s">
        <v>27</v>
      </c>
      <c r="AK1902" t="s">
        <v>27</v>
      </c>
      <c r="AL1902" t="s">
        <v>27</v>
      </c>
      <c r="AM1902" t="s">
        <v>27</v>
      </c>
      <c r="AN1902" t="s">
        <v>27</v>
      </c>
      <c r="AO1902" t="s">
        <v>27</v>
      </c>
      <c r="AP1902" t="s">
        <v>27</v>
      </c>
      <c r="AQ1902" t="s">
        <v>27</v>
      </c>
      <c r="AR1902" t="s">
        <v>27</v>
      </c>
      <c r="AS1902" t="s">
        <v>27</v>
      </c>
      <c r="AT1902" t="s">
        <v>27</v>
      </c>
      <c r="AU1902" t="s">
        <v>27</v>
      </c>
      <c r="AV1902" t="s">
        <v>27</v>
      </c>
      <c r="AW1902" t="s">
        <v>27</v>
      </c>
      <c r="AX1902" t="s">
        <v>27</v>
      </c>
      <c r="AY1902" t="s">
        <v>27</v>
      </c>
      <c r="AZ1902" t="s">
        <v>27</v>
      </c>
      <c r="BA1902" t="s">
        <v>27</v>
      </c>
      <c r="BB1902" t="s">
        <v>27</v>
      </c>
      <c r="BC1902" t="s">
        <v>27</v>
      </c>
      <c r="BD1902" t="s">
        <v>27</v>
      </c>
      <c r="BE1902" t="s">
        <v>27</v>
      </c>
      <c r="BF1902" t="s">
        <v>27</v>
      </c>
      <c r="BG1902" t="s">
        <v>27</v>
      </c>
      <c r="BH1902" t="s">
        <v>27</v>
      </c>
      <c r="BI1902" t="s">
        <v>27</v>
      </c>
      <c r="BJ1902" t="s">
        <v>27</v>
      </c>
      <c r="BK1902" t="s">
        <v>27</v>
      </c>
      <c r="BL1902" t="s">
        <v>27</v>
      </c>
    </row>
    <row r="1903" spans="1:64" x14ac:dyDescent="0.25">
      <c r="A1903" t="s">
        <v>27</v>
      </c>
      <c r="AC1903" t="s">
        <v>27</v>
      </c>
      <c r="AD1903" t="s">
        <v>27</v>
      </c>
      <c r="AE1903" t="s">
        <v>27</v>
      </c>
      <c r="AF1903" t="s">
        <v>27</v>
      </c>
      <c r="AG1903" t="s">
        <v>27</v>
      </c>
      <c r="AH1903" t="s">
        <v>27</v>
      </c>
      <c r="AI1903" t="s">
        <v>27</v>
      </c>
      <c r="AJ1903" t="s">
        <v>27</v>
      </c>
      <c r="AK1903" t="s">
        <v>27</v>
      </c>
      <c r="AL1903" t="s">
        <v>27</v>
      </c>
      <c r="AM1903" t="s">
        <v>27</v>
      </c>
      <c r="AN1903" t="s">
        <v>27</v>
      </c>
      <c r="AO1903" t="s">
        <v>27</v>
      </c>
      <c r="AP1903" t="s">
        <v>27</v>
      </c>
      <c r="AQ1903" t="s">
        <v>27</v>
      </c>
      <c r="AR1903" t="s">
        <v>27</v>
      </c>
      <c r="AS1903" t="s">
        <v>27</v>
      </c>
      <c r="AT1903" t="s">
        <v>27</v>
      </c>
      <c r="AU1903" t="s">
        <v>27</v>
      </c>
      <c r="AV1903" t="s">
        <v>27</v>
      </c>
      <c r="AW1903" t="s">
        <v>27</v>
      </c>
      <c r="AX1903" t="s">
        <v>27</v>
      </c>
      <c r="AY1903" t="s">
        <v>27</v>
      </c>
      <c r="AZ1903" t="s">
        <v>27</v>
      </c>
      <c r="BA1903" t="s">
        <v>27</v>
      </c>
      <c r="BB1903" t="s">
        <v>27</v>
      </c>
      <c r="BC1903" t="s">
        <v>27</v>
      </c>
      <c r="BD1903" t="s">
        <v>27</v>
      </c>
      <c r="BE1903" t="s">
        <v>27</v>
      </c>
      <c r="BF1903" t="s">
        <v>27</v>
      </c>
      <c r="BG1903" t="s">
        <v>27</v>
      </c>
      <c r="BH1903" t="s">
        <v>27</v>
      </c>
      <c r="BI1903" t="s">
        <v>27</v>
      </c>
      <c r="BJ1903" t="s">
        <v>27</v>
      </c>
      <c r="BK1903" t="s">
        <v>27</v>
      </c>
      <c r="BL1903" t="s">
        <v>27</v>
      </c>
    </row>
    <row r="1904" spans="1:64" x14ac:dyDescent="0.25">
      <c r="A1904" t="s">
        <v>27</v>
      </c>
      <c r="AC1904" t="s">
        <v>27</v>
      </c>
      <c r="AD1904" t="s">
        <v>27</v>
      </c>
      <c r="AE1904" t="s">
        <v>27</v>
      </c>
      <c r="AF1904" t="s">
        <v>27</v>
      </c>
      <c r="AG1904" t="s">
        <v>27</v>
      </c>
      <c r="AH1904" t="s">
        <v>27</v>
      </c>
      <c r="AI1904" t="s">
        <v>27</v>
      </c>
      <c r="AJ1904" t="s">
        <v>27</v>
      </c>
      <c r="AK1904" t="s">
        <v>27</v>
      </c>
      <c r="AL1904" t="s">
        <v>27</v>
      </c>
      <c r="AM1904" t="s">
        <v>27</v>
      </c>
      <c r="AN1904" t="s">
        <v>27</v>
      </c>
      <c r="AO1904" t="s">
        <v>27</v>
      </c>
      <c r="AP1904" t="s">
        <v>27</v>
      </c>
      <c r="AQ1904" t="s">
        <v>27</v>
      </c>
      <c r="AR1904" t="s">
        <v>27</v>
      </c>
      <c r="AS1904" t="s">
        <v>27</v>
      </c>
      <c r="AT1904" t="s">
        <v>27</v>
      </c>
      <c r="AU1904" t="s">
        <v>27</v>
      </c>
      <c r="AV1904" t="s">
        <v>27</v>
      </c>
      <c r="AW1904" t="s">
        <v>27</v>
      </c>
      <c r="AX1904" t="s">
        <v>27</v>
      </c>
      <c r="AY1904" t="s">
        <v>27</v>
      </c>
      <c r="AZ1904" t="s">
        <v>27</v>
      </c>
      <c r="BA1904" t="s">
        <v>27</v>
      </c>
      <c r="BB1904" t="s">
        <v>27</v>
      </c>
      <c r="BC1904" t="s">
        <v>27</v>
      </c>
      <c r="BD1904" t="s">
        <v>27</v>
      </c>
      <c r="BE1904" t="s">
        <v>27</v>
      </c>
      <c r="BF1904" t="s">
        <v>27</v>
      </c>
      <c r="BG1904" t="s">
        <v>27</v>
      </c>
      <c r="BH1904" t="s">
        <v>27</v>
      </c>
      <c r="BI1904" t="s">
        <v>27</v>
      </c>
      <c r="BJ1904" t="s">
        <v>27</v>
      </c>
      <c r="BK1904" t="s">
        <v>27</v>
      </c>
      <c r="BL1904" t="s">
        <v>27</v>
      </c>
    </row>
    <row r="1905" spans="1:64" x14ac:dyDescent="0.25">
      <c r="A1905" t="s">
        <v>27</v>
      </c>
      <c r="AC1905" t="s">
        <v>27</v>
      </c>
      <c r="AD1905" t="s">
        <v>27</v>
      </c>
      <c r="AE1905" t="s">
        <v>27</v>
      </c>
      <c r="AF1905" t="s">
        <v>27</v>
      </c>
      <c r="AG1905" t="s">
        <v>27</v>
      </c>
      <c r="AH1905" t="s">
        <v>27</v>
      </c>
      <c r="AI1905" t="s">
        <v>27</v>
      </c>
      <c r="AJ1905" t="s">
        <v>27</v>
      </c>
      <c r="AK1905" t="s">
        <v>27</v>
      </c>
      <c r="AL1905" t="s">
        <v>27</v>
      </c>
      <c r="AM1905" t="s">
        <v>27</v>
      </c>
      <c r="AN1905" t="s">
        <v>27</v>
      </c>
      <c r="AO1905" t="s">
        <v>27</v>
      </c>
      <c r="AP1905" t="s">
        <v>27</v>
      </c>
      <c r="AQ1905" t="s">
        <v>27</v>
      </c>
      <c r="AR1905" t="s">
        <v>27</v>
      </c>
      <c r="AS1905" t="s">
        <v>27</v>
      </c>
      <c r="AT1905" t="s">
        <v>27</v>
      </c>
      <c r="AU1905" t="s">
        <v>27</v>
      </c>
      <c r="AV1905" t="s">
        <v>27</v>
      </c>
      <c r="AW1905" t="s">
        <v>27</v>
      </c>
      <c r="AX1905" t="s">
        <v>27</v>
      </c>
      <c r="AY1905" t="s">
        <v>27</v>
      </c>
      <c r="AZ1905" t="s">
        <v>27</v>
      </c>
      <c r="BA1905" t="s">
        <v>27</v>
      </c>
      <c r="BB1905" t="s">
        <v>27</v>
      </c>
      <c r="BC1905" t="s">
        <v>27</v>
      </c>
      <c r="BD1905" t="s">
        <v>27</v>
      </c>
      <c r="BE1905" t="s">
        <v>27</v>
      </c>
      <c r="BF1905" t="s">
        <v>27</v>
      </c>
      <c r="BG1905" t="s">
        <v>27</v>
      </c>
      <c r="BH1905" t="s">
        <v>27</v>
      </c>
      <c r="BI1905" t="s">
        <v>27</v>
      </c>
      <c r="BJ1905" t="s">
        <v>27</v>
      </c>
      <c r="BK1905" t="s">
        <v>27</v>
      </c>
      <c r="BL1905" t="s">
        <v>27</v>
      </c>
    </row>
    <row r="1906" spans="1:64" x14ac:dyDescent="0.25">
      <c r="A1906" t="s">
        <v>27</v>
      </c>
      <c r="AC1906" t="s">
        <v>27</v>
      </c>
      <c r="AD1906" t="s">
        <v>27</v>
      </c>
      <c r="AE1906" t="s">
        <v>27</v>
      </c>
      <c r="AF1906" t="s">
        <v>27</v>
      </c>
      <c r="AG1906" t="s">
        <v>27</v>
      </c>
      <c r="AH1906" t="s">
        <v>27</v>
      </c>
      <c r="AI1906" t="s">
        <v>27</v>
      </c>
      <c r="AJ1906" t="s">
        <v>27</v>
      </c>
      <c r="AK1906" t="s">
        <v>27</v>
      </c>
      <c r="AL1906" t="s">
        <v>27</v>
      </c>
      <c r="AM1906" t="s">
        <v>27</v>
      </c>
      <c r="AN1906" t="s">
        <v>27</v>
      </c>
      <c r="AO1906" t="s">
        <v>27</v>
      </c>
      <c r="AP1906" t="s">
        <v>27</v>
      </c>
      <c r="AQ1906" t="s">
        <v>27</v>
      </c>
      <c r="AR1906" t="s">
        <v>27</v>
      </c>
      <c r="AS1906" t="s">
        <v>27</v>
      </c>
      <c r="AT1906" t="s">
        <v>27</v>
      </c>
      <c r="AU1906" t="s">
        <v>27</v>
      </c>
      <c r="AV1906" t="s">
        <v>27</v>
      </c>
      <c r="AW1906" t="s">
        <v>27</v>
      </c>
      <c r="AX1906" t="s">
        <v>27</v>
      </c>
      <c r="AY1906" t="s">
        <v>27</v>
      </c>
      <c r="AZ1906" t="s">
        <v>27</v>
      </c>
      <c r="BA1906" t="s">
        <v>27</v>
      </c>
      <c r="BB1906" t="s">
        <v>27</v>
      </c>
      <c r="BC1906" t="s">
        <v>27</v>
      </c>
      <c r="BD1906" t="s">
        <v>27</v>
      </c>
      <c r="BE1906" t="s">
        <v>27</v>
      </c>
      <c r="BF1906" t="s">
        <v>27</v>
      </c>
      <c r="BG1906" t="s">
        <v>27</v>
      </c>
      <c r="BH1906" t="s">
        <v>27</v>
      </c>
      <c r="BI1906" t="s">
        <v>27</v>
      </c>
      <c r="BJ1906" t="s">
        <v>27</v>
      </c>
      <c r="BK1906" t="s">
        <v>27</v>
      </c>
      <c r="BL1906" t="s">
        <v>27</v>
      </c>
    </row>
    <row r="1907" spans="1:64" x14ac:dyDescent="0.25">
      <c r="A1907" t="s">
        <v>27</v>
      </c>
      <c r="AC1907" t="s">
        <v>27</v>
      </c>
      <c r="AD1907" t="s">
        <v>27</v>
      </c>
      <c r="AE1907" t="s">
        <v>27</v>
      </c>
      <c r="AF1907" t="s">
        <v>27</v>
      </c>
      <c r="AG1907" t="s">
        <v>27</v>
      </c>
      <c r="AH1907" t="s">
        <v>27</v>
      </c>
      <c r="AI1907" t="s">
        <v>27</v>
      </c>
      <c r="AJ1907" t="s">
        <v>27</v>
      </c>
      <c r="AK1907" t="s">
        <v>27</v>
      </c>
      <c r="AL1907" t="s">
        <v>27</v>
      </c>
      <c r="AM1907" t="s">
        <v>27</v>
      </c>
      <c r="AN1907" t="s">
        <v>27</v>
      </c>
      <c r="AO1907" t="s">
        <v>27</v>
      </c>
      <c r="AP1907" t="s">
        <v>27</v>
      </c>
      <c r="AQ1907" t="s">
        <v>27</v>
      </c>
      <c r="AR1907" t="s">
        <v>27</v>
      </c>
      <c r="AS1907" t="s">
        <v>27</v>
      </c>
      <c r="AT1907" t="s">
        <v>27</v>
      </c>
      <c r="AU1907" t="s">
        <v>27</v>
      </c>
      <c r="AV1907" t="s">
        <v>27</v>
      </c>
      <c r="AW1907" t="s">
        <v>27</v>
      </c>
      <c r="AX1907" t="s">
        <v>27</v>
      </c>
      <c r="AY1907" t="s">
        <v>27</v>
      </c>
      <c r="AZ1907" t="s">
        <v>27</v>
      </c>
      <c r="BA1907" t="s">
        <v>27</v>
      </c>
      <c r="BB1907" t="s">
        <v>27</v>
      </c>
      <c r="BC1907" t="s">
        <v>27</v>
      </c>
      <c r="BD1907" t="s">
        <v>27</v>
      </c>
      <c r="BE1907" t="s">
        <v>27</v>
      </c>
      <c r="BF1907" t="s">
        <v>27</v>
      </c>
      <c r="BG1907" t="s">
        <v>27</v>
      </c>
      <c r="BH1907" t="s">
        <v>27</v>
      </c>
      <c r="BI1907" t="s">
        <v>27</v>
      </c>
      <c r="BJ1907" t="s">
        <v>27</v>
      </c>
      <c r="BK1907" t="s">
        <v>27</v>
      </c>
      <c r="BL1907" t="s">
        <v>27</v>
      </c>
    </row>
    <row r="1908" spans="1:64" x14ac:dyDescent="0.25">
      <c r="A1908" t="s">
        <v>27</v>
      </c>
      <c r="AC1908" t="s">
        <v>27</v>
      </c>
      <c r="AD1908" t="s">
        <v>27</v>
      </c>
      <c r="AE1908" t="s">
        <v>27</v>
      </c>
      <c r="AF1908" t="s">
        <v>27</v>
      </c>
      <c r="AG1908" t="s">
        <v>27</v>
      </c>
      <c r="AH1908" t="s">
        <v>27</v>
      </c>
      <c r="AI1908" t="s">
        <v>27</v>
      </c>
      <c r="AJ1908" t="s">
        <v>27</v>
      </c>
      <c r="AK1908" t="s">
        <v>27</v>
      </c>
      <c r="AL1908" t="s">
        <v>27</v>
      </c>
      <c r="AM1908" t="s">
        <v>27</v>
      </c>
      <c r="AN1908" t="s">
        <v>27</v>
      </c>
      <c r="AO1908" t="s">
        <v>27</v>
      </c>
      <c r="AP1908" t="s">
        <v>27</v>
      </c>
      <c r="AQ1908" t="s">
        <v>27</v>
      </c>
      <c r="AR1908" t="s">
        <v>27</v>
      </c>
      <c r="AS1908" t="s">
        <v>27</v>
      </c>
      <c r="AT1908" t="s">
        <v>27</v>
      </c>
      <c r="AU1908" t="s">
        <v>27</v>
      </c>
      <c r="AV1908" t="s">
        <v>27</v>
      </c>
      <c r="AW1908" t="s">
        <v>27</v>
      </c>
      <c r="AX1908" t="s">
        <v>27</v>
      </c>
      <c r="AY1908" t="s">
        <v>27</v>
      </c>
      <c r="AZ1908" t="s">
        <v>27</v>
      </c>
      <c r="BA1908" t="s">
        <v>27</v>
      </c>
      <c r="BB1908" t="s">
        <v>27</v>
      </c>
      <c r="BC1908" t="s">
        <v>27</v>
      </c>
      <c r="BD1908" t="s">
        <v>27</v>
      </c>
      <c r="BE1908" t="s">
        <v>27</v>
      </c>
      <c r="BF1908" t="s">
        <v>27</v>
      </c>
      <c r="BG1908" t="s">
        <v>27</v>
      </c>
      <c r="BH1908" t="s">
        <v>27</v>
      </c>
      <c r="BI1908" t="s">
        <v>27</v>
      </c>
      <c r="BJ1908" t="s">
        <v>27</v>
      </c>
      <c r="BK1908" t="s">
        <v>27</v>
      </c>
      <c r="BL1908" t="s">
        <v>27</v>
      </c>
    </row>
    <row r="1909" spans="1:64" x14ac:dyDescent="0.25">
      <c r="A1909" t="s">
        <v>27</v>
      </c>
      <c r="AC1909" t="s">
        <v>27</v>
      </c>
      <c r="AD1909" t="s">
        <v>27</v>
      </c>
      <c r="AE1909" t="s">
        <v>27</v>
      </c>
      <c r="AF1909" t="s">
        <v>27</v>
      </c>
      <c r="AG1909" t="s">
        <v>27</v>
      </c>
      <c r="AH1909" t="s">
        <v>27</v>
      </c>
      <c r="AI1909" t="s">
        <v>27</v>
      </c>
      <c r="AJ1909" t="s">
        <v>27</v>
      </c>
      <c r="AK1909" t="s">
        <v>27</v>
      </c>
      <c r="AL1909" t="s">
        <v>27</v>
      </c>
      <c r="AM1909" t="s">
        <v>27</v>
      </c>
      <c r="AN1909" t="s">
        <v>27</v>
      </c>
      <c r="AO1909" t="s">
        <v>27</v>
      </c>
      <c r="AP1909" t="s">
        <v>27</v>
      </c>
      <c r="AQ1909" t="s">
        <v>27</v>
      </c>
      <c r="AR1909" t="s">
        <v>27</v>
      </c>
      <c r="AS1909" t="s">
        <v>27</v>
      </c>
      <c r="AT1909" t="s">
        <v>27</v>
      </c>
      <c r="AU1909" t="s">
        <v>27</v>
      </c>
      <c r="AV1909" t="s">
        <v>27</v>
      </c>
      <c r="AW1909" t="s">
        <v>27</v>
      </c>
      <c r="AX1909" t="s">
        <v>27</v>
      </c>
      <c r="AY1909" t="s">
        <v>27</v>
      </c>
      <c r="AZ1909" t="s">
        <v>27</v>
      </c>
      <c r="BA1909" t="s">
        <v>27</v>
      </c>
      <c r="BB1909" t="s">
        <v>27</v>
      </c>
      <c r="BC1909" t="s">
        <v>27</v>
      </c>
      <c r="BD1909" t="s">
        <v>27</v>
      </c>
      <c r="BE1909" t="s">
        <v>27</v>
      </c>
      <c r="BF1909" t="s">
        <v>27</v>
      </c>
      <c r="BG1909" t="s">
        <v>27</v>
      </c>
      <c r="BH1909" t="s">
        <v>27</v>
      </c>
      <c r="BI1909" t="s">
        <v>27</v>
      </c>
      <c r="BJ1909" t="s">
        <v>27</v>
      </c>
      <c r="BK1909" t="s">
        <v>27</v>
      </c>
      <c r="BL1909" t="s">
        <v>27</v>
      </c>
    </row>
    <row r="1910" spans="1:64" x14ac:dyDescent="0.25">
      <c r="A1910" t="s">
        <v>27</v>
      </c>
      <c r="AC1910" t="s">
        <v>27</v>
      </c>
      <c r="AD1910" t="s">
        <v>27</v>
      </c>
      <c r="AE1910" t="s">
        <v>27</v>
      </c>
      <c r="AF1910" t="s">
        <v>27</v>
      </c>
      <c r="AG1910" t="s">
        <v>27</v>
      </c>
      <c r="AH1910" t="s">
        <v>27</v>
      </c>
      <c r="AI1910" t="s">
        <v>27</v>
      </c>
      <c r="AJ1910" t="s">
        <v>27</v>
      </c>
      <c r="AK1910" t="s">
        <v>27</v>
      </c>
      <c r="AL1910" t="s">
        <v>27</v>
      </c>
      <c r="AM1910" t="s">
        <v>27</v>
      </c>
      <c r="AN1910" t="s">
        <v>27</v>
      </c>
      <c r="AO1910" t="s">
        <v>27</v>
      </c>
      <c r="AP1910" t="s">
        <v>27</v>
      </c>
      <c r="AQ1910" t="s">
        <v>27</v>
      </c>
      <c r="AR1910" t="s">
        <v>27</v>
      </c>
      <c r="AS1910" t="s">
        <v>27</v>
      </c>
      <c r="AT1910" t="s">
        <v>27</v>
      </c>
      <c r="AU1910" t="s">
        <v>27</v>
      </c>
      <c r="AV1910" t="s">
        <v>27</v>
      </c>
      <c r="AW1910" t="s">
        <v>27</v>
      </c>
      <c r="AX1910" t="s">
        <v>27</v>
      </c>
      <c r="AY1910" t="s">
        <v>27</v>
      </c>
      <c r="AZ1910" t="s">
        <v>27</v>
      </c>
      <c r="BA1910" t="s">
        <v>27</v>
      </c>
      <c r="BB1910" t="s">
        <v>27</v>
      </c>
      <c r="BC1910" t="s">
        <v>27</v>
      </c>
      <c r="BD1910" t="s">
        <v>27</v>
      </c>
      <c r="BE1910" t="s">
        <v>27</v>
      </c>
      <c r="BF1910" t="s">
        <v>27</v>
      </c>
      <c r="BG1910" t="s">
        <v>27</v>
      </c>
      <c r="BH1910" t="s">
        <v>27</v>
      </c>
      <c r="BI1910" t="s">
        <v>27</v>
      </c>
      <c r="BJ1910" t="s">
        <v>27</v>
      </c>
      <c r="BK1910" t="s">
        <v>27</v>
      </c>
      <c r="BL1910" t="s">
        <v>27</v>
      </c>
    </row>
    <row r="1911" spans="1:64" x14ac:dyDescent="0.25">
      <c r="A1911" t="s">
        <v>27</v>
      </c>
      <c r="AC1911" t="s">
        <v>27</v>
      </c>
      <c r="AD1911" t="s">
        <v>27</v>
      </c>
      <c r="AE1911" t="s">
        <v>27</v>
      </c>
      <c r="AF1911" t="s">
        <v>27</v>
      </c>
      <c r="AG1911" t="s">
        <v>27</v>
      </c>
      <c r="AH1911" t="s">
        <v>27</v>
      </c>
      <c r="AI1911" t="s">
        <v>27</v>
      </c>
      <c r="AJ1911" t="s">
        <v>27</v>
      </c>
      <c r="AK1911" t="s">
        <v>27</v>
      </c>
      <c r="AL1911" t="s">
        <v>27</v>
      </c>
      <c r="AM1911" t="s">
        <v>27</v>
      </c>
      <c r="AN1911" t="s">
        <v>27</v>
      </c>
      <c r="AO1911" t="s">
        <v>27</v>
      </c>
      <c r="AP1911" t="s">
        <v>27</v>
      </c>
      <c r="AQ1911" t="s">
        <v>27</v>
      </c>
      <c r="AR1911" t="s">
        <v>27</v>
      </c>
      <c r="AS1911" t="s">
        <v>27</v>
      </c>
      <c r="AT1911" t="s">
        <v>27</v>
      </c>
      <c r="AU1911" t="s">
        <v>27</v>
      </c>
      <c r="AV1911" t="s">
        <v>27</v>
      </c>
      <c r="AW1911" t="s">
        <v>27</v>
      </c>
      <c r="AX1911" t="s">
        <v>27</v>
      </c>
      <c r="AY1911" t="s">
        <v>27</v>
      </c>
      <c r="AZ1911" t="s">
        <v>27</v>
      </c>
      <c r="BA1911" t="s">
        <v>27</v>
      </c>
      <c r="BB1911" t="s">
        <v>27</v>
      </c>
      <c r="BC1911" t="s">
        <v>27</v>
      </c>
      <c r="BD1911" t="s">
        <v>27</v>
      </c>
      <c r="BE1911" t="s">
        <v>27</v>
      </c>
      <c r="BF1911" t="s">
        <v>27</v>
      </c>
      <c r="BG1911" t="s">
        <v>27</v>
      </c>
      <c r="BH1911" t="s">
        <v>27</v>
      </c>
      <c r="BI1911" t="s">
        <v>27</v>
      </c>
      <c r="BJ1911" t="s">
        <v>27</v>
      </c>
      <c r="BK1911" t="s">
        <v>27</v>
      </c>
      <c r="BL1911" t="s">
        <v>27</v>
      </c>
    </row>
    <row r="1912" spans="1:64" x14ac:dyDescent="0.25">
      <c r="A1912" t="s">
        <v>27</v>
      </c>
      <c r="AC1912" t="s">
        <v>27</v>
      </c>
      <c r="AD1912" t="s">
        <v>27</v>
      </c>
      <c r="AE1912" t="s">
        <v>27</v>
      </c>
      <c r="AF1912" t="s">
        <v>27</v>
      </c>
      <c r="AG1912" t="s">
        <v>27</v>
      </c>
      <c r="AH1912" t="s">
        <v>27</v>
      </c>
      <c r="AI1912" t="s">
        <v>27</v>
      </c>
      <c r="AJ1912" t="s">
        <v>27</v>
      </c>
      <c r="AK1912" t="s">
        <v>27</v>
      </c>
      <c r="AL1912" t="s">
        <v>27</v>
      </c>
      <c r="AM1912" t="s">
        <v>27</v>
      </c>
      <c r="AN1912" t="s">
        <v>27</v>
      </c>
      <c r="AO1912" t="s">
        <v>27</v>
      </c>
      <c r="AP1912" t="s">
        <v>27</v>
      </c>
      <c r="AQ1912" t="s">
        <v>27</v>
      </c>
      <c r="AR1912" t="s">
        <v>27</v>
      </c>
      <c r="AS1912" t="s">
        <v>27</v>
      </c>
      <c r="AT1912" t="s">
        <v>27</v>
      </c>
      <c r="AU1912" t="s">
        <v>27</v>
      </c>
      <c r="AV1912" t="s">
        <v>27</v>
      </c>
      <c r="AW1912" t="s">
        <v>27</v>
      </c>
      <c r="AX1912" t="s">
        <v>27</v>
      </c>
      <c r="AY1912" t="s">
        <v>27</v>
      </c>
      <c r="AZ1912" t="s">
        <v>27</v>
      </c>
      <c r="BA1912" t="s">
        <v>27</v>
      </c>
      <c r="BB1912" t="s">
        <v>27</v>
      </c>
      <c r="BC1912" t="s">
        <v>27</v>
      </c>
      <c r="BD1912" t="s">
        <v>27</v>
      </c>
      <c r="BE1912" t="s">
        <v>27</v>
      </c>
      <c r="BF1912" t="s">
        <v>27</v>
      </c>
      <c r="BG1912" t="s">
        <v>27</v>
      </c>
      <c r="BH1912" t="s">
        <v>27</v>
      </c>
      <c r="BI1912" t="s">
        <v>27</v>
      </c>
      <c r="BJ1912" t="s">
        <v>27</v>
      </c>
      <c r="BK1912" t="s">
        <v>27</v>
      </c>
      <c r="BL1912" t="s">
        <v>27</v>
      </c>
    </row>
    <row r="1913" spans="1:64" x14ac:dyDescent="0.25">
      <c r="A1913" t="s">
        <v>27</v>
      </c>
      <c r="AC1913" t="s">
        <v>27</v>
      </c>
      <c r="AD1913" t="s">
        <v>27</v>
      </c>
      <c r="AE1913" t="s">
        <v>27</v>
      </c>
      <c r="AF1913" t="s">
        <v>27</v>
      </c>
      <c r="AG1913" t="s">
        <v>27</v>
      </c>
      <c r="AH1913" t="s">
        <v>27</v>
      </c>
      <c r="AI1913" t="s">
        <v>27</v>
      </c>
      <c r="AJ1913" t="s">
        <v>27</v>
      </c>
      <c r="AK1913" t="s">
        <v>27</v>
      </c>
      <c r="AL1913" t="s">
        <v>27</v>
      </c>
      <c r="AM1913" t="s">
        <v>27</v>
      </c>
      <c r="AN1913" t="s">
        <v>27</v>
      </c>
      <c r="AO1913" t="s">
        <v>27</v>
      </c>
      <c r="AP1913" t="s">
        <v>27</v>
      </c>
      <c r="AQ1913" t="s">
        <v>27</v>
      </c>
      <c r="AR1913" t="s">
        <v>27</v>
      </c>
      <c r="AS1913" t="s">
        <v>27</v>
      </c>
      <c r="AT1913" t="s">
        <v>27</v>
      </c>
      <c r="AU1913" t="s">
        <v>27</v>
      </c>
      <c r="AV1913" t="s">
        <v>27</v>
      </c>
      <c r="AW1913" t="s">
        <v>27</v>
      </c>
      <c r="AX1913" t="s">
        <v>27</v>
      </c>
      <c r="AY1913" t="s">
        <v>27</v>
      </c>
      <c r="AZ1913" t="s">
        <v>27</v>
      </c>
      <c r="BA1913" t="s">
        <v>27</v>
      </c>
      <c r="BB1913" t="s">
        <v>27</v>
      </c>
      <c r="BC1913" t="s">
        <v>27</v>
      </c>
      <c r="BD1913" t="s">
        <v>27</v>
      </c>
      <c r="BE1913" t="s">
        <v>27</v>
      </c>
      <c r="BF1913" t="s">
        <v>27</v>
      </c>
      <c r="BG1913" t="s">
        <v>27</v>
      </c>
      <c r="BH1913" t="s">
        <v>27</v>
      </c>
      <c r="BI1913" t="s">
        <v>27</v>
      </c>
      <c r="BJ1913" t="s">
        <v>27</v>
      </c>
      <c r="BK1913" t="s">
        <v>27</v>
      </c>
      <c r="BL1913" t="s">
        <v>27</v>
      </c>
    </row>
    <row r="1914" spans="1:64" x14ac:dyDescent="0.25">
      <c r="A1914" t="s">
        <v>27</v>
      </c>
      <c r="AC1914" t="s">
        <v>27</v>
      </c>
      <c r="AD1914" t="s">
        <v>27</v>
      </c>
      <c r="AE1914" t="s">
        <v>27</v>
      </c>
      <c r="AF1914" t="s">
        <v>27</v>
      </c>
      <c r="AG1914" t="s">
        <v>27</v>
      </c>
      <c r="AH1914" t="s">
        <v>27</v>
      </c>
      <c r="AI1914" t="s">
        <v>27</v>
      </c>
      <c r="AJ1914" t="s">
        <v>27</v>
      </c>
      <c r="AK1914" t="s">
        <v>27</v>
      </c>
      <c r="AL1914" t="s">
        <v>27</v>
      </c>
      <c r="AM1914" t="s">
        <v>27</v>
      </c>
      <c r="AN1914" t="s">
        <v>27</v>
      </c>
      <c r="AO1914" t="s">
        <v>27</v>
      </c>
      <c r="AP1914" t="s">
        <v>27</v>
      </c>
      <c r="AQ1914" t="s">
        <v>27</v>
      </c>
      <c r="AR1914" t="s">
        <v>27</v>
      </c>
      <c r="AS1914" t="s">
        <v>27</v>
      </c>
      <c r="AT1914" t="s">
        <v>27</v>
      </c>
      <c r="AU1914" t="s">
        <v>27</v>
      </c>
      <c r="AV1914" t="s">
        <v>27</v>
      </c>
      <c r="AW1914" t="s">
        <v>27</v>
      </c>
      <c r="AX1914" t="s">
        <v>27</v>
      </c>
      <c r="AY1914" t="s">
        <v>27</v>
      </c>
      <c r="AZ1914" t="s">
        <v>27</v>
      </c>
      <c r="BA1914" t="s">
        <v>27</v>
      </c>
      <c r="BB1914" t="s">
        <v>27</v>
      </c>
      <c r="BC1914" t="s">
        <v>27</v>
      </c>
      <c r="BD1914" t="s">
        <v>27</v>
      </c>
      <c r="BE1914" t="s">
        <v>27</v>
      </c>
      <c r="BF1914" t="s">
        <v>27</v>
      </c>
      <c r="BG1914" t="s">
        <v>27</v>
      </c>
      <c r="BH1914" t="s">
        <v>27</v>
      </c>
      <c r="BI1914" t="s">
        <v>27</v>
      </c>
      <c r="BJ1914" t="s">
        <v>27</v>
      </c>
      <c r="BK1914" t="s">
        <v>27</v>
      </c>
      <c r="BL1914" t="s">
        <v>27</v>
      </c>
    </row>
    <row r="1915" spans="1:64" x14ac:dyDescent="0.25">
      <c r="A1915" t="s">
        <v>27</v>
      </c>
      <c r="AC1915" t="s">
        <v>27</v>
      </c>
      <c r="AD1915" t="s">
        <v>27</v>
      </c>
      <c r="AE1915" t="s">
        <v>27</v>
      </c>
      <c r="AF1915" t="s">
        <v>27</v>
      </c>
      <c r="AG1915" t="s">
        <v>27</v>
      </c>
      <c r="AH1915" t="s">
        <v>27</v>
      </c>
      <c r="AI1915" t="s">
        <v>27</v>
      </c>
      <c r="AJ1915" t="s">
        <v>27</v>
      </c>
      <c r="AK1915" t="s">
        <v>27</v>
      </c>
      <c r="AL1915" t="s">
        <v>27</v>
      </c>
      <c r="AM1915" t="s">
        <v>27</v>
      </c>
      <c r="AN1915" t="s">
        <v>27</v>
      </c>
      <c r="AO1915" t="s">
        <v>27</v>
      </c>
      <c r="AP1915" t="s">
        <v>27</v>
      </c>
      <c r="AQ1915" t="s">
        <v>27</v>
      </c>
      <c r="AR1915" t="s">
        <v>27</v>
      </c>
      <c r="AS1915" t="s">
        <v>27</v>
      </c>
      <c r="AT1915" t="s">
        <v>27</v>
      </c>
      <c r="AU1915" t="s">
        <v>27</v>
      </c>
      <c r="AV1915" t="s">
        <v>27</v>
      </c>
      <c r="AW1915" t="s">
        <v>27</v>
      </c>
      <c r="AX1915" t="s">
        <v>27</v>
      </c>
      <c r="AY1915" t="s">
        <v>27</v>
      </c>
      <c r="AZ1915" t="s">
        <v>27</v>
      </c>
      <c r="BA1915" t="s">
        <v>27</v>
      </c>
      <c r="BB1915" t="s">
        <v>27</v>
      </c>
      <c r="BC1915" t="s">
        <v>27</v>
      </c>
      <c r="BD1915" t="s">
        <v>27</v>
      </c>
      <c r="BE1915" t="s">
        <v>27</v>
      </c>
      <c r="BF1915" t="s">
        <v>27</v>
      </c>
      <c r="BG1915" t="s">
        <v>27</v>
      </c>
      <c r="BH1915" t="s">
        <v>27</v>
      </c>
      <c r="BI1915" t="s">
        <v>27</v>
      </c>
      <c r="BJ1915" t="s">
        <v>27</v>
      </c>
      <c r="BK1915" t="s">
        <v>27</v>
      </c>
      <c r="BL1915" t="s">
        <v>27</v>
      </c>
    </row>
    <row r="1916" spans="1:64" x14ac:dyDescent="0.25">
      <c r="A1916" t="s">
        <v>27</v>
      </c>
      <c r="AC1916" t="s">
        <v>27</v>
      </c>
      <c r="AD1916" t="s">
        <v>27</v>
      </c>
      <c r="AE1916" t="s">
        <v>27</v>
      </c>
      <c r="AF1916" t="s">
        <v>27</v>
      </c>
      <c r="AG1916" t="s">
        <v>27</v>
      </c>
      <c r="AH1916" t="s">
        <v>27</v>
      </c>
      <c r="AI1916" t="s">
        <v>27</v>
      </c>
      <c r="AJ1916" t="s">
        <v>27</v>
      </c>
      <c r="AK1916" t="s">
        <v>27</v>
      </c>
      <c r="AL1916" t="s">
        <v>27</v>
      </c>
      <c r="AM1916" t="s">
        <v>27</v>
      </c>
      <c r="AN1916" t="s">
        <v>27</v>
      </c>
      <c r="AO1916" t="s">
        <v>27</v>
      </c>
      <c r="AP1916" t="s">
        <v>27</v>
      </c>
      <c r="AQ1916" t="s">
        <v>27</v>
      </c>
      <c r="AR1916" t="s">
        <v>27</v>
      </c>
      <c r="AS1916" t="s">
        <v>27</v>
      </c>
      <c r="AT1916" t="s">
        <v>27</v>
      </c>
      <c r="AU1916" t="s">
        <v>27</v>
      </c>
      <c r="AV1916" t="s">
        <v>27</v>
      </c>
      <c r="AW1916" t="s">
        <v>27</v>
      </c>
      <c r="AX1916" t="s">
        <v>27</v>
      </c>
      <c r="AY1916" t="s">
        <v>27</v>
      </c>
      <c r="AZ1916" t="s">
        <v>27</v>
      </c>
      <c r="BA1916" t="s">
        <v>27</v>
      </c>
      <c r="BB1916" t="s">
        <v>27</v>
      </c>
      <c r="BC1916" t="s">
        <v>27</v>
      </c>
      <c r="BD1916" t="s">
        <v>27</v>
      </c>
      <c r="BE1916" t="s">
        <v>27</v>
      </c>
      <c r="BF1916" t="s">
        <v>27</v>
      </c>
      <c r="BG1916" t="s">
        <v>27</v>
      </c>
      <c r="BH1916" t="s">
        <v>27</v>
      </c>
      <c r="BI1916" t="s">
        <v>27</v>
      </c>
      <c r="BJ1916" t="s">
        <v>27</v>
      </c>
      <c r="BK1916" t="s">
        <v>27</v>
      </c>
      <c r="BL1916" t="s">
        <v>27</v>
      </c>
    </row>
    <row r="1917" spans="1:64" x14ac:dyDescent="0.25">
      <c r="A1917" t="s">
        <v>27</v>
      </c>
      <c r="AC1917" t="s">
        <v>27</v>
      </c>
      <c r="AD1917" t="s">
        <v>27</v>
      </c>
      <c r="AE1917" t="s">
        <v>27</v>
      </c>
      <c r="AF1917" t="s">
        <v>27</v>
      </c>
      <c r="AG1917" t="s">
        <v>27</v>
      </c>
      <c r="AH1917" t="s">
        <v>27</v>
      </c>
      <c r="AI1917" t="s">
        <v>27</v>
      </c>
      <c r="AJ1917" t="s">
        <v>27</v>
      </c>
      <c r="AK1917" t="s">
        <v>27</v>
      </c>
      <c r="AL1917" t="s">
        <v>27</v>
      </c>
      <c r="AM1917" t="s">
        <v>27</v>
      </c>
      <c r="AN1917" t="s">
        <v>27</v>
      </c>
      <c r="AO1917" t="s">
        <v>27</v>
      </c>
      <c r="AP1917" t="s">
        <v>27</v>
      </c>
      <c r="AQ1917" t="s">
        <v>27</v>
      </c>
      <c r="AR1917" t="s">
        <v>27</v>
      </c>
      <c r="AS1917" t="s">
        <v>27</v>
      </c>
      <c r="AT1917" t="s">
        <v>27</v>
      </c>
      <c r="AU1917" t="s">
        <v>27</v>
      </c>
      <c r="AV1917" t="s">
        <v>27</v>
      </c>
      <c r="AW1917" t="s">
        <v>27</v>
      </c>
      <c r="AX1917" t="s">
        <v>27</v>
      </c>
      <c r="AY1917" t="s">
        <v>27</v>
      </c>
      <c r="AZ1917" t="s">
        <v>27</v>
      </c>
      <c r="BA1917" t="s">
        <v>27</v>
      </c>
      <c r="BB1917" t="s">
        <v>27</v>
      </c>
      <c r="BC1917" t="s">
        <v>27</v>
      </c>
      <c r="BD1917" t="s">
        <v>27</v>
      </c>
      <c r="BE1917" t="s">
        <v>27</v>
      </c>
      <c r="BF1917" t="s">
        <v>27</v>
      </c>
      <c r="BG1917" t="s">
        <v>27</v>
      </c>
      <c r="BH1917" t="s">
        <v>27</v>
      </c>
      <c r="BI1917" t="s">
        <v>27</v>
      </c>
      <c r="BJ1917" t="s">
        <v>27</v>
      </c>
      <c r="BK1917" t="s">
        <v>27</v>
      </c>
      <c r="BL1917" t="s">
        <v>27</v>
      </c>
    </row>
    <row r="1918" spans="1:64" x14ac:dyDescent="0.25">
      <c r="A1918" t="s">
        <v>27</v>
      </c>
      <c r="AC1918" t="s">
        <v>27</v>
      </c>
      <c r="AD1918" t="s">
        <v>27</v>
      </c>
      <c r="AE1918" t="s">
        <v>27</v>
      </c>
      <c r="AF1918" t="s">
        <v>27</v>
      </c>
      <c r="AG1918" t="s">
        <v>27</v>
      </c>
      <c r="AH1918" t="s">
        <v>27</v>
      </c>
      <c r="AI1918" t="s">
        <v>27</v>
      </c>
      <c r="AJ1918" t="s">
        <v>27</v>
      </c>
      <c r="AK1918" t="s">
        <v>27</v>
      </c>
      <c r="AL1918" t="s">
        <v>27</v>
      </c>
      <c r="AM1918" t="s">
        <v>27</v>
      </c>
      <c r="AN1918" t="s">
        <v>27</v>
      </c>
      <c r="AO1918" t="s">
        <v>27</v>
      </c>
      <c r="AP1918" t="s">
        <v>27</v>
      </c>
      <c r="AQ1918" t="s">
        <v>27</v>
      </c>
      <c r="AR1918" t="s">
        <v>27</v>
      </c>
      <c r="AS1918" t="s">
        <v>27</v>
      </c>
      <c r="AT1918" t="s">
        <v>27</v>
      </c>
      <c r="AU1918" t="s">
        <v>27</v>
      </c>
      <c r="AV1918" t="s">
        <v>27</v>
      </c>
      <c r="AW1918" t="s">
        <v>27</v>
      </c>
      <c r="AX1918" t="s">
        <v>27</v>
      </c>
      <c r="AY1918" t="s">
        <v>27</v>
      </c>
      <c r="AZ1918" t="s">
        <v>27</v>
      </c>
      <c r="BA1918" t="s">
        <v>27</v>
      </c>
      <c r="BB1918" t="s">
        <v>27</v>
      </c>
      <c r="BC1918" t="s">
        <v>27</v>
      </c>
      <c r="BD1918" t="s">
        <v>27</v>
      </c>
      <c r="BE1918" t="s">
        <v>27</v>
      </c>
      <c r="BF1918" t="s">
        <v>27</v>
      </c>
      <c r="BG1918" t="s">
        <v>27</v>
      </c>
      <c r="BH1918" t="s">
        <v>27</v>
      </c>
      <c r="BI1918" t="s">
        <v>27</v>
      </c>
      <c r="BJ1918" t="s">
        <v>27</v>
      </c>
      <c r="BK1918" t="s">
        <v>27</v>
      </c>
      <c r="BL1918" t="s">
        <v>27</v>
      </c>
    </row>
    <row r="1919" spans="1:64" x14ac:dyDescent="0.25">
      <c r="A1919" t="s">
        <v>27</v>
      </c>
      <c r="AC1919" t="s">
        <v>27</v>
      </c>
      <c r="AD1919" t="s">
        <v>27</v>
      </c>
      <c r="AE1919" t="s">
        <v>27</v>
      </c>
      <c r="AF1919" t="s">
        <v>27</v>
      </c>
      <c r="AG1919" t="s">
        <v>27</v>
      </c>
      <c r="AH1919" t="s">
        <v>27</v>
      </c>
      <c r="AI1919" t="s">
        <v>27</v>
      </c>
      <c r="AJ1919" t="s">
        <v>27</v>
      </c>
      <c r="AK1919" t="s">
        <v>27</v>
      </c>
      <c r="AL1919" t="s">
        <v>27</v>
      </c>
      <c r="AM1919" t="s">
        <v>27</v>
      </c>
      <c r="AN1919" t="s">
        <v>27</v>
      </c>
      <c r="AO1919" t="s">
        <v>27</v>
      </c>
      <c r="AP1919" t="s">
        <v>27</v>
      </c>
      <c r="AQ1919" t="s">
        <v>27</v>
      </c>
      <c r="AR1919" t="s">
        <v>27</v>
      </c>
      <c r="AS1919" t="s">
        <v>27</v>
      </c>
      <c r="AT1919" t="s">
        <v>27</v>
      </c>
      <c r="AU1919" t="s">
        <v>27</v>
      </c>
      <c r="AV1919" t="s">
        <v>27</v>
      </c>
      <c r="AW1919" t="s">
        <v>27</v>
      </c>
      <c r="AX1919" t="s">
        <v>27</v>
      </c>
      <c r="AY1919" t="s">
        <v>27</v>
      </c>
      <c r="AZ1919" t="s">
        <v>27</v>
      </c>
      <c r="BA1919" t="s">
        <v>27</v>
      </c>
      <c r="BB1919" t="s">
        <v>27</v>
      </c>
      <c r="BC1919" t="s">
        <v>27</v>
      </c>
      <c r="BD1919" t="s">
        <v>27</v>
      </c>
      <c r="BE1919" t="s">
        <v>27</v>
      </c>
      <c r="BF1919" t="s">
        <v>27</v>
      </c>
      <c r="BG1919" t="s">
        <v>27</v>
      </c>
      <c r="BH1919" t="s">
        <v>27</v>
      </c>
      <c r="BI1919" t="s">
        <v>27</v>
      </c>
      <c r="BJ1919" t="s">
        <v>27</v>
      </c>
      <c r="BK1919" t="s">
        <v>27</v>
      </c>
      <c r="BL1919" t="s">
        <v>27</v>
      </c>
    </row>
    <row r="1920" spans="1:64" x14ac:dyDescent="0.25">
      <c r="A1920" t="s">
        <v>27</v>
      </c>
      <c r="AC1920" t="s">
        <v>27</v>
      </c>
      <c r="AD1920" t="s">
        <v>27</v>
      </c>
      <c r="AE1920" t="s">
        <v>27</v>
      </c>
      <c r="AF1920" t="s">
        <v>27</v>
      </c>
      <c r="AG1920" t="s">
        <v>27</v>
      </c>
      <c r="AH1920" t="s">
        <v>27</v>
      </c>
      <c r="AI1920" t="s">
        <v>27</v>
      </c>
      <c r="AJ1920" t="s">
        <v>27</v>
      </c>
      <c r="AK1920" t="s">
        <v>27</v>
      </c>
      <c r="AL1920" t="s">
        <v>27</v>
      </c>
      <c r="AM1920" t="s">
        <v>27</v>
      </c>
      <c r="AN1920" t="s">
        <v>27</v>
      </c>
      <c r="AO1920" t="s">
        <v>27</v>
      </c>
      <c r="AP1920" t="s">
        <v>27</v>
      </c>
      <c r="AQ1920" t="s">
        <v>27</v>
      </c>
      <c r="AR1920" t="s">
        <v>27</v>
      </c>
      <c r="AS1920" t="s">
        <v>27</v>
      </c>
      <c r="AT1920" t="s">
        <v>27</v>
      </c>
      <c r="AU1920" t="s">
        <v>27</v>
      </c>
      <c r="AV1920" t="s">
        <v>27</v>
      </c>
      <c r="AW1920" t="s">
        <v>27</v>
      </c>
      <c r="AX1920" t="s">
        <v>27</v>
      </c>
      <c r="AY1920" t="s">
        <v>27</v>
      </c>
      <c r="AZ1920" t="s">
        <v>27</v>
      </c>
      <c r="BA1920" t="s">
        <v>27</v>
      </c>
      <c r="BB1920" t="s">
        <v>27</v>
      </c>
      <c r="BC1920" t="s">
        <v>27</v>
      </c>
      <c r="BD1920" t="s">
        <v>27</v>
      </c>
      <c r="BE1920" t="s">
        <v>27</v>
      </c>
      <c r="BF1920" t="s">
        <v>27</v>
      </c>
      <c r="BG1920" t="s">
        <v>27</v>
      </c>
      <c r="BH1920" t="s">
        <v>27</v>
      </c>
      <c r="BI1920" t="s">
        <v>27</v>
      </c>
      <c r="BJ1920" t="s">
        <v>27</v>
      </c>
      <c r="BK1920" t="s">
        <v>27</v>
      </c>
      <c r="BL1920" t="s">
        <v>27</v>
      </c>
    </row>
    <row r="1921" spans="1:64" x14ac:dyDescent="0.25">
      <c r="A1921" t="s">
        <v>27</v>
      </c>
      <c r="AC1921" t="s">
        <v>27</v>
      </c>
      <c r="AD1921" t="s">
        <v>27</v>
      </c>
      <c r="AE1921" t="s">
        <v>27</v>
      </c>
      <c r="AF1921" t="s">
        <v>27</v>
      </c>
      <c r="AG1921" t="s">
        <v>27</v>
      </c>
      <c r="AH1921" t="s">
        <v>27</v>
      </c>
      <c r="AI1921" t="s">
        <v>27</v>
      </c>
      <c r="AJ1921" t="s">
        <v>27</v>
      </c>
      <c r="AK1921" t="s">
        <v>27</v>
      </c>
      <c r="AL1921" t="s">
        <v>27</v>
      </c>
      <c r="AM1921" t="s">
        <v>27</v>
      </c>
      <c r="AN1921" t="s">
        <v>27</v>
      </c>
      <c r="AO1921" t="s">
        <v>27</v>
      </c>
      <c r="AP1921" t="s">
        <v>27</v>
      </c>
      <c r="AQ1921" t="s">
        <v>27</v>
      </c>
      <c r="AR1921" t="s">
        <v>27</v>
      </c>
      <c r="AS1921" t="s">
        <v>27</v>
      </c>
      <c r="AT1921" t="s">
        <v>27</v>
      </c>
      <c r="AU1921" t="s">
        <v>27</v>
      </c>
      <c r="AV1921" t="s">
        <v>27</v>
      </c>
      <c r="AW1921" t="s">
        <v>27</v>
      </c>
      <c r="AX1921" t="s">
        <v>27</v>
      </c>
      <c r="AY1921" t="s">
        <v>27</v>
      </c>
      <c r="AZ1921" t="s">
        <v>27</v>
      </c>
      <c r="BA1921" t="s">
        <v>27</v>
      </c>
      <c r="BB1921" t="s">
        <v>27</v>
      </c>
      <c r="BC1921" t="s">
        <v>27</v>
      </c>
      <c r="BD1921" t="s">
        <v>27</v>
      </c>
      <c r="BE1921" t="s">
        <v>27</v>
      </c>
      <c r="BF1921" t="s">
        <v>27</v>
      </c>
      <c r="BG1921" t="s">
        <v>27</v>
      </c>
      <c r="BH1921" t="s">
        <v>27</v>
      </c>
      <c r="BI1921" t="s">
        <v>27</v>
      </c>
      <c r="BJ1921" t="s">
        <v>27</v>
      </c>
      <c r="BK1921" t="s">
        <v>27</v>
      </c>
      <c r="BL1921" t="s">
        <v>27</v>
      </c>
    </row>
    <row r="1922" spans="1:64" x14ac:dyDescent="0.25">
      <c r="A1922" t="s">
        <v>27</v>
      </c>
      <c r="AC1922" t="s">
        <v>27</v>
      </c>
      <c r="AD1922" t="s">
        <v>27</v>
      </c>
      <c r="AE1922" t="s">
        <v>27</v>
      </c>
      <c r="AF1922" t="s">
        <v>27</v>
      </c>
      <c r="AG1922" t="s">
        <v>27</v>
      </c>
      <c r="AH1922" t="s">
        <v>27</v>
      </c>
      <c r="AI1922" t="s">
        <v>27</v>
      </c>
      <c r="AJ1922" t="s">
        <v>27</v>
      </c>
      <c r="AK1922" t="s">
        <v>27</v>
      </c>
      <c r="AL1922" t="s">
        <v>27</v>
      </c>
      <c r="AM1922" t="s">
        <v>27</v>
      </c>
      <c r="AN1922" t="s">
        <v>27</v>
      </c>
      <c r="AO1922" t="s">
        <v>27</v>
      </c>
      <c r="AP1922" t="s">
        <v>27</v>
      </c>
      <c r="AQ1922" t="s">
        <v>27</v>
      </c>
      <c r="AR1922" t="s">
        <v>27</v>
      </c>
      <c r="AS1922" t="s">
        <v>27</v>
      </c>
      <c r="AT1922" t="s">
        <v>27</v>
      </c>
      <c r="AU1922" t="s">
        <v>27</v>
      </c>
      <c r="AV1922" t="s">
        <v>27</v>
      </c>
      <c r="AW1922" t="s">
        <v>27</v>
      </c>
      <c r="AX1922" t="s">
        <v>27</v>
      </c>
      <c r="AY1922" t="s">
        <v>27</v>
      </c>
      <c r="AZ1922" t="s">
        <v>27</v>
      </c>
      <c r="BA1922" t="s">
        <v>27</v>
      </c>
      <c r="BB1922" t="s">
        <v>27</v>
      </c>
      <c r="BC1922" t="s">
        <v>27</v>
      </c>
      <c r="BD1922" t="s">
        <v>27</v>
      </c>
      <c r="BE1922" t="s">
        <v>27</v>
      </c>
      <c r="BF1922" t="s">
        <v>27</v>
      </c>
      <c r="BG1922" t="s">
        <v>27</v>
      </c>
      <c r="BH1922" t="s">
        <v>27</v>
      </c>
      <c r="BI1922" t="s">
        <v>27</v>
      </c>
      <c r="BJ1922" t="s">
        <v>27</v>
      </c>
      <c r="BK1922" t="s">
        <v>27</v>
      </c>
      <c r="BL1922" t="s">
        <v>27</v>
      </c>
    </row>
    <row r="1923" spans="1:64" x14ac:dyDescent="0.25">
      <c r="A1923" t="s">
        <v>27</v>
      </c>
      <c r="AC1923" t="s">
        <v>27</v>
      </c>
      <c r="AD1923" t="s">
        <v>27</v>
      </c>
      <c r="AE1923" t="s">
        <v>27</v>
      </c>
      <c r="AF1923" t="s">
        <v>27</v>
      </c>
      <c r="AG1923" t="s">
        <v>27</v>
      </c>
      <c r="AH1923" t="s">
        <v>27</v>
      </c>
      <c r="AI1923" t="s">
        <v>27</v>
      </c>
      <c r="AJ1923" t="s">
        <v>27</v>
      </c>
      <c r="AK1923" t="s">
        <v>27</v>
      </c>
      <c r="AL1923" t="s">
        <v>27</v>
      </c>
      <c r="AM1923" t="s">
        <v>27</v>
      </c>
      <c r="AN1923" t="s">
        <v>27</v>
      </c>
      <c r="AO1923" t="s">
        <v>27</v>
      </c>
      <c r="AP1923" t="s">
        <v>27</v>
      </c>
      <c r="AQ1923" t="s">
        <v>27</v>
      </c>
      <c r="AR1923" t="s">
        <v>27</v>
      </c>
      <c r="AS1923" t="s">
        <v>27</v>
      </c>
      <c r="AT1923" t="s">
        <v>27</v>
      </c>
      <c r="AU1923" t="s">
        <v>27</v>
      </c>
      <c r="AV1923" t="s">
        <v>27</v>
      </c>
      <c r="AW1923" t="s">
        <v>27</v>
      </c>
      <c r="AX1923" t="s">
        <v>27</v>
      </c>
      <c r="AY1923" t="s">
        <v>27</v>
      </c>
      <c r="AZ1923" t="s">
        <v>27</v>
      </c>
      <c r="BA1923" t="s">
        <v>27</v>
      </c>
      <c r="BB1923" t="s">
        <v>27</v>
      </c>
      <c r="BC1923" t="s">
        <v>27</v>
      </c>
      <c r="BD1923" t="s">
        <v>27</v>
      </c>
      <c r="BE1923" t="s">
        <v>27</v>
      </c>
      <c r="BF1923" t="s">
        <v>27</v>
      </c>
      <c r="BG1923" t="s">
        <v>27</v>
      </c>
      <c r="BH1923" t="s">
        <v>27</v>
      </c>
      <c r="BI1923" t="s">
        <v>27</v>
      </c>
      <c r="BJ1923" t="s">
        <v>27</v>
      </c>
      <c r="BK1923" t="s">
        <v>27</v>
      </c>
      <c r="BL1923" t="s">
        <v>27</v>
      </c>
    </row>
    <row r="1924" spans="1:64" x14ac:dyDescent="0.25">
      <c r="A1924" t="s">
        <v>27</v>
      </c>
      <c r="AC1924" t="s">
        <v>27</v>
      </c>
      <c r="AD1924" t="s">
        <v>27</v>
      </c>
      <c r="AE1924" t="s">
        <v>27</v>
      </c>
      <c r="AF1924" t="s">
        <v>27</v>
      </c>
      <c r="AG1924" t="s">
        <v>27</v>
      </c>
      <c r="AH1924" t="s">
        <v>27</v>
      </c>
      <c r="AI1924" t="s">
        <v>27</v>
      </c>
      <c r="AJ1924" t="s">
        <v>27</v>
      </c>
      <c r="AK1924" t="s">
        <v>27</v>
      </c>
      <c r="AL1924" t="s">
        <v>27</v>
      </c>
      <c r="AM1924" t="s">
        <v>27</v>
      </c>
      <c r="AN1924" t="s">
        <v>27</v>
      </c>
      <c r="AO1924" t="s">
        <v>27</v>
      </c>
      <c r="AP1924" t="s">
        <v>27</v>
      </c>
      <c r="AQ1924" t="s">
        <v>27</v>
      </c>
      <c r="AR1924" t="s">
        <v>27</v>
      </c>
      <c r="AS1924" t="s">
        <v>27</v>
      </c>
      <c r="AT1924" t="s">
        <v>27</v>
      </c>
      <c r="AU1924" t="s">
        <v>27</v>
      </c>
      <c r="AV1924" t="s">
        <v>27</v>
      </c>
      <c r="AW1924" t="s">
        <v>27</v>
      </c>
      <c r="AX1924" t="s">
        <v>27</v>
      </c>
      <c r="AY1924" t="s">
        <v>27</v>
      </c>
      <c r="AZ1924" t="s">
        <v>27</v>
      </c>
      <c r="BA1924" t="s">
        <v>27</v>
      </c>
      <c r="BB1924" t="s">
        <v>27</v>
      </c>
      <c r="BC1924" t="s">
        <v>27</v>
      </c>
      <c r="BD1924" t="s">
        <v>27</v>
      </c>
      <c r="BE1924" t="s">
        <v>27</v>
      </c>
      <c r="BF1924" t="s">
        <v>27</v>
      </c>
      <c r="BG1924" t="s">
        <v>27</v>
      </c>
      <c r="BH1924" t="s">
        <v>27</v>
      </c>
      <c r="BI1924" t="s">
        <v>27</v>
      </c>
      <c r="BJ1924" t="s">
        <v>27</v>
      </c>
      <c r="BK1924" t="s">
        <v>27</v>
      </c>
      <c r="BL1924" t="s">
        <v>27</v>
      </c>
    </row>
    <row r="1925" spans="1:64" x14ac:dyDescent="0.25">
      <c r="A1925" t="s">
        <v>27</v>
      </c>
      <c r="AC1925" t="s">
        <v>27</v>
      </c>
      <c r="AD1925" t="s">
        <v>27</v>
      </c>
      <c r="AE1925" t="s">
        <v>27</v>
      </c>
      <c r="AF1925" t="s">
        <v>27</v>
      </c>
      <c r="AG1925" t="s">
        <v>27</v>
      </c>
      <c r="AH1925" t="s">
        <v>27</v>
      </c>
      <c r="AI1925" t="s">
        <v>27</v>
      </c>
      <c r="AJ1925" t="s">
        <v>27</v>
      </c>
      <c r="AK1925" t="s">
        <v>27</v>
      </c>
      <c r="AL1925" t="s">
        <v>27</v>
      </c>
      <c r="AM1925" t="s">
        <v>27</v>
      </c>
      <c r="AN1925" t="s">
        <v>27</v>
      </c>
      <c r="AO1925" t="s">
        <v>27</v>
      </c>
      <c r="AP1925" t="s">
        <v>27</v>
      </c>
      <c r="AQ1925" t="s">
        <v>27</v>
      </c>
      <c r="AR1925" t="s">
        <v>27</v>
      </c>
      <c r="AS1925" t="s">
        <v>27</v>
      </c>
      <c r="AT1925" t="s">
        <v>27</v>
      </c>
      <c r="AU1925" t="s">
        <v>27</v>
      </c>
      <c r="AV1925" t="s">
        <v>27</v>
      </c>
      <c r="AW1925" t="s">
        <v>27</v>
      </c>
      <c r="AX1925" t="s">
        <v>27</v>
      </c>
      <c r="AY1925" t="s">
        <v>27</v>
      </c>
      <c r="AZ1925" t="s">
        <v>27</v>
      </c>
      <c r="BA1925" t="s">
        <v>27</v>
      </c>
      <c r="BB1925" t="s">
        <v>27</v>
      </c>
      <c r="BC1925" t="s">
        <v>27</v>
      </c>
      <c r="BD1925" t="s">
        <v>27</v>
      </c>
      <c r="BE1925" t="s">
        <v>27</v>
      </c>
      <c r="BF1925" t="s">
        <v>27</v>
      </c>
      <c r="BG1925" t="s">
        <v>27</v>
      </c>
      <c r="BH1925" t="s">
        <v>27</v>
      </c>
      <c r="BI1925" t="s">
        <v>27</v>
      </c>
      <c r="BJ1925" t="s">
        <v>27</v>
      </c>
      <c r="BK1925" t="s">
        <v>27</v>
      </c>
      <c r="BL1925" t="s">
        <v>27</v>
      </c>
    </row>
    <row r="1926" spans="1:64" x14ac:dyDescent="0.25">
      <c r="A1926" t="s">
        <v>27</v>
      </c>
      <c r="AC1926" t="s">
        <v>27</v>
      </c>
      <c r="AD1926" t="s">
        <v>27</v>
      </c>
      <c r="AE1926" t="s">
        <v>27</v>
      </c>
      <c r="AF1926" t="s">
        <v>27</v>
      </c>
      <c r="AG1926" t="s">
        <v>27</v>
      </c>
      <c r="AH1926" t="s">
        <v>27</v>
      </c>
      <c r="AI1926" t="s">
        <v>27</v>
      </c>
      <c r="AJ1926" t="s">
        <v>27</v>
      </c>
      <c r="AK1926" t="s">
        <v>27</v>
      </c>
      <c r="AL1926" t="s">
        <v>27</v>
      </c>
      <c r="AM1926" t="s">
        <v>27</v>
      </c>
      <c r="AN1926" t="s">
        <v>27</v>
      </c>
      <c r="AO1926" t="s">
        <v>27</v>
      </c>
      <c r="AP1926" t="s">
        <v>27</v>
      </c>
      <c r="AQ1926" t="s">
        <v>27</v>
      </c>
      <c r="AR1926" t="s">
        <v>27</v>
      </c>
      <c r="AS1926" t="s">
        <v>27</v>
      </c>
      <c r="AT1926" t="s">
        <v>27</v>
      </c>
      <c r="AU1926" t="s">
        <v>27</v>
      </c>
      <c r="AV1926" t="s">
        <v>27</v>
      </c>
      <c r="AW1926" t="s">
        <v>27</v>
      </c>
      <c r="AX1926" t="s">
        <v>27</v>
      </c>
      <c r="AY1926" t="s">
        <v>27</v>
      </c>
      <c r="AZ1926" t="s">
        <v>27</v>
      </c>
      <c r="BA1926" t="s">
        <v>27</v>
      </c>
      <c r="BB1926" t="s">
        <v>27</v>
      </c>
      <c r="BC1926" t="s">
        <v>27</v>
      </c>
      <c r="BD1926" t="s">
        <v>27</v>
      </c>
      <c r="BE1926" t="s">
        <v>27</v>
      </c>
      <c r="BF1926" t="s">
        <v>27</v>
      </c>
      <c r="BG1926" t="s">
        <v>27</v>
      </c>
      <c r="BH1926" t="s">
        <v>27</v>
      </c>
      <c r="BI1926" t="s">
        <v>27</v>
      </c>
      <c r="BJ1926" t="s">
        <v>27</v>
      </c>
      <c r="BK1926" t="s">
        <v>27</v>
      </c>
      <c r="BL1926" t="s">
        <v>27</v>
      </c>
    </row>
    <row r="1927" spans="1:64" x14ac:dyDescent="0.25">
      <c r="A1927" t="s">
        <v>27</v>
      </c>
      <c r="AC1927" t="s">
        <v>27</v>
      </c>
      <c r="AD1927" t="s">
        <v>27</v>
      </c>
      <c r="AE1927" t="s">
        <v>27</v>
      </c>
      <c r="AF1927" t="s">
        <v>27</v>
      </c>
      <c r="AG1927" t="s">
        <v>27</v>
      </c>
      <c r="AH1927" t="s">
        <v>27</v>
      </c>
      <c r="AI1927" t="s">
        <v>27</v>
      </c>
      <c r="AJ1927" t="s">
        <v>27</v>
      </c>
      <c r="AK1927" t="s">
        <v>27</v>
      </c>
      <c r="AL1927" t="s">
        <v>27</v>
      </c>
      <c r="AM1927" t="s">
        <v>27</v>
      </c>
      <c r="AN1927" t="s">
        <v>27</v>
      </c>
      <c r="AO1927" t="s">
        <v>27</v>
      </c>
      <c r="AP1927" t="s">
        <v>27</v>
      </c>
      <c r="AQ1927" t="s">
        <v>27</v>
      </c>
      <c r="AR1927" t="s">
        <v>27</v>
      </c>
      <c r="AS1927" t="s">
        <v>27</v>
      </c>
      <c r="AT1927" t="s">
        <v>27</v>
      </c>
      <c r="AU1927" t="s">
        <v>27</v>
      </c>
      <c r="AV1927" t="s">
        <v>27</v>
      </c>
      <c r="AW1927" t="s">
        <v>27</v>
      </c>
      <c r="AX1927" t="s">
        <v>27</v>
      </c>
      <c r="AY1927" t="s">
        <v>27</v>
      </c>
      <c r="AZ1927" t="s">
        <v>27</v>
      </c>
      <c r="BA1927" t="s">
        <v>27</v>
      </c>
      <c r="BB1927" t="s">
        <v>27</v>
      </c>
      <c r="BC1927" t="s">
        <v>27</v>
      </c>
      <c r="BD1927" t="s">
        <v>27</v>
      </c>
      <c r="BE1927" t="s">
        <v>27</v>
      </c>
      <c r="BF1927" t="s">
        <v>27</v>
      </c>
      <c r="BG1927" t="s">
        <v>27</v>
      </c>
      <c r="BH1927" t="s">
        <v>27</v>
      </c>
      <c r="BI1927" t="s">
        <v>27</v>
      </c>
      <c r="BJ1927" t="s">
        <v>27</v>
      </c>
      <c r="BK1927" t="s">
        <v>27</v>
      </c>
      <c r="BL1927" t="s">
        <v>27</v>
      </c>
    </row>
    <row r="1928" spans="1:64" x14ac:dyDescent="0.25">
      <c r="A1928" t="s">
        <v>27</v>
      </c>
      <c r="AC1928" t="s">
        <v>27</v>
      </c>
      <c r="AD1928" t="s">
        <v>27</v>
      </c>
      <c r="AE1928" t="s">
        <v>27</v>
      </c>
      <c r="AF1928" t="s">
        <v>27</v>
      </c>
      <c r="AG1928" t="s">
        <v>27</v>
      </c>
      <c r="AH1928" t="s">
        <v>27</v>
      </c>
      <c r="AI1928" t="s">
        <v>27</v>
      </c>
      <c r="AJ1928" t="s">
        <v>27</v>
      </c>
      <c r="AK1928" t="s">
        <v>27</v>
      </c>
      <c r="AL1928" t="s">
        <v>27</v>
      </c>
      <c r="AM1928" t="s">
        <v>27</v>
      </c>
      <c r="AN1928" t="s">
        <v>27</v>
      </c>
      <c r="AO1928" t="s">
        <v>27</v>
      </c>
      <c r="AP1928" t="s">
        <v>27</v>
      </c>
      <c r="AQ1928" t="s">
        <v>27</v>
      </c>
      <c r="AR1928" t="s">
        <v>27</v>
      </c>
      <c r="AS1928" t="s">
        <v>27</v>
      </c>
      <c r="AT1928" t="s">
        <v>27</v>
      </c>
      <c r="AU1928" t="s">
        <v>27</v>
      </c>
      <c r="AV1928" t="s">
        <v>27</v>
      </c>
      <c r="AW1928" t="s">
        <v>27</v>
      </c>
      <c r="AX1928" t="s">
        <v>27</v>
      </c>
      <c r="AY1928" t="s">
        <v>27</v>
      </c>
      <c r="AZ1928" t="s">
        <v>27</v>
      </c>
      <c r="BA1928" t="s">
        <v>27</v>
      </c>
      <c r="BB1928" t="s">
        <v>27</v>
      </c>
      <c r="BC1928" t="s">
        <v>27</v>
      </c>
      <c r="BD1928" t="s">
        <v>27</v>
      </c>
      <c r="BE1928" t="s">
        <v>27</v>
      </c>
      <c r="BF1928" t="s">
        <v>27</v>
      </c>
      <c r="BG1928" t="s">
        <v>27</v>
      </c>
      <c r="BH1928" t="s">
        <v>27</v>
      </c>
      <c r="BI1928" t="s">
        <v>27</v>
      </c>
      <c r="BJ1928" t="s">
        <v>27</v>
      </c>
      <c r="BK1928" t="s">
        <v>27</v>
      </c>
      <c r="BL1928" t="s">
        <v>27</v>
      </c>
    </row>
    <row r="1929" spans="1:64" x14ac:dyDescent="0.25">
      <c r="A1929" t="s">
        <v>27</v>
      </c>
      <c r="AC1929" t="s">
        <v>27</v>
      </c>
      <c r="AD1929" t="s">
        <v>27</v>
      </c>
      <c r="AE1929" t="s">
        <v>27</v>
      </c>
      <c r="AF1929" t="s">
        <v>27</v>
      </c>
      <c r="AG1929" t="s">
        <v>27</v>
      </c>
      <c r="AH1929" t="s">
        <v>27</v>
      </c>
      <c r="AI1929" t="s">
        <v>27</v>
      </c>
      <c r="AJ1929" t="s">
        <v>27</v>
      </c>
      <c r="AK1929" t="s">
        <v>27</v>
      </c>
      <c r="AL1929" t="s">
        <v>27</v>
      </c>
      <c r="AM1929" t="s">
        <v>27</v>
      </c>
      <c r="AN1929" t="s">
        <v>27</v>
      </c>
      <c r="AO1929" t="s">
        <v>27</v>
      </c>
      <c r="AP1929" t="s">
        <v>27</v>
      </c>
      <c r="AQ1929" t="s">
        <v>27</v>
      </c>
      <c r="AR1929" t="s">
        <v>27</v>
      </c>
      <c r="AS1929" t="s">
        <v>27</v>
      </c>
      <c r="AT1929" t="s">
        <v>27</v>
      </c>
      <c r="AU1929" t="s">
        <v>27</v>
      </c>
      <c r="AV1929" t="s">
        <v>27</v>
      </c>
      <c r="AW1929" t="s">
        <v>27</v>
      </c>
      <c r="AX1929" t="s">
        <v>27</v>
      </c>
      <c r="AY1929" t="s">
        <v>27</v>
      </c>
      <c r="AZ1929" t="s">
        <v>27</v>
      </c>
      <c r="BA1929" t="s">
        <v>27</v>
      </c>
      <c r="BB1929" t="s">
        <v>27</v>
      </c>
      <c r="BC1929" t="s">
        <v>27</v>
      </c>
      <c r="BD1929" t="s">
        <v>27</v>
      </c>
      <c r="BE1929" t="s">
        <v>27</v>
      </c>
      <c r="BF1929" t="s">
        <v>27</v>
      </c>
      <c r="BG1929" t="s">
        <v>27</v>
      </c>
      <c r="BH1929" t="s">
        <v>27</v>
      </c>
      <c r="BI1929" t="s">
        <v>27</v>
      </c>
      <c r="BJ1929" t="s">
        <v>27</v>
      </c>
      <c r="BK1929" t="s">
        <v>27</v>
      </c>
      <c r="BL1929" t="s">
        <v>27</v>
      </c>
    </row>
    <row r="1930" spans="1:64" x14ac:dyDescent="0.25">
      <c r="A1930" t="s">
        <v>27</v>
      </c>
      <c r="AC1930" t="s">
        <v>27</v>
      </c>
      <c r="AD1930" t="s">
        <v>27</v>
      </c>
      <c r="AE1930" t="s">
        <v>27</v>
      </c>
      <c r="AF1930" t="s">
        <v>27</v>
      </c>
      <c r="AG1930" t="s">
        <v>27</v>
      </c>
      <c r="AH1930" t="s">
        <v>27</v>
      </c>
      <c r="AI1930" t="s">
        <v>27</v>
      </c>
      <c r="AJ1930" t="s">
        <v>27</v>
      </c>
      <c r="AK1930" t="s">
        <v>27</v>
      </c>
      <c r="AL1930" t="s">
        <v>27</v>
      </c>
      <c r="AM1930" t="s">
        <v>27</v>
      </c>
      <c r="AN1930" t="s">
        <v>27</v>
      </c>
      <c r="AO1930" t="s">
        <v>27</v>
      </c>
      <c r="AP1930" t="s">
        <v>27</v>
      </c>
      <c r="AQ1930" t="s">
        <v>27</v>
      </c>
      <c r="AR1930" t="s">
        <v>27</v>
      </c>
      <c r="AS1930" t="s">
        <v>27</v>
      </c>
      <c r="AT1930" t="s">
        <v>27</v>
      </c>
      <c r="AU1930" t="s">
        <v>27</v>
      </c>
      <c r="AV1930" t="s">
        <v>27</v>
      </c>
      <c r="AW1930" t="s">
        <v>27</v>
      </c>
      <c r="AX1930" t="s">
        <v>27</v>
      </c>
      <c r="AY1930" t="s">
        <v>27</v>
      </c>
      <c r="AZ1930" t="s">
        <v>27</v>
      </c>
      <c r="BA1930" t="s">
        <v>27</v>
      </c>
      <c r="BB1930" t="s">
        <v>27</v>
      </c>
      <c r="BC1930" t="s">
        <v>27</v>
      </c>
      <c r="BD1930" t="s">
        <v>27</v>
      </c>
      <c r="BE1930" t="s">
        <v>27</v>
      </c>
      <c r="BF1930" t="s">
        <v>27</v>
      </c>
      <c r="BG1930" t="s">
        <v>27</v>
      </c>
      <c r="BH1930" t="s">
        <v>27</v>
      </c>
      <c r="BI1930" t="s">
        <v>27</v>
      </c>
      <c r="BJ1930" t="s">
        <v>27</v>
      </c>
      <c r="BK1930" t="s">
        <v>27</v>
      </c>
      <c r="BL1930" t="s">
        <v>27</v>
      </c>
    </row>
    <row r="1931" spans="1:64" x14ac:dyDescent="0.25">
      <c r="A1931" t="s">
        <v>27</v>
      </c>
      <c r="AC1931" t="s">
        <v>27</v>
      </c>
      <c r="AD1931" t="s">
        <v>27</v>
      </c>
      <c r="AE1931" t="s">
        <v>27</v>
      </c>
      <c r="AF1931" t="s">
        <v>27</v>
      </c>
      <c r="AG1931" t="s">
        <v>27</v>
      </c>
      <c r="AH1931" t="s">
        <v>27</v>
      </c>
      <c r="AI1931" t="s">
        <v>27</v>
      </c>
      <c r="AJ1931" t="s">
        <v>27</v>
      </c>
      <c r="AK1931" t="s">
        <v>27</v>
      </c>
      <c r="AL1931" t="s">
        <v>27</v>
      </c>
      <c r="AM1931" t="s">
        <v>27</v>
      </c>
      <c r="AN1931" t="s">
        <v>27</v>
      </c>
      <c r="AO1931" t="s">
        <v>27</v>
      </c>
      <c r="AP1931" t="s">
        <v>27</v>
      </c>
      <c r="AQ1931" t="s">
        <v>27</v>
      </c>
      <c r="AR1931" t="s">
        <v>27</v>
      </c>
      <c r="AS1931" t="s">
        <v>27</v>
      </c>
      <c r="AT1931" t="s">
        <v>27</v>
      </c>
      <c r="AU1931" t="s">
        <v>27</v>
      </c>
      <c r="AV1931" t="s">
        <v>27</v>
      </c>
      <c r="AW1931" t="s">
        <v>27</v>
      </c>
      <c r="AX1931" t="s">
        <v>27</v>
      </c>
      <c r="AY1931" t="s">
        <v>27</v>
      </c>
      <c r="AZ1931" t="s">
        <v>27</v>
      </c>
      <c r="BA1931" t="s">
        <v>27</v>
      </c>
      <c r="BB1931" t="s">
        <v>27</v>
      </c>
      <c r="BC1931" t="s">
        <v>27</v>
      </c>
      <c r="BD1931" t="s">
        <v>27</v>
      </c>
      <c r="BE1931" t="s">
        <v>27</v>
      </c>
      <c r="BF1931" t="s">
        <v>27</v>
      </c>
      <c r="BG1931" t="s">
        <v>27</v>
      </c>
      <c r="BH1931" t="s">
        <v>27</v>
      </c>
      <c r="BI1931" t="s">
        <v>27</v>
      </c>
      <c r="BJ1931" t="s">
        <v>27</v>
      </c>
      <c r="BK1931" t="s">
        <v>27</v>
      </c>
      <c r="BL1931" t="s">
        <v>27</v>
      </c>
    </row>
    <row r="1932" spans="1:64" x14ac:dyDescent="0.25">
      <c r="A1932" t="s">
        <v>27</v>
      </c>
      <c r="AC1932" t="s">
        <v>27</v>
      </c>
      <c r="AD1932" t="s">
        <v>27</v>
      </c>
      <c r="AE1932" t="s">
        <v>27</v>
      </c>
      <c r="AF1932" t="s">
        <v>27</v>
      </c>
      <c r="AG1932" t="s">
        <v>27</v>
      </c>
      <c r="AH1932" t="s">
        <v>27</v>
      </c>
      <c r="AI1932" t="s">
        <v>27</v>
      </c>
      <c r="AJ1932" t="s">
        <v>27</v>
      </c>
      <c r="AK1932" t="s">
        <v>27</v>
      </c>
      <c r="AL1932" t="s">
        <v>27</v>
      </c>
      <c r="AM1932" t="s">
        <v>27</v>
      </c>
      <c r="AN1932" t="s">
        <v>27</v>
      </c>
      <c r="AO1932" t="s">
        <v>27</v>
      </c>
      <c r="AP1932" t="s">
        <v>27</v>
      </c>
      <c r="AQ1932" t="s">
        <v>27</v>
      </c>
      <c r="AR1932" t="s">
        <v>27</v>
      </c>
      <c r="AS1932" t="s">
        <v>27</v>
      </c>
      <c r="AT1932" t="s">
        <v>27</v>
      </c>
      <c r="AU1932" t="s">
        <v>27</v>
      </c>
      <c r="AV1932" t="s">
        <v>27</v>
      </c>
      <c r="AW1932" t="s">
        <v>27</v>
      </c>
      <c r="AX1932" t="s">
        <v>27</v>
      </c>
      <c r="AY1932" t="s">
        <v>27</v>
      </c>
      <c r="AZ1932" t="s">
        <v>27</v>
      </c>
      <c r="BA1932" t="s">
        <v>27</v>
      </c>
      <c r="BB1932" t="s">
        <v>27</v>
      </c>
      <c r="BC1932" t="s">
        <v>27</v>
      </c>
      <c r="BD1932" t="s">
        <v>27</v>
      </c>
      <c r="BE1932" t="s">
        <v>27</v>
      </c>
      <c r="BF1932" t="s">
        <v>27</v>
      </c>
      <c r="BG1932" t="s">
        <v>27</v>
      </c>
      <c r="BH1932" t="s">
        <v>27</v>
      </c>
      <c r="BI1932" t="s">
        <v>27</v>
      </c>
      <c r="BJ1932" t="s">
        <v>27</v>
      </c>
      <c r="BK1932" t="s">
        <v>27</v>
      </c>
      <c r="BL1932" t="s">
        <v>27</v>
      </c>
    </row>
    <row r="1933" spans="1:64" x14ac:dyDescent="0.25">
      <c r="A1933" t="s">
        <v>27</v>
      </c>
      <c r="AC1933" t="s">
        <v>27</v>
      </c>
      <c r="AD1933" t="s">
        <v>27</v>
      </c>
      <c r="AE1933" t="s">
        <v>27</v>
      </c>
      <c r="AF1933" t="s">
        <v>27</v>
      </c>
      <c r="AG1933" t="s">
        <v>27</v>
      </c>
      <c r="AH1933" t="s">
        <v>27</v>
      </c>
      <c r="AI1933" t="s">
        <v>27</v>
      </c>
      <c r="AJ1933" t="s">
        <v>27</v>
      </c>
      <c r="AK1933" t="s">
        <v>27</v>
      </c>
      <c r="AL1933" t="s">
        <v>27</v>
      </c>
      <c r="AM1933" t="s">
        <v>27</v>
      </c>
      <c r="AN1933" t="s">
        <v>27</v>
      </c>
      <c r="AO1933" t="s">
        <v>27</v>
      </c>
      <c r="AP1933" t="s">
        <v>27</v>
      </c>
      <c r="AQ1933" t="s">
        <v>27</v>
      </c>
      <c r="AR1933" t="s">
        <v>27</v>
      </c>
      <c r="AS1933" t="s">
        <v>27</v>
      </c>
      <c r="AT1933" t="s">
        <v>27</v>
      </c>
      <c r="AU1933" t="s">
        <v>27</v>
      </c>
      <c r="AV1933" t="s">
        <v>27</v>
      </c>
      <c r="AW1933" t="s">
        <v>27</v>
      </c>
      <c r="AX1933" t="s">
        <v>27</v>
      </c>
      <c r="AY1933" t="s">
        <v>27</v>
      </c>
      <c r="AZ1933" t="s">
        <v>27</v>
      </c>
      <c r="BA1933" t="s">
        <v>27</v>
      </c>
      <c r="BB1933" t="s">
        <v>27</v>
      </c>
      <c r="BC1933" t="s">
        <v>27</v>
      </c>
      <c r="BD1933" t="s">
        <v>27</v>
      </c>
      <c r="BE1933" t="s">
        <v>27</v>
      </c>
      <c r="BF1933" t="s">
        <v>27</v>
      </c>
      <c r="BG1933" t="s">
        <v>27</v>
      </c>
      <c r="BH1933" t="s">
        <v>27</v>
      </c>
      <c r="BI1933" t="s">
        <v>27</v>
      </c>
      <c r="BJ1933" t="s">
        <v>27</v>
      </c>
      <c r="BK1933" t="s">
        <v>27</v>
      </c>
      <c r="BL1933" t="s">
        <v>27</v>
      </c>
    </row>
    <row r="1934" spans="1:64" x14ac:dyDescent="0.25">
      <c r="A1934" t="s">
        <v>27</v>
      </c>
      <c r="AC1934" t="s">
        <v>27</v>
      </c>
      <c r="AD1934" t="s">
        <v>27</v>
      </c>
      <c r="AE1934" t="s">
        <v>27</v>
      </c>
      <c r="AF1934" t="s">
        <v>27</v>
      </c>
      <c r="AG1934" t="s">
        <v>27</v>
      </c>
      <c r="AH1934" t="s">
        <v>27</v>
      </c>
      <c r="AI1934" t="s">
        <v>27</v>
      </c>
      <c r="AJ1934" t="s">
        <v>27</v>
      </c>
      <c r="AK1934" t="s">
        <v>27</v>
      </c>
      <c r="AL1934" t="s">
        <v>27</v>
      </c>
      <c r="AM1934" t="s">
        <v>27</v>
      </c>
      <c r="AN1934" t="s">
        <v>27</v>
      </c>
      <c r="AO1934" t="s">
        <v>27</v>
      </c>
      <c r="AP1934" t="s">
        <v>27</v>
      </c>
      <c r="AQ1934" t="s">
        <v>27</v>
      </c>
      <c r="AR1934" t="s">
        <v>27</v>
      </c>
      <c r="AS1934" t="s">
        <v>27</v>
      </c>
      <c r="AT1934" t="s">
        <v>27</v>
      </c>
      <c r="AU1934" t="s">
        <v>27</v>
      </c>
      <c r="AV1934" t="s">
        <v>27</v>
      </c>
      <c r="AW1934" t="s">
        <v>27</v>
      </c>
      <c r="AX1934" t="s">
        <v>27</v>
      </c>
      <c r="AY1934" t="s">
        <v>27</v>
      </c>
      <c r="AZ1934" t="s">
        <v>27</v>
      </c>
      <c r="BA1934" t="s">
        <v>27</v>
      </c>
      <c r="BB1934" t="s">
        <v>27</v>
      </c>
      <c r="BC1934" t="s">
        <v>27</v>
      </c>
      <c r="BD1934" t="s">
        <v>27</v>
      </c>
      <c r="BE1934" t="s">
        <v>27</v>
      </c>
      <c r="BF1934" t="s">
        <v>27</v>
      </c>
      <c r="BG1934" t="s">
        <v>27</v>
      </c>
      <c r="BH1934" t="s">
        <v>27</v>
      </c>
      <c r="BI1934" t="s">
        <v>27</v>
      </c>
      <c r="BJ1934" t="s">
        <v>27</v>
      </c>
      <c r="BK1934" t="s">
        <v>27</v>
      </c>
      <c r="BL1934" t="s">
        <v>27</v>
      </c>
    </row>
    <row r="1935" spans="1:64" x14ac:dyDescent="0.25">
      <c r="A1935" t="s">
        <v>27</v>
      </c>
      <c r="AC1935" t="s">
        <v>27</v>
      </c>
      <c r="AD1935" t="s">
        <v>27</v>
      </c>
      <c r="AE1935" t="s">
        <v>27</v>
      </c>
      <c r="AF1935" t="s">
        <v>27</v>
      </c>
      <c r="AG1935" t="s">
        <v>27</v>
      </c>
      <c r="AH1935" t="s">
        <v>27</v>
      </c>
      <c r="AI1935" t="s">
        <v>27</v>
      </c>
      <c r="AJ1935" t="s">
        <v>27</v>
      </c>
      <c r="AK1935" t="s">
        <v>27</v>
      </c>
      <c r="AL1935" t="s">
        <v>27</v>
      </c>
      <c r="AM1935" t="s">
        <v>27</v>
      </c>
      <c r="AN1935" t="s">
        <v>27</v>
      </c>
      <c r="AO1935" t="s">
        <v>27</v>
      </c>
      <c r="AP1935" t="s">
        <v>27</v>
      </c>
      <c r="AQ1935" t="s">
        <v>27</v>
      </c>
      <c r="AR1935" t="s">
        <v>27</v>
      </c>
      <c r="AS1935" t="s">
        <v>27</v>
      </c>
      <c r="AT1935" t="s">
        <v>27</v>
      </c>
      <c r="AU1935" t="s">
        <v>27</v>
      </c>
      <c r="AV1935" t="s">
        <v>27</v>
      </c>
      <c r="AW1935" t="s">
        <v>27</v>
      </c>
      <c r="AX1935" t="s">
        <v>27</v>
      </c>
      <c r="AY1935" t="s">
        <v>27</v>
      </c>
      <c r="AZ1935" t="s">
        <v>27</v>
      </c>
      <c r="BA1935" t="s">
        <v>27</v>
      </c>
      <c r="BB1935" t="s">
        <v>27</v>
      </c>
      <c r="BC1935" t="s">
        <v>27</v>
      </c>
      <c r="BD1935" t="s">
        <v>27</v>
      </c>
      <c r="BE1935" t="s">
        <v>27</v>
      </c>
      <c r="BF1935" t="s">
        <v>27</v>
      </c>
      <c r="BG1935" t="s">
        <v>27</v>
      </c>
      <c r="BH1935" t="s">
        <v>27</v>
      </c>
      <c r="BI1935" t="s">
        <v>27</v>
      </c>
      <c r="BJ1935" t="s">
        <v>27</v>
      </c>
      <c r="BK1935" t="s">
        <v>27</v>
      </c>
      <c r="BL1935" t="s">
        <v>27</v>
      </c>
    </row>
    <row r="1936" spans="1:64" x14ac:dyDescent="0.25">
      <c r="A1936" t="s">
        <v>27</v>
      </c>
      <c r="AC1936" t="s">
        <v>27</v>
      </c>
      <c r="AD1936" t="s">
        <v>27</v>
      </c>
      <c r="AE1936" t="s">
        <v>27</v>
      </c>
      <c r="AF1936" t="s">
        <v>27</v>
      </c>
      <c r="AG1936" t="s">
        <v>27</v>
      </c>
      <c r="AH1936" t="s">
        <v>27</v>
      </c>
      <c r="AI1936" t="s">
        <v>27</v>
      </c>
      <c r="AJ1936" t="s">
        <v>27</v>
      </c>
      <c r="AK1936" t="s">
        <v>27</v>
      </c>
      <c r="AL1936" t="s">
        <v>27</v>
      </c>
      <c r="AM1936" t="s">
        <v>27</v>
      </c>
      <c r="AN1936" t="s">
        <v>27</v>
      </c>
      <c r="AO1936" t="s">
        <v>27</v>
      </c>
      <c r="AP1936" t="s">
        <v>27</v>
      </c>
      <c r="AQ1936" t="s">
        <v>27</v>
      </c>
      <c r="AR1936" t="s">
        <v>27</v>
      </c>
      <c r="AS1936" t="s">
        <v>27</v>
      </c>
      <c r="AT1936" t="s">
        <v>27</v>
      </c>
      <c r="AU1936" t="s">
        <v>27</v>
      </c>
      <c r="AV1936" t="s">
        <v>27</v>
      </c>
      <c r="AW1936" t="s">
        <v>27</v>
      </c>
      <c r="AX1936" t="s">
        <v>27</v>
      </c>
      <c r="AY1936" t="s">
        <v>27</v>
      </c>
      <c r="AZ1936" t="s">
        <v>27</v>
      </c>
      <c r="BA1936" t="s">
        <v>27</v>
      </c>
      <c r="BB1936" t="s">
        <v>27</v>
      </c>
      <c r="BC1936" t="s">
        <v>27</v>
      </c>
      <c r="BD1936" t="s">
        <v>27</v>
      </c>
      <c r="BE1936" t="s">
        <v>27</v>
      </c>
      <c r="BF1936" t="s">
        <v>27</v>
      </c>
      <c r="BG1936" t="s">
        <v>27</v>
      </c>
      <c r="BH1936" t="s">
        <v>27</v>
      </c>
      <c r="BI1936" t="s">
        <v>27</v>
      </c>
      <c r="BJ1936" t="s">
        <v>27</v>
      </c>
      <c r="BK1936" t="s">
        <v>27</v>
      </c>
      <c r="BL1936" t="s">
        <v>27</v>
      </c>
    </row>
    <row r="1937" spans="1:64" x14ac:dyDescent="0.25">
      <c r="A1937" t="s">
        <v>27</v>
      </c>
      <c r="AC1937" t="s">
        <v>27</v>
      </c>
      <c r="AD1937" t="s">
        <v>27</v>
      </c>
      <c r="AE1937" t="s">
        <v>27</v>
      </c>
      <c r="AF1937" t="s">
        <v>27</v>
      </c>
      <c r="AG1937" t="s">
        <v>27</v>
      </c>
      <c r="AH1937" t="s">
        <v>27</v>
      </c>
      <c r="AI1937" t="s">
        <v>27</v>
      </c>
      <c r="AJ1937" t="s">
        <v>27</v>
      </c>
      <c r="AK1937" t="s">
        <v>27</v>
      </c>
      <c r="AL1937" t="s">
        <v>27</v>
      </c>
      <c r="AM1937" t="s">
        <v>27</v>
      </c>
      <c r="AN1937" t="s">
        <v>27</v>
      </c>
      <c r="AO1937" t="s">
        <v>27</v>
      </c>
      <c r="AP1937" t="s">
        <v>27</v>
      </c>
      <c r="AQ1937" t="s">
        <v>27</v>
      </c>
      <c r="AR1937" t="s">
        <v>27</v>
      </c>
      <c r="AS1937" t="s">
        <v>27</v>
      </c>
      <c r="AT1937" t="s">
        <v>27</v>
      </c>
      <c r="AU1937" t="s">
        <v>27</v>
      </c>
      <c r="AV1937" t="s">
        <v>27</v>
      </c>
      <c r="AW1937" t="s">
        <v>27</v>
      </c>
      <c r="AX1937" t="s">
        <v>27</v>
      </c>
      <c r="AY1937" t="s">
        <v>27</v>
      </c>
      <c r="AZ1937" t="s">
        <v>27</v>
      </c>
      <c r="BA1937" t="s">
        <v>27</v>
      </c>
      <c r="BB1937" t="s">
        <v>27</v>
      </c>
      <c r="BC1937" t="s">
        <v>27</v>
      </c>
      <c r="BD1937" t="s">
        <v>27</v>
      </c>
      <c r="BE1937" t="s">
        <v>27</v>
      </c>
      <c r="BF1937" t="s">
        <v>27</v>
      </c>
      <c r="BG1937" t="s">
        <v>27</v>
      </c>
      <c r="BH1937" t="s">
        <v>27</v>
      </c>
      <c r="BI1937" t="s">
        <v>27</v>
      </c>
      <c r="BJ1937" t="s">
        <v>27</v>
      </c>
      <c r="BK1937" t="s">
        <v>27</v>
      </c>
      <c r="BL1937" t="s">
        <v>27</v>
      </c>
    </row>
    <row r="1938" spans="1:64" x14ac:dyDescent="0.25">
      <c r="A1938" t="s">
        <v>27</v>
      </c>
      <c r="AC1938" t="s">
        <v>27</v>
      </c>
      <c r="AD1938" t="s">
        <v>27</v>
      </c>
      <c r="AE1938" t="s">
        <v>27</v>
      </c>
      <c r="AF1938" t="s">
        <v>27</v>
      </c>
      <c r="AG1938" t="s">
        <v>27</v>
      </c>
      <c r="AH1938" t="s">
        <v>27</v>
      </c>
      <c r="AI1938" t="s">
        <v>27</v>
      </c>
      <c r="AJ1938" t="s">
        <v>27</v>
      </c>
      <c r="AK1938" t="s">
        <v>27</v>
      </c>
      <c r="AL1938" t="s">
        <v>27</v>
      </c>
      <c r="AM1938" t="s">
        <v>27</v>
      </c>
      <c r="AN1938" t="s">
        <v>27</v>
      </c>
      <c r="AO1938" t="s">
        <v>27</v>
      </c>
      <c r="AP1938" t="s">
        <v>27</v>
      </c>
      <c r="AQ1938" t="s">
        <v>27</v>
      </c>
      <c r="AR1938" t="s">
        <v>27</v>
      </c>
      <c r="AS1938" t="s">
        <v>27</v>
      </c>
      <c r="AT1938" t="s">
        <v>27</v>
      </c>
      <c r="AU1938" t="s">
        <v>27</v>
      </c>
      <c r="AV1938" t="s">
        <v>27</v>
      </c>
      <c r="AW1938" t="s">
        <v>27</v>
      </c>
      <c r="AX1938" t="s">
        <v>27</v>
      </c>
      <c r="AY1938" t="s">
        <v>27</v>
      </c>
      <c r="AZ1938" t="s">
        <v>27</v>
      </c>
      <c r="BA1938" t="s">
        <v>27</v>
      </c>
      <c r="BB1938" t="s">
        <v>27</v>
      </c>
      <c r="BC1938" t="s">
        <v>27</v>
      </c>
      <c r="BD1938" t="s">
        <v>27</v>
      </c>
      <c r="BE1938" t="s">
        <v>27</v>
      </c>
      <c r="BF1938" t="s">
        <v>27</v>
      </c>
      <c r="BG1938" t="s">
        <v>27</v>
      </c>
      <c r="BH1938" t="s">
        <v>27</v>
      </c>
      <c r="BI1938" t="s">
        <v>27</v>
      </c>
      <c r="BJ1938" t="s">
        <v>27</v>
      </c>
      <c r="BK1938" t="s">
        <v>27</v>
      </c>
      <c r="BL1938" t="s">
        <v>27</v>
      </c>
    </row>
    <row r="1939" spans="1:64" x14ac:dyDescent="0.25">
      <c r="A1939" t="s">
        <v>27</v>
      </c>
      <c r="AC1939" t="s">
        <v>27</v>
      </c>
      <c r="AD1939" t="s">
        <v>27</v>
      </c>
      <c r="AE1939" t="s">
        <v>27</v>
      </c>
      <c r="AF1939" t="s">
        <v>27</v>
      </c>
      <c r="AG1939" t="s">
        <v>27</v>
      </c>
      <c r="AH1939" t="s">
        <v>27</v>
      </c>
      <c r="AI1939" t="s">
        <v>27</v>
      </c>
      <c r="AJ1939" t="s">
        <v>27</v>
      </c>
      <c r="AK1939" t="s">
        <v>27</v>
      </c>
      <c r="AL1939" t="s">
        <v>27</v>
      </c>
      <c r="AM1939" t="s">
        <v>27</v>
      </c>
      <c r="AN1939" t="s">
        <v>27</v>
      </c>
      <c r="AO1939" t="s">
        <v>27</v>
      </c>
      <c r="AP1939" t="s">
        <v>27</v>
      </c>
      <c r="AQ1939" t="s">
        <v>27</v>
      </c>
      <c r="AR1939" t="s">
        <v>27</v>
      </c>
      <c r="AS1939" t="s">
        <v>27</v>
      </c>
      <c r="AT1939" t="s">
        <v>27</v>
      </c>
      <c r="AU1939" t="s">
        <v>27</v>
      </c>
      <c r="AV1939" t="s">
        <v>27</v>
      </c>
      <c r="AW1939" t="s">
        <v>27</v>
      </c>
      <c r="AX1939" t="s">
        <v>27</v>
      </c>
      <c r="AY1939" t="s">
        <v>27</v>
      </c>
      <c r="AZ1939" t="s">
        <v>27</v>
      </c>
      <c r="BA1939" t="s">
        <v>27</v>
      </c>
      <c r="BB1939" t="s">
        <v>27</v>
      </c>
      <c r="BC1939" t="s">
        <v>27</v>
      </c>
      <c r="BD1939" t="s">
        <v>27</v>
      </c>
      <c r="BE1939" t="s">
        <v>27</v>
      </c>
      <c r="BF1939" t="s">
        <v>27</v>
      </c>
      <c r="BG1939" t="s">
        <v>27</v>
      </c>
      <c r="BH1939" t="s">
        <v>27</v>
      </c>
      <c r="BI1939" t="s">
        <v>27</v>
      </c>
      <c r="BJ1939" t="s">
        <v>27</v>
      </c>
      <c r="BK1939" t="s">
        <v>27</v>
      </c>
      <c r="BL1939" t="s">
        <v>27</v>
      </c>
    </row>
    <row r="1940" spans="1:64" x14ac:dyDescent="0.25">
      <c r="A1940" t="s">
        <v>27</v>
      </c>
      <c r="AC1940" t="s">
        <v>27</v>
      </c>
      <c r="AD1940" t="s">
        <v>27</v>
      </c>
      <c r="AE1940" t="s">
        <v>27</v>
      </c>
      <c r="AF1940" t="s">
        <v>27</v>
      </c>
      <c r="AG1940" t="s">
        <v>27</v>
      </c>
      <c r="AH1940" t="s">
        <v>27</v>
      </c>
      <c r="AI1940" t="s">
        <v>27</v>
      </c>
      <c r="AJ1940" t="s">
        <v>27</v>
      </c>
      <c r="AK1940" t="s">
        <v>27</v>
      </c>
      <c r="AL1940" t="s">
        <v>27</v>
      </c>
      <c r="AM1940" t="s">
        <v>27</v>
      </c>
      <c r="AN1940" t="s">
        <v>27</v>
      </c>
      <c r="AO1940" t="s">
        <v>27</v>
      </c>
      <c r="AP1940" t="s">
        <v>27</v>
      </c>
      <c r="AQ1940" t="s">
        <v>27</v>
      </c>
      <c r="AR1940" t="s">
        <v>27</v>
      </c>
      <c r="AS1940" t="s">
        <v>27</v>
      </c>
      <c r="AT1940" t="s">
        <v>27</v>
      </c>
      <c r="AU1940" t="s">
        <v>27</v>
      </c>
      <c r="AV1940" t="s">
        <v>27</v>
      </c>
      <c r="AW1940" t="s">
        <v>27</v>
      </c>
      <c r="AX1940" t="s">
        <v>27</v>
      </c>
      <c r="AY1940" t="s">
        <v>27</v>
      </c>
      <c r="AZ1940" t="s">
        <v>27</v>
      </c>
      <c r="BA1940" t="s">
        <v>27</v>
      </c>
      <c r="BB1940" t="s">
        <v>27</v>
      </c>
      <c r="BC1940" t="s">
        <v>27</v>
      </c>
      <c r="BD1940" t="s">
        <v>27</v>
      </c>
      <c r="BE1940" t="s">
        <v>27</v>
      </c>
      <c r="BF1940" t="s">
        <v>27</v>
      </c>
      <c r="BG1940" t="s">
        <v>27</v>
      </c>
      <c r="BH1940" t="s">
        <v>27</v>
      </c>
      <c r="BI1940" t="s">
        <v>27</v>
      </c>
      <c r="BJ1940" t="s">
        <v>27</v>
      </c>
      <c r="BK1940" t="s">
        <v>27</v>
      </c>
      <c r="BL1940" t="s">
        <v>27</v>
      </c>
    </row>
    <row r="1941" spans="1:64" x14ac:dyDescent="0.25">
      <c r="A1941" t="s">
        <v>27</v>
      </c>
      <c r="AC1941" t="s">
        <v>27</v>
      </c>
      <c r="AD1941" t="s">
        <v>27</v>
      </c>
      <c r="AE1941" t="s">
        <v>27</v>
      </c>
      <c r="AF1941" t="s">
        <v>27</v>
      </c>
      <c r="AG1941" t="s">
        <v>27</v>
      </c>
      <c r="AH1941" t="s">
        <v>27</v>
      </c>
      <c r="AI1941" t="s">
        <v>27</v>
      </c>
      <c r="AJ1941" t="s">
        <v>27</v>
      </c>
      <c r="AK1941" t="s">
        <v>27</v>
      </c>
      <c r="AL1941" t="s">
        <v>27</v>
      </c>
      <c r="AM1941" t="s">
        <v>27</v>
      </c>
      <c r="AN1941" t="s">
        <v>27</v>
      </c>
      <c r="AO1941" t="s">
        <v>27</v>
      </c>
      <c r="AP1941" t="s">
        <v>27</v>
      </c>
      <c r="AQ1941" t="s">
        <v>27</v>
      </c>
      <c r="AR1941" t="s">
        <v>27</v>
      </c>
      <c r="AS1941" t="s">
        <v>27</v>
      </c>
      <c r="AT1941" t="s">
        <v>27</v>
      </c>
      <c r="AU1941" t="s">
        <v>27</v>
      </c>
      <c r="AV1941" t="s">
        <v>27</v>
      </c>
      <c r="AW1941" t="s">
        <v>27</v>
      </c>
      <c r="AX1941" t="s">
        <v>27</v>
      </c>
      <c r="AY1941" t="s">
        <v>27</v>
      </c>
      <c r="AZ1941" t="s">
        <v>27</v>
      </c>
      <c r="BA1941" t="s">
        <v>27</v>
      </c>
      <c r="BB1941" t="s">
        <v>27</v>
      </c>
      <c r="BC1941" t="s">
        <v>27</v>
      </c>
      <c r="BD1941" t="s">
        <v>27</v>
      </c>
      <c r="BE1941" t="s">
        <v>27</v>
      </c>
      <c r="BF1941" t="s">
        <v>27</v>
      </c>
      <c r="BG1941" t="s">
        <v>27</v>
      </c>
      <c r="BH1941" t="s">
        <v>27</v>
      </c>
      <c r="BI1941" t="s">
        <v>27</v>
      </c>
      <c r="BJ1941" t="s">
        <v>27</v>
      </c>
      <c r="BK1941" t="s">
        <v>27</v>
      </c>
      <c r="BL1941" t="s">
        <v>27</v>
      </c>
    </row>
    <row r="1942" spans="1:64" x14ac:dyDescent="0.25">
      <c r="A1942" t="s">
        <v>27</v>
      </c>
      <c r="AC1942" t="s">
        <v>27</v>
      </c>
      <c r="AD1942" t="s">
        <v>27</v>
      </c>
      <c r="AE1942" t="s">
        <v>27</v>
      </c>
      <c r="AF1942" t="s">
        <v>27</v>
      </c>
      <c r="AG1942" t="s">
        <v>27</v>
      </c>
      <c r="AH1942" t="s">
        <v>27</v>
      </c>
      <c r="AI1942" t="s">
        <v>27</v>
      </c>
      <c r="AJ1942" t="s">
        <v>27</v>
      </c>
      <c r="AK1942" t="s">
        <v>27</v>
      </c>
      <c r="AL1942" t="s">
        <v>27</v>
      </c>
      <c r="AM1942" t="s">
        <v>27</v>
      </c>
      <c r="AN1942" t="s">
        <v>27</v>
      </c>
      <c r="AO1942" t="s">
        <v>27</v>
      </c>
      <c r="AP1942" t="s">
        <v>27</v>
      </c>
      <c r="AQ1942" t="s">
        <v>27</v>
      </c>
      <c r="AR1942" t="s">
        <v>27</v>
      </c>
      <c r="AS1942" t="s">
        <v>27</v>
      </c>
      <c r="AT1942" t="s">
        <v>27</v>
      </c>
      <c r="AU1942" t="s">
        <v>27</v>
      </c>
      <c r="AV1942" t="s">
        <v>27</v>
      </c>
      <c r="AW1942" t="s">
        <v>27</v>
      </c>
      <c r="AX1942" t="s">
        <v>27</v>
      </c>
      <c r="AY1942" t="s">
        <v>27</v>
      </c>
      <c r="AZ1942" t="s">
        <v>27</v>
      </c>
      <c r="BA1942" t="s">
        <v>27</v>
      </c>
      <c r="BB1942" t="s">
        <v>27</v>
      </c>
      <c r="BC1942" t="s">
        <v>27</v>
      </c>
      <c r="BD1942" t="s">
        <v>27</v>
      </c>
      <c r="BE1942" t="s">
        <v>27</v>
      </c>
      <c r="BF1942" t="s">
        <v>27</v>
      </c>
      <c r="BG1942" t="s">
        <v>27</v>
      </c>
      <c r="BH1942" t="s">
        <v>27</v>
      </c>
      <c r="BI1942" t="s">
        <v>27</v>
      </c>
      <c r="BJ1942" t="s">
        <v>27</v>
      </c>
      <c r="BK1942" t="s">
        <v>27</v>
      </c>
      <c r="BL1942" t="s">
        <v>27</v>
      </c>
    </row>
    <row r="1943" spans="1:64" x14ac:dyDescent="0.25">
      <c r="A1943" t="s">
        <v>27</v>
      </c>
      <c r="AC1943" t="s">
        <v>27</v>
      </c>
      <c r="AD1943" t="s">
        <v>27</v>
      </c>
      <c r="AE1943" t="s">
        <v>27</v>
      </c>
      <c r="AF1943" t="s">
        <v>27</v>
      </c>
      <c r="AG1943" t="s">
        <v>27</v>
      </c>
      <c r="AH1943" t="s">
        <v>27</v>
      </c>
      <c r="AI1943" t="s">
        <v>27</v>
      </c>
      <c r="AJ1943" t="s">
        <v>27</v>
      </c>
      <c r="AK1943" t="s">
        <v>27</v>
      </c>
      <c r="AL1943" t="s">
        <v>27</v>
      </c>
      <c r="AM1943" t="s">
        <v>27</v>
      </c>
      <c r="AN1943" t="s">
        <v>27</v>
      </c>
      <c r="AO1943" t="s">
        <v>27</v>
      </c>
      <c r="AP1943" t="s">
        <v>27</v>
      </c>
      <c r="AQ1943" t="s">
        <v>27</v>
      </c>
      <c r="AR1943" t="s">
        <v>27</v>
      </c>
      <c r="AS1943" t="s">
        <v>27</v>
      </c>
      <c r="AT1943" t="s">
        <v>27</v>
      </c>
      <c r="AU1943" t="s">
        <v>27</v>
      </c>
      <c r="AV1943" t="s">
        <v>27</v>
      </c>
      <c r="AW1943" t="s">
        <v>27</v>
      </c>
      <c r="AX1943" t="s">
        <v>27</v>
      </c>
      <c r="AY1943" t="s">
        <v>27</v>
      </c>
      <c r="AZ1943" t="s">
        <v>27</v>
      </c>
      <c r="BA1943" t="s">
        <v>27</v>
      </c>
      <c r="BB1943" t="s">
        <v>27</v>
      </c>
      <c r="BC1943" t="s">
        <v>27</v>
      </c>
      <c r="BD1943" t="s">
        <v>27</v>
      </c>
      <c r="BE1943" t="s">
        <v>27</v>
      </c>
      <c r="BF1943" t="s">
        <v>27</v>
      </c>
      <c r="BG1943" t="s">
        <v>27</v>
      </c>
      <c r="BH1943" t="s">
        <v>27</v>
      </c>
      <c r="BI1943" t="s">
        <v>27</v>
      </c>
      <c r="BJ1943" t="s">
        <v>27</v>
      </c>
      <c r="BK1943" t="s">
        <v>27</v>
      </c>
      <c r="BL1943" t="s">
        <v>27</v>
      </c>
    </row>
    <row r="1944" spans="1:64" x14ac:dyDescent="0.25">
      <c r="A1944" t="s">
        <v>27</v>
      </c>
      <c r="AC1944" t="s">
        <v>27</v>
      </c>
      <c r="AD1944" t="s">
        <v>27</v>
      </c>
      <c r="AE1944" t="s">
        <v>27</v>
      </c>
      <c r="AF1944" t="s">
        <v>27</v>
      </c>
      <c r="AG1944" t="s">
        <v>27</v>
      </c>
      <c r="AH1944" t="s">
        <v>27</v>
      </c>
      <c r="AI1944" t="s">
        <v>27</v>
      </c>
      <c r="AJ1944" t="s">
        <v>27</v>
      </c>
      <c r="AK1944" t="s">
        <v>27</v>
      </c>
      <c r="AL1944" t="s">
        <v>27</v>
      </c>
      <c r="AM1944" t="s">
        <v>27</v>
      </c>
      <c r="AN1944" t="s">
        <v>27</v>
      </c>
      <c r="AO1944" t="s">
        <v>27</v>
      </c>
      <c r="AP1944" t="s">
        <v>27</v>
      </c>
      <c r="AQ1944" t="s">
        <v>27</v>
      </c>
      <c r="AR1944" t="s">
        <v>27</v>
      </c>
      <c r="AS1944" t="s">
        <v>27</v>
      </c>
      <c r="AT1944" t="s">
        <v>27</v>
      </c>
      <c r="AU1944" t="s">
        <v>27</v>
      </c>
      <c r="AV1944" t="s">
        <v>27</v>
      </c>
      <c r="AW1944" t="s">
        <v>27</v>
      </c>
      <c r="AX1944" t="s">
        <v>27</v>
      </c>
      <c r="AY1944" t="s">
        <v>27</v>
      </c>
      <c r="AZ1944" t="s">
        <v>27</v>
      </c>
      <c r="BA1944" t="s">
        <v>27</v>
      </c>
      <c r="BB1944" t="s">
        <v>27</v>
      </c>
      <c r="BC1944" t="s">
        <v>27</v>
      </c>
      <c r="BD1944" t="s">
        <v>27</v>
      </c>
      <c r="BE1944" t="s">
        <v>27</v>
      </c>
      <c r="BF1944" t="s">
        <v>27</v>
      </c>
      <c r="BG1944" t="s">
        <v>27</v>
      </c>
      <c r="BH1944" t="s">
        <v>27</v>
      </c>
      <c r="BI1944" t="s">
        <v>27</v>
      </c>
      <c r="BJ1944" t="s">
        <v>27</v>
      </c>
      <c r="BK1944" t="s">
        <v>27</v>
      </c>
      <c r="BL1944" t="s">
        <v>27</v>
      </c>
    </row>
    <row r="1945" spans="1:64" x14ac:dyDescent="0.25">
      <c r="A1945" t="s">
        <v>27</v>
      </c>
      <c r="AC1945" t="s">
        <v>27</v>
      </c>
      <c r="AD1945" t="s">
        <v>27</v>
      </c>
      <c r="AE1945" t="s">
        <v>27</v>
      </c>
      <c r="AF1945" t="s">
        <v>27</v>
      </c>
      <c r="AG1945" t="s">
        <v>27</v>
      </c>
      <c r="AH1945" t="s">
        <v>27</v>
      </c>
      <c r="AI1945" t="s">
        <v>27</v>
      </c>
      <c r="AJ1945" t="s">
        <v>27</v>
      </c>
      <c r="AK1945" t="s">
        <v>27</v>
      </c>
      <c r="AL1945" t="s">
        <v>27</v>
      </c>
      <c r="AM1945" t="s">
        <v>27</v>
      </c>
      <c r="AN1945" t="s">
        <v>27</v>
      </c>
      <c r="AO1945" t="s">
        <v>27</v>
      </c>
      <c r="AP1945" t="s">
        <v>27</v>
      </c>
      <c r="AQ1945" t="s">
        <v>27</v>
      </c>
      <c r="AR1945" t="s">
        <v>27</v>
      </c>
      <c r="AS1945" t="s">
        <v>27</v>
      </c>
      <c r="AT1945" t="s">
        <v>27</v>
      </c>
      <c r="AU1945" t="s">
        <v>27</v>
      </c>
      <c r="AV1945" t="s">
        <v>27</v>
      </c>
      <c r="AW1945" t="s">
        <v>27</v>
      </c>
      <c r="AX1945" t="s">
        <v>27</v>
      </c>
      <c r="AY1945" t="s">
        <v>27</v>
      </c>
      <c r="AZ1945" t="s">
        <v>27</v>
      </c>
      <c r="BA1945" t="s">
        <v>27</v>
      </c>
      <c r="BB1945" t="s">
        <v>27</v>
      </c>
      <c r="BC1945" t="s">
        <v>27</v>
      </c>
      <c r="BD1945" t="s">
        <v>27</v>
      </c>
      <c r="BE1945" t="s">
        <v>27</v>
      </c>
      <c r="BF1945" t="s">
        <v>27</v>
      </c>
      <c r="BG1945" t="s">
        <v>27</v>
      </c>
      <c r="BH1945" t="s">
        <v>27</v>
      </c>
      <c r="BI1945" t="s">
        <v>27</v>
      </c>
      <c r="BJ1945" t="s">
        <v>27</v>
      </c>
      <c r="BK1945" t="s">
        <v>27</v>
      </c>
      <c r="BL1945" t="s">
        <v>27</v>
      </c>
    </row>
    <row r="1946" spans="1:64" x14ac:dyDescent="0.25">
      <c r="A1946" t="s">
        <v>27</v>
      </c>
      <c r="AC1946" t="s">
        <v>27</v>
      </c>
      <c r="AD1946" t="s">
        <v>27</v>
      </c>
      <c r="AE1946" t="s">
        <v>27</v>
      </c>
      <c r="AF1946" t="s">
        <v>27</v>
      </c>
      <c r="AG1946" t="s">
        <v>27</v>
      </c>
      <c r="AH1946" t="s">
        <v>27</v>
      </c>
      <c r="AI1946" t="s">
        <v>27</v>
      </c>
      <c r="AJ1946" t="s">
        <v>27</v>
      </c>
      <c r="AK1946" t="s">
        <v>27</v>
      </c>
      <c r="AL1946" t="s">
        <v>27</v>
      </c>
      <c r="AM1946" t="s">
        <v>27</v>
      </c>
      <c r="AN1946" t="s">
        <v>27</v>
      </c>
      <c r="AO1946" t="s">
        <v>27</v>
      </c>
      <c r="AP1946" t="s">
        <v>27</v>
      </c>
      <c r="AQ1946" t="s">
        <v>27</v>
      </c>
      <c r="AR1946" t="s">
        <v>27</v>
      </c>
      <c r="AS1946" t="s">
        <v>27</v>
      </c>
      <c r="AT1946" t="s">
        <v>27</v>
      </c>
      <c r="AU1946" t="s">
        <v>27</v>
      </c>
      <c r="AV1946" t="s">
        <v>27</v>
      </c>
      <c r="AW1946" t="s">
        <v>27</v>
      </c>
      <c r="AX1946" t="s">
        <v>27</v>
      </c>
      <c r="AY1946" t="s">
        <v>27</v>
      </c>
      <c r="AZ1946" t="s">
        <v>27</v>
      </c>
      <c r="BA1946" t="s">
        <v>27</v>
      </c>
      <c r="BB1946" t="s">
        <v>27</v>
      </c>
      <c r="BC1946" t="s">
        <v>27</v>
      </c>
      <c r="BD1946" t="s">
        <v>27</v>
      </c>
      <c r="BE1946" t="s">
        <v>27</v>
      </c>
      <c r="BF1946" t="s">
        <v>27</v>
      </c>
      <c r="BG1946" t="s">
        <v>27</v>
      </c>
      <c r="BH1946" t="s">
        <v>27</v>
      </c>
      <c r="BI1946" t="s">
        <v>27</v>
      </c>
      <c r="BJ1946" t="s">
        <v>27</v>
      </c>
      <c r="BK1946" t="s">
        <v>27</v>
      </c>
      <c r="BL1946" t="s">
        <v>27</v>
      </c>
    </row>
    <row r="1947" spans="1:64" x14ac:dyDescent="0.25">
      <c r="A1947" t="s">
        <v>27</v>
      </c>
      <c r="AC1947" t="s">
        <v>27</v>
      </c>
      <c r="AD1947" t="s">
        <v>27</v>
      </c>
      <c r="AE1947" t="s">
        <v>27</v>
      </c>
      <c r="AF1947" t="s">
        <v>27</v>
      </c>
      <c r="AG1947" t="s">
        <v>27</v>
      </c>
      <c r="AH1947" t="s">
        <v>27</v>
      </c>
      <c r="AI1947" t="s">
        <v>27</v>
      </c>
      <c r="AJ1947" t="s">
        <v>27</v>
      </c>
      <c r="AK1947" t="s">
        <v>27</v>
      </c>
      <c r="AL1947" t="s">
        <v>27</v>
      </c>
      <c r="AM1947" t="s">
        <v>27</v>
      </c>
      <c r="AN1947" t="s">
        <v>27</v>
      </c>
      <c r="AO1947" t="s">
        <v>27</v>
      </c>
      <c r="AP1947" t="s">
        <v>27</v>
      </c>
      <c r="AQ1947" t="s">
        <v>27</v>
      </c>
      <c r="AR1947" t="s">
        <v>27</v>
      </c>
      <c r="AS1947" t="s">
        <v>27</v>
      </c>
      <c r="AT1947" t="s">
        <v>27</v>
      </c>
      <c r="AU1947" t="s">
        <v>27</v>
      </c>
      <c r="AV1947" t="s">
        <v>27</v>
      </c>
      <c r="AW1947" t="s">
        <v>27</v>
      </c>
      <c r="AX1947" t="s">
        <v>27</v>
      </c>
      <c r="AY1947" t="s">
        <v>27</v>
      </c>
      <c r="AZ1947" t="s">
        <v>27</v>
      </c>
      <c r="BA1947" t="s">
        <v>27</v>
      </c>
      <c r="BB1947" t="s">
        <v>27</v>
      </c>
      <c r="BC1947" t="s">
        <v>27</v>
      </c>
      <c r="BD1947" t="s">
        <v>27</v>
      </c>
      <c r="BE1947" t="s">
        <v>27</v>
      </c>
      <c r="BF1947" t="s">
        <v>27</v>
      </c>
      <c r="BG1947" t="s">
        <v>27</v>
      </c>
      <c r="BH1947" t="s">
        <v>27</v>
      </c>
      <c r="BI1947" t="s">
        <v>27</v>
      </c>
      <c r="BJ1947" t="s">
        <v>27</v>
      </c>
      <c r="BK1947" t="s">
        <v>27</v>
      </c>
      <c r="BL1947" t="s">
        <v>27</v>
      </c>
    </row>
    <row r="1948" spans="1:64" x14ac:dyDescent="0.25">
      <c r="A1948" t="s">
        <v>27</v>
      </c>
      <c r="AC1948" t="s">
        <v>27</v>
      </c>
      <c r="AD1948" t="s">
        <v>27</v>
      </c>
      <c r="AE1948" t="s">
        <v>27</v>
      </c>
      <c r="AF1948" t="s">
        <v>27</v>
      </c>
      <c r="AG1948" t="s">
        <v>27</v>
      </c>
      <c r="AH1948" t="s">
        <v>27</v>
      </c>
      <c r="AI1948" t="s">
        <v>27</v>
      </c>
      <c r="AJ1948" t="s">
        <v>27</v>
      </c>
      <c r="AK1948" t="s">
        <v>27</v>
      </c>
      <c r="AL1948" t="s">
        <v>27</v>
      </c>
      <c r="AM1948" t="s">
        <v>27</v>
      </c>
      <c r="AN1948" t="s">
        <v>27</v>
      </c>
      <c r="AO1948" t="s">
        <v>27</v>
      </c>
      <c r="AP1948" t="s">
        <v>27</v>
      </c>
      <c r="AQ1948" t="s">
        <v>27</v>
      </c>
      <c r="AR1948" t="s">
        <v>27</v>
      </c>
      <c r="AS1948" t="s">
        <v>27</v>
      </c>
      <c r="AT1948" t="s">
        <v>27</v>
      </c>
      <c r="AU1948" t="s">
        <v>27</v>
      </c>
      <c r="AV1948" t="s">
        <v>27</v>
      </c>
      <c r="AW1948" t="s">
        <v>27</v>
      </c>
      <c r="AX1948" t="s">
        <v>27</v>
      </c>
      <c r="AY1948" t="s">
        <v>27</v>
      </c>
      <c r="AZ1948" t="s">
        <v>27</v>
      </c>
      <c r="BA1948" t="s">
        <v>27</v>
      </c>
      <c r="BB1948" t="s">
        <v>27</v>
      </c>
      <c r="BC1948" t="s">
        <v>27</v>
      </c>
      <c r="BD1948" t="s">
        <v>27</v>
      </c>
      <c r="BE1948" t="s">
        <v>27</v>
      </c>
      <c r="BF1948" t="s">
        <v>27</v>
      </c>
      <c r="BG1948" t="s">
        <v>27</v>
      </c>
      <c r="BH1948" t="s">
        <v>27</v>
      </c>
      <c r="BI1948" t="s">
        <v>27</v>
      </c>
      <c r="BJ1948" t="s">
        <v>27</v>
      </c>
      <c r="BK1948" t="s">
        <v>27</v>
      </c>
      <c r="BL1948" t="s">
        <v>27</v>
      </c>
    </row>
    <row r="1949" spans="1:64" x14ac:dyDescent="0.25">
      <c r="A1949" t="s">
        <v>27</v>
      </c>
      <c r="AC1949" t="s">
        <v>27</v>
      </c>
      <c r="AD1949" t="s">
        <v>27</v>
      </c>
      <c r="AE1949" t="s">
        <v>27</v>
      </c>
      <c r="AF1949" t="s">
        <v>27</v>
      </c>
      <c r="AG1949" t="s">
        <v>27</v>
      </c>
      <c r="AH1949" t="s">
        <v>27</v>
      </c>
      <c r="AI1949" t="s">
        <v>27</v>
      </c>
      <c r="AJ1949" t="s">
        <v>27</v>
      </c>
      <c r="AK1949" t="s">
        <v>27</v>
      </c>
      <c r="AL1949" t="s">
        <v>27</v>
      </c>
      <c r="AM1949" t="s">
        <v>27</v>
      </c>
      <c r="AN1949" t="s">
        <v>27</v>
      </c>
      <c r="AO1949" t="s">
        <v>27</v>
      </c>
      <c r="AP1949" t="s">
        <v>27</v>
      </c>
      <c r="AQ1949" t="s">
        <v>27</v>
      </c>
      <c r="AR1949" t="s">
        <v>27</v>
      </c>
      <c r="AS1949" t="s">
        <v>27</v>
      </c>
      <c r="AT1949" t="s">
        <v>27</v>
      </c>
      <c r="AU1949" t="s">
        <v>27</v>
      </c>
      <c r="AV1949" t="s">
        <v>27</v>
      </c>
      <c r="AW1949" t="s">
        <v>27</v>
      </c>
      <c r="AX1949" t="s">
        <v>27</v>
      </c>
      <c r="AY1949" t="s">
        <v>27</v>
      </c>
      <c r="AZ1949" t="s">
        <v>27</v>
      </c>
      <c r="BA1949" t="s">
        <v>27</v>
      </c>
      <c r="BB1949" t="s">
        <v>27</v>
      </c>
      <c r="BC1949" t="s">
        <v>27</v>
      </c>
      <c r="BD1949" t="s">
        <v>27</v>
      </c>
      <c r="BE1949" t="s">
        <v>27</v>
      </c>
      <c r="BF1949" t="s">
        <v>27</v>
      </c>
      <c r="BG1949" t="s">
        <v>27</v>
      </c>
      <c r="BH1949" t="s">
        <v>27</v>
      </c>
      <c r="BI1949" t="s">
        <v>27</v>
      </c>
      <c r="BJ1949" t="s">
        <v>27</v>
      </c>
      <c r="BK1949" t="s">
        <v>27</v>
      </c>
      <c r="BL1949" t="s">
        <v>27</v>
      </c>
    </row>
    <row r="1950" spans="1:64" x14ac:dyDescent="0.25">
      <c r="A1950" t="s">
        <v>27</v>
      </c>
      <c r="AC1950" t="s">
        <v>27</v>
      </c>
      <c r="AD1950" t="s">
        <v>27</v>
      </c>
      <c r="AE1950" t="s">
        <v>27</v>
      </c>
      <c r="AF1950" t="s">
        <v>27</v>
      </c>
      <c r="AG1950" t="s">
        <v>27</v>
      </c>
      <c r="AH1950" t="s">
        <v>27</v>
      </c>
      <c r="AI1950" t="s">
        <v>27</v>
      </c>
      <c r="AJ1950" t="s">
        <v>27</v>
      </c>
      <c r="AK1950" t="s">
        <v>27</v>
      </c>
      <c r="AL1950" t="s">
        <v>27</v>
      </c>
      <c r="AM1950" t="s">
        <v>27</v>
      </c>
      <c r="AN1950" t="s">
        <v>27</v>
      </c>
      <c r="AO1950" t="s">
        <v>27</v>
      </c>
      <c r="AP1950" t="s">
        <v>27</v>
      </c>
      <c r="AQ1950" t="s">
        <v>27</v>
      </c>
      <c r="AR1950" t="s">
        <v>27</v>
      </c>
      <c r="AS1950" t="s">
        <v>27</v>
      </c>
      <c r="AT1950" t="s">
        <v>27</v>
      </c>
      <c r="AU1950" t="s">
        <v>27</v>
      </c>
      <c r="AV1950" t="s">
        <v>27</v>
      </c>
      <c r="AW1950" t="s">
        <v>27</v>
      </c>
      <c r="AX1950" t="s">
        <v>27</v>
      </c>
      <c r="AY1950" t="s">
        <v>27</v>
      </c>
      <c r="AZ1950" t="s">
        <v>27</v>
      </c>
      <c r="BA1950" t="s">
        <v>27</v>
      </c>
      <c r="BB1950" t="s">
        <v>27</v>
      </c>
      <c r="BC1950" t="s">
        <v>27</v>
      </c>
      <c r="BD1950" t="s">
        <v>27</v>
      </c>
      <c r="BE1950" t="s">
        <v>27</v>
      </c>
      <c r="BF1950" t="s">
        <v>27</v>
      </c>
      <c r="BG1950" t="s">
        <v>27</v>
      </c>
      <c r="BH1950" t="s">
        <v>27</v>
      </c>
      <c r="BI1950" t="s">
        <v>27</v>
      </c>
      <c r="BJ1950" t="s">
        <v>27</v>
      </c>
      <c r="BK1950" t="s">
        <v>27</v>
      </c>
      <c r="BL1950" t="s">
        <v>27</v>
      </c>
    </row>
    <row r="1951" spans="1:64" x14ac:dyDescent="0.25">
      <c r="A1951" t="s">
        <v>27</v>
      </c>
      <c r="AC1951" t="s">
        <v>27</v>
      </c>
      <c r="AD1951" t="s">
        <v>27</v>
      </c>
      <c r="AE1951" t="s">
        <v>27</v>
      </c>
      <c r="AF1951" t="s">
        <v>27</v>
      </c>
      <c r="AG1951" t="s">
        <v>27</v>
      </c>
      <c r="AH1951" t="s">
        <v>27</v>
      </c>
      <c r="AI1951" t="s">
        <v>27</v>
      </c>
      <c r="AJ1951" t="s">
        <v>27</v>
      </c>
      <c r="AK1951" t="s">
        <v>27</v>
      </c>
      <c r="AL1951" t="s">
        <v>27</v>
      </c>
      <c r="AM1951" t="s">
        <v>27</v>
      </c>
      <c r="AN1951" t="s">
        <v>27</v>
      </c>
      <c r="AO1951" t="s">
        <v>27</v>
      </c>
      <c r="AP1951" t="s">
        <v>27</v>
      </c>
      <c r="AQ1951" t="s">
        <v>27</v>
      </c>
      <c r="AR1951" t="s">
        <v>27</v>
      </c>
      <c r="AS1951" t="s">
        <v>27</v>
      </c>
      <c r="AT1951" t="s">
        <v>27</v>
      </c>
      <c r="AU1951" t="s">
        <v>27</v>
      </c>
      <c r="AV1951" t="s">
        <v>27</v>
      </c>
      <c r="AW1951" t="s">
        <v>27</v>
      </c>
      <c r="AX1951" t="s">
        <v>27</v>
      </c>
      <c r="AY1951" t="s">
        <v>27</v>
      </c>
      <c r="AZ1951" t="s">
        <v>27</v>
      </c>
      <c r="BA1951" t="s">
        <v>27</v>
      </c>
      <c r="BB1951" t="s">
        <v>27</v>
      </c>
      <c r="BC1951" t="s">
        <v>27</v>
      </c>
      <c r="BD1951" t="s">
        <v>27</v>
      </c>
      <c r="BE1951" t="s">
        <v>27</v>
      </c>
      <c r="BF1951" t="s">
        <v>27</v>
      </c>
      <c r="BG1951" t="s">
        <v>27</v>
      </c>
      <c r="BH1951" t="s">
        <v>27</v>
      </c>
      <c r="BI1951" t="s">
        <v>27</v>
      </c>
      <c r="BJ1951" t="s">
        <v>27</v>
      </c>
      <c r="BK1951" t="s">
        <v>27</v>
      </c>
      <c r="BL1951" t="s">
        <v>27</v>
      </c>
    </row>
    <row r="1952" spans="1:64" x14ac:dyDescent="0.25">
      <c r="A1952" t="s">
        <v>27</v>
      </c>
      <c r="AC1952" t="s">
        <v>27</v>
      </c>
      <c r="AD1952" t="s">
        <v>27</v>
      </c>
      <c r="AE1952" t="s">
        <v>27</v>
      </c>
      <c r="AF1952" t="s">
        <v>27</v>
      </c>
      <c r="AG1952" t="s">
        <v>27</v>
      </c>
      <c r="AH1952" t="s">
        <v>27</v>
      </c>
      <c r="AI1952" t="s">
        <v>27</v>
      </c>
      <c r="AJ1952" t="s">
        <v>27</v>
      </c>
      <c r="AK1952" t="s">
        <v>27</v>
      </c>
      <c r="AL1952" t="s">
        <v>27</v>
      </c>
      <c r="AM1952" t="s">
        <v>27</v>
      </c>
      <c r="AN1952" t="s">
        <v>27</v>
      </c>
      <c r="AO1952" t="s">
        <v>27</v>
      </c>
      <c r="AP1952" t="s">
        <v>27</v>
      </c>
      <c r="AQ1952" t="s">
        <v>27</v>
      </c>
      <c r="AR1952" t="s">
        <v>27</v>
      </c>
      <c r="AS1952" t="s">
        <v>27</v>
      </c>
      <c r="AT1952" t="s">
        <v>27</v>
      </c>
      <c r="AU1952" t="s">
        <v>27</v>
      </c>
      <c r="AV1952" t="s">
        <v>27</v>
      </c>
      <c r="AW1952" t="s">
        <v>27</v>
      </c>
      <c r="AX1952" t="s">
        <v>27</v>
      </c>
      <c r="AY1952" t="s">
        <v>27</v>
      </c>
      <c r="AZ1952" t="s">
        <v>27</v>
      </c>
      <c r="BA1952" t="s">
        <v>27</v>
      </c>
      <c r="BB1952" t="s">
        <v>27</v>
      </c>
      <c r="BC1952" t="s">
        <v>27</v>
      </c>
      <c r="BD1952" t="s">
        <v>27</v>
      </c>
      <c r="BE1952" t="s">
        <v>27</v>
      </c>
      <c r="BF1952" t="s">
        <v>27</v>
      </c>
      <c r="BG1952" t="s">
        <v>27</v>
      </c>
      <c r="BH1952" t="s">
        <v>27</v>
      </c>
      <c r="BI1952" t="s">
        <v>27</v>
      </c>
      <c r="BJ1952" t="s">
        <v>27</v>
      </c>
      <c r="BK1952" t="s">
        <v>27</v>
      </c>
      <c r="BL1952" t="s">
        <v>27</v>
      </c>
    </row>
    <row r="1953" spans="1:64" x14ac:dyDescent="0.25">
      <c r="A1953" t="s">
        <v>27</v>
      </c>
      <c r="AC1953" t="s">
        <v>27</v>
      </c>
      <c r="AD1953" t="s">
        <v>27</v>
      </c>
      <c r="AE1953" t="s">
        <v>27</v>
      </c>
      <c r="AF1953" t="s">
        <v>27</v>
      </c>
      <c r="AG1953" t="s">
        <v>27</v>
      </c>
      <c r="AH1953" t="s">
        <v>27</v>
      </c>
      <c r="AI1953" t="s">
        <v>27</v>
      </c>
      <c r="AJ1953" t="s">
        <v>27</v>
      </c>
      <c r="AK1953" t="s">
        <v>27</v>
      </c>
      <c r="AL1953" t="s">
        <v>27</v>
      </c>
      <c r="AM1953" t="s">
        <v>27</v>
      </c>
      <c r="AN1953" t="s">
        <v>27</v>
      </c>
      <c r="AO1953" t="s">
        <v>27</v>
      </c>
      <c r="AP1953" t="s">
        <v>27</v>
      </c>
      <c r="AQ1953" t="s">
        <v>27</v>
      </c>
      <c r="AR1953" t="s">
        <v>27</v>
      </c>
      <c r="AS1953" t="s">
        <v>27</v>
      </c>
      <c r="AT1953" t="s">
        <v>27</v>
      </c>
      <c r="AU1953" t="s">
        <v>27</v>
      </c>
      <c r="AV1953" t="s">
        <v>27</v>
      </c>
      <c r="AW1953" t="s">
        <v>27</v>
      </c>
      <c r="AX1953" t="s">
        <v>27</v>
      </c>
      <c r="AY1953" t="s">
        <v>27</v>
      </c>
      <c r="AZ1953" t="s">
        <v>27</v>
      </c>
      <c r="BA1953" t="s">
        <v>27</v>
      </c>
      <c r="BB1953" t="s">
        <v>27</v>
      </c>
      <c r="BC1953" t="s">
        <v>27</v>
      </c>
      <c r="BD1953" t="s">
        <v>27</v>
      </c>
      <c r="BE1953" t="s">
        <v>27</v>
      </c>
      <c r="BF1953" t="s">
        <v>27</v>
      </c>
      <c r="BG1953" t="s">
        <v>27</v>
      </c>
      <c r="BH1953" t="s">
        <v>27</v>
      </c>
      <c r="BI1953" t="s">
        <v>27</v>
      </c>
      <c r="BJ1953" t="s">
        <v>27</v>
      </c>
      <c r="BK1953" t="s">
        <v>27</v>
      </c>
      <c r="BL1953" t="s">
        <v>27</v>
      </c>
    </row>
    <row r="1954" spans="1:64" x14ac:dyDescent="0.25">
      <c r="A1954" t="s">
        <v>27</v>
      </c>
      <c r="AC1954" t="s">
        <v>27</v>
      </c>
      <c r="AD1954" t="s">
        <v>27</v>
      </c>
      <c r="AE1954" t="s">
        <v>27</v>
      </c>
      <c r="AF1954" t="s">
        <v>27</v>
      </c>
      <c r="AG1954" t="s">
        <v>27</v>
      </c>
      <c r="AH1954" t="s">
        <v>27</v>
      </c>
      <c r="AI1954" t="s">
        <v>27</v>
      </c>
      <c r="AJ1954" t="s">
        <v>27</v>
      </c>
      <c r="AK1954" t="s">
        <v>27</v>
      </c>
      <c r="AL1954" t="s">
        <v>27</v>
      </c>
      <c r="AM1954" t="s">
        <v>27</v>
      </c>
      <c r="AN1954" t="s">
        <v>27</v>
      </c>
      <c r="AO1954" t="s">
        <v>27</v>
      </c>
      <c r="AP1954" t="s">
        <v>27</v>
      </c>
      <c r="AQ1954" t="s">
        <v>27</v>
      </c>
      <c r="AR1954" t="s">
        <v>27</v>
      </c>
      <c r="AS1954" t="s">
        <v>27</v>
      </c>
      <c r="AT1954" t="s">
        <v>27</v>
      </c>
      <c r="AU1954" t="s">
        <v>27</v>
      </c>
      <c r="AV1954" t="s">
        <v>27</v>
      </c>
      <c r="AW1954" t="s">
        <v>27</v>
      </c>
      <c r="AX1954" t="s">
        <v>27</v>
      </c>
      <c r="AY1954" t="s">
        <v>27</v>
      </c>
      <c r="AZ1954" t="s">
        <v>27</v>
      </c>
      <c r="BA1954" t="s">
        <v>27</v>
      </c>
      <c r="BB1954" t="s">
        <v>27</v>
      </c>
      <c r="BC1954" t="s">
        <v>27</v>
      </c>
      <c r="BD1954" t="s">
        <v>27</v>
      </c>
      <c r="BE1954" t="s">
        <v>27</v>
      </c>
      <c r="BF1954" t="s">
        <v>27</v>
      </c>
      <c r="BG1954" t="s">
        <v>27</v>
      </c>
      <c r="BH1954" t="s">
        <v>27</v>
      </c>
      <c r="BI1954" t="s">
        <v>27</v>
      </c>
      <c r="BJ1954" t="s">
        <v>27</v>
      </c>
      <c r="BK1954" t="s">
        <v>27</v>
      </c>
      <c r="BL1954" t="s">
        <v>27</v>
      </c>
    </row>
    <row r="1955" spans="1:64" x14ac:dyDescent="0.25">
      <c r="A1955" t="s">
        <v>27</v>
      </c>
      <c r="AC1955" t="s">
        <v>27</v>
      </c>
      <c r="AD1955" t="s">
        <v>27</v>
      </c>
      <c r="AE1955" t="s">
        <v>27</v>
      </c>
      <c r="AF1955" t="s">
        <v>27</v>
      </c>
      <c r="AG1955" t="s">
        <v>27</v>
      </c>
      <c r="AH1955" t="s">
        <v>27</v>
      </c>
      <c r="AI1955" t="s">
        <v>27</v>
      </c>
      <c r="AJ1955" t="s">
        <v>27</v>
      </c>
      <c r="AK1955" t="s">
        <v>27</v>
      </c>
      <c r="AL1955" t="s">
        <v>27</v>
      </c>
      <c r="AM1955" t="s">
        <v>27</v>
      </c>
      <c r="AN1955" t="s">
        <v>27</v>
      </c>
      <c r="AO1955" t="s">
        <v>27</v>
      </c>
      <c r="AP1955" t="s">
        <v>27</v>
      </c>
      <c r="AQ1955" t="s">
        <v>27</v>
      </c>
      <c r="AR1955" t="s">
        <v>27</v>
      </c>
      <c r="AS1955" t="s">
        <v>27</v>
      </c>
      <c r="AT1955" t="s">
        <v>27</v>
      </c>
      <c r="AU1955" t="s">
        <v>27</v>
      </c>
      <c r="AV1955" t="s">
        <v>27</v>
      </c>
      <c r="AW1955" t="s">
        <v>27</v>
      </c>
      <c r="AX1955" t="s">
        <v>27</v>
      </c>
      <c r="AY1955" t="s">
        <v>27</v>
      </c>
      <c r="AZ1955" t="s">
        <v>27</v>
      </c>
      <c r="BA1955" t="s">
        <v>27</v>
      </c>
      <c r="BB1955" t="s">
        <v>27</v>
      </c>
      <c r="BC1955" t="s">
        <v>27</v>
      </c>
      <c r="BD1955" t="s">
        <v>27</v>
      </c>
      <c r="BE1955" t="s">
        <v>27</v>
      </c>
      <c r="BF1955" t="s">
        <v>27</v>
      </c>
      <c r="BG1955" t="s">
        <v>27</v>
      </c>
      <c r="BH1955" t="s">
        <v>27</v>
      </c>
      <c r="BI1955" t="s">
        <v>27</v>
      </c>
      <c r="BJ1955" t="s">
        <v>27</v>
      </c>
      <c r="BK1955" t="s">
        <v>27</v>
      </c>
      <c r="BL1955" t="s">
        <v>27</v>
      </c>
    </row>
    <row r="1956" spans="1:64" x14ac:dyDescent="0.25">
      <c r="A1956" t="s">
        <v>27</v>
      </c>
      <c r="AC1956" t="s">
        <v>27</v>
      </c>
      <c r="AD1956" t="s">
        <v>27</v>
      </c>
      <c r="AE1956" t="s">
        <v>27</v>
      </c>
      <c r="AF1956" t="s">
        <v>27</v>
      </c>
      <c r="AG1956" t="s">
        <v>27</v>
      </c>
      <c r="AH1956" t="s">
        <v>27</v>
      </c>
      <c r="AI1956" t="s">
        <v>27</v>
      </c>
      <c r="AJ1956" t="s">
        <v>27</v>
      </c>
      <c r="AK1956" t="s">
        <v>27</v>
      </c>
      <c r="AL1956" t="s">
        <v>27</v>
      </c>
      <c r="AM1956" t="s">
        <v>27</v>
      </c>
      <c r="AN1956" t="s">
        <v>27</v>
      </c>
      <c r="AO1956" t="s">
        <v>27</v>
      </c>
      <c r="AP1956" t="s">
        <v>27</v>
      </c>
      <c r="AQ1956" t="s">
        <v>27</v>
      </c>
      <c r="AR1956" t="s">
        <v>27</v>
      </c>
      <c r="AS1956" t="s">
        <v>27</v>
      </c>
      <c r="AT1956" t="s">
        <v>27</v>
      </c>
      <c r="AU1956" t="s">
        <v>27</v>
      </c>
      <c r="AV1956" t="s">
        <v>27</v>
      </c>
      <c r="AW1956" t="s">
        <v>27</v>
      </c>
      <c r="AX1956" t="s">
        <v>27</v>
      </c>
      <c r="AY1956" t="s">
        <v>27</v>
      </c>
      <c r="AZ1956" t="s">
        <v>27</v>
      </c>
      <c r="BA1956" t="s">
        <v>27</v>
      </c>
      <c r="BB1956" t="s">
        <v>27</v>
      </c>
      <c r="BC1956" t="s">
        <v>27</v>
      </c>
      <c r="BD1956" t="s">
        <v>27</v>
      </c>
      <c r="BE1956" t="s">
        <v>27</v>
      </c>
      <c r="BF1956" t="s">
        <v>27</v>
      </c>
      <c r="BG1956" t="s">
        <v>27</v>
      </c>
      <c r="BH1956" t="s">
        <v>27</v>
      </c>
      <c r="BI1956" t="s">
        <v>27</v>
      </c>
      <c r="BJ1956" t="s">
        <v>27</v>
      </c>
      <c r="BK1956" t="s">
        <v>27</v>
      </c>
      <c r="BL1956" t="s">
        <v>27</v>
      </c>
    </row>
    <row r="1957" spans="1:64" x14ac:dyDescent="0.25">
      <c r="A1957" t="s">
        <v>27</v>
      </c>
      <c r="AC1957" t="s">
        <v>27</v>
      </c>
      <c r="AD1957" t="s">
        <v>27</v>
      </c>
      <c r="AE1957" t="s">
        <v>27</v>
      </c>
      <c r="AF1957" t="s">
        <v>27</v>
      </c>
      <c r="AG1957" t="s">
        <v>27</v>
      </c>
      <c r="AH1957" t="s">
        <v>27</v>
      </c>
      <c r="AI1957" t="s">
        <v>27</v>
      </c>
      <c r="AJ1957" t="s">
        <v>27</v>
      </c>
      <c r="AK1957" t="s">
        <v>27</v>
      </c>
      <c r="AL1957" t="s">
        <v>27</v>
      </c>
      <c r="AM1957" t="s">
        <v>27</v>
      </c>
      <c r="AN1957" t="s">
        <v>27</v>
      </c>
      <c r="AO1957" t="s">
        <v>27</v>
      </c>
      <c r="AP1957" t="s">
        <v>27</v>
      </c>
      <c r="AQ1957" t="s">
        <v>27</v>
      </c>
      <c r="AR1957" t="s">
        <v>27</v>
      </c>
      <c r="AS1957" t="s">
        <v>27</v>
      </c>
      <c r="AT1957" t="s">
        <v>27</v>
      </c>
      <c r="AU1957" t="s">
        <v>27</v>
      </c>
      <c r="AV1957" t="s">
        <v>27</v>
      </c>
      <c r="AW1957" t="s">
        <v>27</v>
      </c>
      <c r="AX1957" t="s">
        <v>27</v>
      </c>
      <c r="AY1957" t="s">
        <v>27</v>
      </c>
      <c r="AZ1957" t="s">
        <v>27</v>
      </c>
      <c r="BA1957" t="s">
        <v>27</v>
      </c>
      <c r="BB1957" t="s">
        <v>27</v>
      </c>
      <c r="BC1957" t="s">
        <v>27</v>
      </c>
      <c r="BD1957" t="s">
        <v>27</v>
      </c>
      <c r="BE1957" t="s">
        <v>27</v>
      </c>
      <c r="BF1957" t="s">
        <v>27</v>
      </c>
      <c r="BG1957" t="s">
        <v>27</v>
      </c>
      <c r="BH1957" t="s">
        <v>27</v>
      </c>
      <c r="BI1957" t="s">
        <v>27</v>
      </c>
      <c r="BJ1957" t="s">
        <v>27</v>
      </c>
      <c r="BK1957" t="s">
        <v>27</v>
      </c>
      <c r="BL1957" t="s">
        <v>27</v>
      </c>
    </row>
    <row r="1958" spans="1:64" x14ac:dyDescent="0.25">
      <c r="A1958" t="s">
        <v>27</v>
      </c>
      <c r="AC1958" t="s">
        <v>27</v>
      </c>
      <c r="AD1958" t="s">
        <v>27</v>
      </c>
      <c r="AE1958" t="s">
        <v>27</v>
      </c>
      <c r="AF1958" t="s">
        <v>27</v>
      </c>
      <c r="AG1958" t="s">
        <v>27</v>
      </c>
      <c r="AH1958" t="s">
        <v>27</v>
      </c>
      <c r="AI1958" t="s">
        <v>27</v>
      </c>
      <c r="AJ1958" t="s">
        <v>27</v>
      </c>
      <c r="AK1958" t="s">
        <v>27</v>
      </c>
      <c r="AL1958" t="s">
        <v>27</v>
      </c>
      <c r="AM1958" t="s">
        <v>27</v>
      </c>
      <c r="AN1958" t="s">
        <v>27</v>
      </c>
      <c r="AO1958" t="s">
        <v>27</v>
      </c>
      <c r="AP1958" t="s">
        <v>27</v>
      </c>
      <c r="AQ1958" t="s">
        <v>27</v>
      </c>
      <c r="AR1958" t="s">
        <v>27</v>
      </c>
      <c r="AS1958" t="s">
        <v>27</v>
      </c>
      <c r="AT1958" t="s">
        <v>27</v>
      </c>
      <c r="AU1958" t="s">
        <v>27</v>
      </c>
      <c r="AV1958" t="s">
        <v>27</v>
      </c>
      <c r="AW1958" t="s">
        <v>27</v>
      </c>
      <c r="AX1958" t="s">
        <v>27</v>
      </c>
      <c r="AY1958" t="s">
        <v>27</v>
      </c>
      <c r="AZ1958" t="s">
        <v>27</v>
      </c>
      <c r="BA1958" t="s">
        <v>27</v>
      </c>
      <c r="BB1958" t="s">
        <v>27</v>
      </c>
      <c r="BC1958" t="s">
        <v>27</v>
      </c>
      <c r="BD1958" t="s">
        <v>27</v>
      </c>
      <c r="BE1958" t="s">
        <v>27</v>
      </c>
      <c r="BF1958" t="s">
        <v>27</v>
      </c>
      <c r="BG1958" t="s">
        <v>27</v>
      </c>
      <c r="BH1958" t="s">
        <v>27</v>
      </c>
      <c r="BI1958" t="s">
        <v>27</v>
      </c>
      <c r="BJ1958" t="s">
        <v>27</v>
      </c>
      <c r="BK1958" t="s">
        <v>27</v>
      </c>
      <c r="BL1958" t="s">
        <v>27</v>
      </c>
    </row>
    <row r="1959" spans="1:64" x14ac:dyDescent="0.25">
      <c r="A1959" t="s">
        <v>27</v>
      </c>
      <c r="AC1959" t="s">
        <v>27</v>
      </c>
      <c r="AD1959" t="s">
        <v>27</v>
      </c>
      <c r="AE1959" t="s">
        <v>27</v>
      </c>
      <c r="AF1959" t="s">
        <v>27</v>
      </c>
      <c r="AG1959" t="s">
        <v>27</v>
      </c>
      <c r="AH1959" t="s">
        <v>27</v>
      </c>
      <c r="AI1959" t="s">
        <v>27</v>
      </c>
      <c r="AJ1959" t="s">
        <v>27</v>
      </c>
      <c r="AK1959" t="s">
        <v>27</v>
      </c>
      <c r="AL1959" t="s">
        <v>27</v>
      </c>
      <c r="AM1959" t="s">
        <v>27</v>
      </c>
      <c r="AN1959" t="s">
        <v>27</v>
      </c>
      <c r="AO1959" t="s">
        <v>27</v>
      </c>
      <c r="AP1959" t="s">
        <v>27</v>
      </c>
      <c r="AQ1959" t="s">
        <v>27</v>
      </c>
      <c r="AR1959" t="s">
        <v>27</v>
      </c>
      <c r="AS1959" t="s">
        <v>27</v>
      </c>
      <c r="AT1959" t="s">
        <v>27</v>
      </c>
      <c r="AU1959" t="s">
        <v>27</v>
      </c>
      <c r="AV1959" t="s">
        <v>27</v>
      </c>
      <c r="AW1959" t="s">
        <v>27</v>
      </c>
      <c r="AX1959" t="s">
        <v>27</v>
      </c>
      <c r="AY1959" t="s">
        <v>27</v>
      </c>
      <c r="AZ1959" t="s">
        <v>27</v>
      </c>
      <c r="BA1959" t="s">
        <v>27</v>
      </c>
      <c r="BB1959" t="s">
        <v>27</v>
      </c>
      <c r="BC1959" t="s">
        <v>27</v>
      </c>
      <c r="BD1959" t="s">
        <v>27</v>
      </c>
      <c r="BE1959" t="s">
        <v>27</v>
      </c>
      <c r="BF1959" t="s">
        <v>27</v>
      </c>
      <c r="BG1959" t="s">
        <v>27</v>
      </c>
      <c r="BH1959" t="s">
        <v>27</v>
      </c>
      <c r="BI1959" t="s">
        <v>27</v>
      </c>
      <c r="BJ1959" t="s">
        <v>27</v>
      </c>
      <c r="BK1959" t="s">
        <v>27</v>
      </c>
      <c r="BL1959" t="s">
        <v>27</v>
      </c>
    </row>
    <row r="1960" spans="1:64" x14ac:dyDescent="0.25">
      <c r="A1960" t="s">
        <v>27</v>
      </c>
      <c r="AC1960" t="s">
        <v>27</v>
      </c>
      <c r="AD1960" t="s">
        <v>27</v>
      </c>
      <c r="AE1960" t="s">
        <v>27</v>
      </c>
      <c r="AF1960" t="s">
        <v>27</v>
      </c>
      <c r="AG1960" t="s">
        <v>27</v>
      </c>
      <c r="AH1960" t="s">
        <v>27</v>
      </c>
      <c r="AI1960" t="s">
        <v>27</v>
      </c>
      <c r="AJ1960" t="s">
        <v>27</v>
      </c>
      <c r="AK1960" t="s">
        <v>27</v>
      </c>
      <c r="AL1960" t="s">
        <v>27</v>
      </c>
      <c r="AM1960" t="s">
        <v>27</v>
      </c>
      <c r="AN1960" t="s">
        <v>27</v>
      </c>
      <c r="AO1960" t="s">
        <v>27</v>
      </c>
      <c r="AP1960" t="s">
        <v>27</v>
      </c>
      <c r="AQ1960" t="s">
        <v>27</v>
      </c>
      <c r="AR1960" t="s">
        <v>27</v>
      </c>
      <c r="AS1960" t="s">
        <v>27</v>
      </c>
      <c r="AT1960" t="s">
        <v>27</v>
      </c>
      <c r="AU1960" t="s">
        <v>27</v>
      </c>
      <c r="AV1960" t="s">
        <v>27</v>
      </c>
      <c r="AW1960" t="s">
        <v>27</v>
      </c>
      <c r="AX1960" t="s">
        <v>27</v>
      </c>
      <c r="AY1960" t="s">
        <v>27</v>
      </c>
      <c r="AZ1960" t="s">
        <v>27</v>
      </c>
      <c r="BA1960" t="s">
        <v>27</v>
      </c>
      <c r="BB1960" t="s">
        <v>27</v>
      </c>
      <c r="BC1960" t="s">
        <v>27</v>
      </c>
      <c r="BD1960" t="s">
        <v>27</v>
      </c>
      <c r="BE1960" t="s">
        <v>27</v>
      </c>
      <c r="BF1960" t="s">
        <v>27</v>
      </c>
      <c r="BG1960" t="s">
        <v>27</v>
      </c>
      <c r="BH1960" t="s">
        <v>27</v>
      </c>
      <c r="BI1960" t="s">
        <v>27</v>
      </c>
      <c r="BJ1960" t="s">
        <v>27</v>
      </c>
      <c r="BK1960" t="s">
        <v>27</v>
      </c>
      <c r="BL1960" t="s">
        <v>27</v>
      </c>
    </row>
    <row r="1961" spans="1:64" x14ac:dyDescent="0.25">
      <c r="A1961" t="s">
        <v>27</v>
      </c>
      <c r="AC1961" t="s">
        <v>27</v>
      </c>
      <c r="AD1961" t="s">
        <v>27</v>
      </c>
      <c r="AE1961" t="s">
        <v>27</v>
      </c>
      <c r="AF1961" t="s">
        <v>27</v>
      </c>
      <c r="AG1961" t="s">
        <v>27</v>
      </c>
      <c r="AH1961" t="s">
        <v>27</v>
      </c>
      <c r="AI1961" t="s">
        <v>27</v>
      </c>
      <c r="AJ1961" t="s">
        <v>27</v>
      </c>
      <c r="AK1961" t="s">
        <v>27</v>
      </c>
      <c r="AL1961" t="s">
        <v>27</v>
      </c>
      <c r="AM1961" t="s">
        <v>27</v>
      </c>
      <c r="AN1961" t="s">
        <v>27</v>
      </c>
      <c r="AO1961" t="s">
        <v>27</v>
      </c>
      <c r="AP1961" t="s">
        <v>27</v>
      </c>
      <c r="AQ1961" t="s">
        <v>27</v>
      </c>
      <c r="AR1961" t="s">
        <v>27</v>
      </c>
      <c r="AS1961" t="s">
        <v>27</v>
      </c>
      <c r="AT1961" t="s">
        <v>27</v>
      </c>
      <c r="AU1961" t="s">
        <v>27</v>
      </c>
      <c r="AV1961" t="s">
        <v>27</v>
      </c>
      <c r="AW1961" t="s">
        <v>27</v>
      </c>
      <c r="AX1961" t="s">
        <v>27</v>
      </c>
      <c r="AY1961" t="s">
        <v>27</v>
      </c>
      <c r="AZ1961" t="s">
        <v>27</v>
      </c>
      <c r="BA1961" t="s">
        <v>27</v>
      </c>
      <c r="BB1961" t="s">
        <v>27</v>
      </c>
      <c r="BC1961" t="s">
        <v>27</v>
      </c>
      <c r="BD1961" t="s">
        <v>27</v>
      </c>
      <c r="BE1961" t="s">
        <v>27</v>
      </c>
      <c r="BF1961" t="s">
        <v>27</v>
      </c>
      <c r="BG1961" t="s">
        <v>27</v>
      </c>
      <c r="BH1961" t="s">
        <v>27</v>
      </c>
      <c r="BI1961" t="s">
        <v>27</v>
      </c>
      <c r="BJ1961" t="s">
        <v>27</v>
      </c>
      <c r="BK1961" t="s">
        <v>27</v>
      </c>
      <c r="BL1961" t="s">
        <v>27</v>
      </c>
    </row>
    <row r="1962" spans="1:64" x14ac:dyDescent="0.25">
      <c r="A1962" t="s">
        <v>27</v>
      </c>
      <c r="AC1962" t="s">
        <v>27</v>
      </c>
      <c r="AD1962" t="s">
        <v>27</v>
      </c>
      <c r="AE1962" t="s">
        <v>27</v>
      </c>
      <c r="AF1962" t="s">
        <v>27</v>
      </c>
      <c r="AG1962" t="s">
        <v>27</v>
      </c>
      <c r="AH1962" t="s">
        <v>27</v>
      </c>
      <c r="AI1962" t="s">
        <v>27</v>
      </c>
      <c r="AJ1962" t="s">
        <v>27</v>
      </c>
      <c r="AK1962" t="s">
        <v>27</v>
      </c>
      <c r="AL1962" t="s">
        <v>27</v>
      </c>
      <c r="AM1962" t="s">
        <v>27</v>
      </c>
      <c r="AN1962" t="s">
        <v>27</v>
      </c>
      <c r="AO1962" t="s">
        <v>27</v>
      </c>
      <c r="AP1962" t="s">
        <v>27</v>
      </c>
      <c r="AQ1962" t="s">
        <v>27</v>
      </c>
      <c r="AR1962" t="s">
        <v>27</v>
      </c>
      <c r="AS1962" t="s">
        <v>27</v>
      </c>
      <c r="AT1962" t="s">
        <v>27</v>
      </c>
      <c r="AU1962" t="s">
        <v>27</v>
      </c>
      <c r="AV1962" t="s">
        <v>27</v>
      </c>
      <c r="AW1962" t="s">
        <v>27</v>
      </c>
      <c r="AX1962" t="s">
        <v>27</v>
      </c>
      <c r="AY1962" t="s">
        <v>27</v>
      </c>
      <c r="AZ1962" t="s">
        <v>27</v>
      </c>
      <c r="BA1962" t="s">
        <v>27</v>
      </c>
      <c r="BB1962" t="s">
        <v>27</v>
      </c>
      <c r="BC1962" t="s">
        <v>27</v>
      </c>
      <c r="BD1962" t="s">
        <v>27</v>
      </c>
      <c r="BE1962" t="s">
        <v>27</v>
      </c>
      <c r="BF1962" t="s">
        <v>27</v>
      </c>
      <c r="BG1962" t="s">
        <v>27</v>
      </c>
      <c r="BH1962" t="s">
        <v>27</v>
      </c>
      <c r="BI1962" t="s">
        <v>27</v>
      </c>
      <c r="BJ1962" t="s">
        <v>27</v>
      </c>
      <c r="BK1962" t="s">
        <v>27</v>
      </c>
      <c r="BL1962" t="s">
        <v>27</v>
      </c>
    </row>
    <row r="1963" spans="1:64" x14ac:dyDescent="0.25">
      <c r="A1963" t="s">
        <v>27</v>
      </c>
      <c r="AC1963" t="s">
        <v>27</v>
      </c>
      <c r="AD1963" t="s">
        <v>27</v>
      </c>
      <c r="AE1963" t="s">
        <v>27</v>
      </c>
      <c r="AF1963" t="s">
        <v>27</v>
      </c>
      <c r="AG1963" t="s">
        <v>27</v>
      </c>
      <c r="AH1963" t="s">
        <v>27</v>
      </c>
      <c r="AI1963" t="s">
        <v>27</v>
      </c>
      <c r="AJ1963" t="s">
        <v>27</v>
      </c>
      <c r="AK1963" t="s">
        <v>27</v>
      </c>
      <c r="AL1963" t="s">
        <v>27</v>
      </c>
      <c r="AM1963" t="s">
        <v>27</v>
      </c>
      <c r="AN1963" t="s">
        <v>27</v>
      </c>
      <c r="AO1963" t="s">
        <v>27</v>
      </c>
      <c r="AP1963" t="s">
        <v>27</v>
      </c>
      <c r="AQ1963" t="s">
        <v>27</v>
      </c>
      <c r="AR1963" t="s">
        <v>27</v>
      </c>
      <c r="AS1963" t="s">
        <v>27</v>
      </c>
      <c r="AT1963" t="s">
        <v>27</v>
      </c>
      <c r="AU1963" t="s">
        <v>27</v>
      </c>
      <c r="AV1963" t="s">
        <v>27</v>
      </c>
      <c r="AW1963" t="s">
        <v>27</v>
      </c>
      <c r="AX1963" t="s">
        <v>27</v>
      </c>
      <c r="AY1963" t="s">
        <v>27</v>
      </c>
      <c r="AZ1963" t="s">
        <v>27</v>
      </c>
      <c r="BA1963" t="s">
        <v>27</v>
      </c>
      <c r="BB1963" t="s">
        <v>27</v>
      </c>
      <c r="BC1963" t="s">
        <v>27</v>
      </c>
      <c r="BD1963" t="s">
        <v>27</v>
      </c>
      <c r="BE1963" t="s">
        <v>27</v>
      </c>
      <c r="BF1963" t="s">
        <v>27</v>
      </c>
      <c r="BG1963" t="s">
        <v>27</v>
      </c>
      <c r="BH1963" t="s">
        <v>27</v>
      </c>
      <c r="BI1963" t="s">
        <v>27</v>
      </c>
      <c r="BJ1963" t="s">
        <v>27</v>
      </c>
      <c r="BK1963" t="s">
        <v>27</v>
      </c>
      <c r="BL1963" t="s">
        <v>27</v>
      </c>
    </row>
    <row r="1964" spans="1:64" x14ac:dyDescent="0.25">
      <c r="A1964" t="s">
        <v>27</v>
      </c>
      <c r="AC1964" t="s">
        <v>27</v>
      </c>
      <c r="AD1964" t="s">
        <v>27</v>
      </c>
      <c r="AE1964" t="s">
        <v>27</v>
      </c>
      <c r="AF1964" t="s">
        <v>27</v>
      </c>
      <c r="AG1964" t="s">
        <v>27</v>
      </c>
      <c r="AH1964" t="s">
        <v>27</v>
      </c>
      <c r="AI1964" t="s">
        <v>27</v>
      </c>
      <c r="AJ1964" t="s">
        <v>27</v>
      </c>
      <c r="AK1964" t="s">
        <v>27</v>
      </c>
      <c r="AL1964" t="s">
        <v>27</v>
      </c>
      <c r="AM1964" t="s">
        <v>27</v>
      </c>
      <c r="AN1964" t="s">
        <v>27</v>
      </c>
      <c r="AO1964" t="s">
        <v>27</v>
      </c>
      <c r="AP1964" t="s">
        <v>27</v>
      </c>
      <c r="AQ1964" t="s">
        <v>27</v>
      </c>
      <c r="AR1964" t="s">
        <v>27</v>
      </c>
      <c r="AS1964" t="s">
        <v>27</v>
      </c>
      <c r="AT1964" t="s">
        <v>27</v>
      </c>
      <c r="AU1964" t="s">
        <v>27</v>
      </c>
      <c r="AV1964" t="s">
        <v>27</v>
      </c>
      <c r="AW1964" t="s">
        <v>27</v>
      </c>
      <c r="AX1964" t="s">
        <v>27</v>
      </c>
      <c r="AY1964" t="s">
        <v>27</v>
      </c>
      <c r="AZ1964" t="s">
        <v>27</v>
      </c>
      <c r="BA1964" t="s">
        <v>27</v>
      </c>
      <c r="BB1964" t="s">
        <v>27</v>
      </c>
      <c r="BC1964" t="s">
        <v>27</v>
      </c>
      <c r="BD1964" t="s">
        <v>27</v>
      </c>
      <c r="BE1964" t="s">
        <v>27</v>
      </c>
      <c r="BF1964" t="s">
        <v>27</v>
      </c>
      <c r="BG1964" t="s">
        <v>27</v>
      </c>
      <c r="BH1964" t="s">
        <v>27</v>
      </c>
      <c r="BI1964" t="s">
        <v>27</v>
      </c>
      <c r="BJ1964" t="s">
        <v>27</v>
      </c>
      <c r="BK1964" t="s">
        <v>27</v>
      </c>
      <c r="BL1964" t="s">
        <v>27</v>
      </c>
    </row>
    <row r="1965" spans="1:64" x14ac:dyDescent="0.25">
      <c r="A1965" t="s">
        <v>27</v>
      </c>
      <c r="AC1965" t="s">
        <v>27</v>
      </c>
      <c r="AD1965" t="s">
        <v>27</v>
      </c>
      <c r="AE1965" t="s">
        <v>27</v>
      </c>
      <c r="AF1965" t="s">
        <v>27</v>
      </c>
      <c r="AG1965" t="s">
        <v>27</v>
      </c>
      <c r="AH1965" t="s">
        <v>27</v>
      </c>
      <c r="AI1965" t="s">
        <v>27</v>
      </c>
      <c r="AJ1965" t="s">
        <v>27</v>
      </c>
      <c r="AK1965" t="s">
        <v>27</v>
      </c>
      <c r="AL1965" t="s">
        <v>27</v>
      </c>
      <c r="AM1965" t="s">
        <v>27</v>
      </c>
      <c r="AN1965" t="s">
        <v>27</v>
      </c>
      <c r="AO1965" t="s">
        <v>27</v>
      </c>
      <c r="AP1965" t="s">
        <v>27</v>
      </c>
      <c r="AQ1965" t="s">
        <v>27</v>
      </c>
      <c r="AR1965" t="s">
        <v>27</v>
      </c>
      <c r="AS1965" t="s">
        <v>27</v>
      </c>
      <c r="AT1965" t="s">
        <v>27</v>
      </c>
      <c r="AU1965" t="s">
        <v>27</v>
      </c>
      <c r="AV1965" t="s">
        <v>27</v>
      </c>
      <c r="AW1965" t="s">
        <v>27</v>
      </c>
      <c r="AX1965" t="s">
        <v>27</v>
      </c>
      <c r="AY1965" t="s">
        <v>27</v>
      </c>
      <c r="AZ1965" t="s">
        <v>27</v>
      </c>
      <c r="BA1965" t="s">
        <v>27</v>
      </c>
      <c r="BB1965" t="s">
        <v>27</v>
      </c>
      <c r="BC1965" t="s">
        <v>27</v>
      </c>
      <c r="BD1965" t="s">
        <v>27</v>
      </c>
      <c r="BE1965" t="s">
        <v>27</v>
      </c>
      <c r="BF1965" t="s">
        <v>27</v>
      </c>
      <c r="BG1965" t="s">
        <v>27</v>
      </c>
      <c r="BH1965" t="s">
        <v>27</v>
      </c>
      <c r="BI1965" t="s">
        <v>27</v>
      </c>
      <c r="BJ1965" t="s">
        <v>27</v>
      </c>
      <c r="BK1965" t="s">
        <v>27</v>
      </c>
      <c r="BL1965" t="s">
        <v>27</v>
      </c>
    </row>
    <row r="1966" spans="1:64" x14ac:dyDescent="0.25">
      <c r="A1966" t="s">
        <v>27</v>
      </c>
      <c r="AC1966" t="s">
        <v>27</v>
      </c>
      <c r="AD1966" t="s">
        <v>27</v>
      </c>
      <c r="AE1966" t="s">
        <v>27</v>
      </c>
      <c r="AF1966" t="s">
        <v>27</v>
      </c>
      <c r="AG1966" t="s">
        <v>27</v>
      </c>
      <c r="AH1966" t="s">
        <v>27</v>
      </c>
      <c r="AI1966" t="s">
        <v>27</v>
      </c>
      <c r="AJ1966" t="s">
        <v>27</v>
      </c>
      <c r="AK1966" t="s">
        <v>27</v>
      </c>
      <c r="AL1966" t="s">
        <v>27</v>
      </c>
      <c r="AM1966" t="s">
        <v>27</v>
      </c>
      <c r="AN1966" t="s">
        <v>27</v>
      </c>
      <c r="AO1966" t="s">
        <v>27</v>
      </c>
      <c r="AP1966" t="s">
        <v>27</v>
      </c>
      <c r="AQ1966" t="s">
        <v>27</v>
      </c>
      <c r="AR1966" t="s">
        <v>27</v>
      </c>
      <c r="AS1966" t="s">
        <v>27</v>
      </c>
      <c r="AT1966" t="s">
        <v>27</v>
      </c>
      <c r="AU1966" t="s">
        <v>27</v>
      </c>
      <c r="AV1966" t="s">
        <v>27</v>
      </c>
      <c r="AW1966" t="s">
        <v>27</v>
      </c>
      <c r="AX1966" t="s">
        <v>27</v>
      </c>
      <c r="AY1966" t="s">
        <v>27</v>
      </c>
      <c r="AZ1966" t="s">
        <v>27</v>
      </c>
      <c r="BA1966" t="s">
        <v>27</v>
      </c>
      <c r="BB1966" t="s">
        <v>27</v>
      </c>
      <c r="BC1966" t="s">
        <v>27</v>
      </c>
      <c r="BD1966" t="s">
        <v>27</v>
      </c>
      <c r="BE1966" t="s">
        <v>27</v>
      </c>
      <c r="BF1966" t="s">
        <v>27</v>
      </c>
      <c r="BG1966" t="s">
        <v>27</v>
      </c>
      <c r="BH1966" t="s">
        <v>27</v>
      </c>
      <c r="BI1966" t="s">
        <v>27</v>
      </c>
      <c r="BJ1966" t="s">
        <v>27</v>
      </c>
      <c r="BK1966" t="s">
        <v>27</v>
      </c>
      <c r="BL1966" t="s">
        <v>27</v>
      </c>
    </row>
    <row r="1967" spans="1:64" x14ac:dyDescent="0.25">
      <c r="A1967" t="s">
        <v>27</v>
      </c>
      <c r="AC1967" t="s">
        <v>27</v>
      </c>
      <c r="AD1967" t="s">
        <v>27</v>
      </c>
      <c r="AE1967" t="s">
        <v>27</v>
      </c>
      <c r="AF1967" t="s">
        <v>27</v>
      </c>
      <c r="AG1967" t="s">
        <v>27</v>
      </c>
      <c r="AH1967" t="s">
        <v>27</v>
      </c>
      <c r="AI1967" t="s">
        <v>27</v>
      </c>
      <c r="AJ1967" t="s">
        <v>27</v>
      </c>
      <c r="AK1967" t="s">
        <v>27</v>
      </c>
      <c r="AL1967" t="s">
        <v>27</v>
      </c>
      <c r="AM1967" t="s">
        <v>27</v>
      </c>
      <c r="AN1967" t="s">
        <v>27</v>
      </c>
      <c r="AO1967" t="s">
        <v>27</v>
      </c>
      <c r="AP1967" t="s">
        <v>27</v>
      </c>
      <c r="AQ1967" t="s">
        <v>27</v>
      </c>
      <c r="AR1967" t="s">
        <v>27</v>
      </c>
      <c r="AS1967" t="s">
        <v>27</v>
      </c>
      <c r="AT1967" t="s">
        <v>27</v>
      </c>
      <c r="AU1967" t="s">
        <v>27</v>
      </c>
      <c r="AV1967" t="s">
        <v>27</v>
      </c>
      <c r="AW1967" t="s">
        <v>27</v>
      </c>
      <c r="AX1967" t="s">
        <v>27</v>
      </c>
      <c r="AY1967" t="s">
        <v>27</v>
      </c>
      <c r="AZ1967" t="s">
        <v>27</v>
      </c>
      <c r="BA1967" t="s">
        <v>27</v>
      </c>
      <c r="BB1967" t="s">
        <v>27</v>
      </c>
      <c r="BC1967" t="s">
        <v>27</v>
      </c>
      <c r="BD1967" t="s">
        <v>27</v>
      </c>
      <c r="BE1967" t="s">
        <v>27</v>
      </c>
      <c r="BF1967" t="s">
        <v>27</v>
      </c>
      <c r="BG1967" t="s">
        <v>27</v>
      </c>
      <c r="BH1967" t="s">
        <v>27</v>
      </c>
      <c r="BI1967" t="s">
        <v>27</v>
      </c>
      <c r="BJ1967" t="s">
        <v>27</v>
      </c>
      <c r="BK1967" t="s">
        <v>27</v>
      </c>
      <c r="BL1967" t="s">
        <v>27</v>
      </c>
    </row>
    <row r="1968" spans="1:64" x14ac:dyDescent="0.25">
      <c r="A1968" t="s">
        <v>27</v>
      </c>
      <c r="AC1968" t="s">
        <v>27</v>
      </c>
      <c r="AD1968" t="s">
        <v>27</v>
      </c>
      <c r="AE1968" t="s">
        <v>27</v>
      </c>
      <c r="AF1968" t="s">
        <v>27</v>
      </c>
      <c r="AG1968" t="s">
        <v>27</v>
      </c>
      <c r="AH1968" t="s">
        <v>27</v>
      </c>
      <c r="AI1968" t="s">
        <v>27</v>
      </c>
      <c r="AJ1968" t="s">
        <v>27</v>
      </c>
      <c r="AK1968" t="s">
        <v>27</v>
      </c>
      <c r="AL1968" t="s">
        <v>27</v>
      </c>
      <c r="AM1968" t="s">
        <v>27</v>
      </c>
      <c r="AN1968" t="s">
        <v>27</v>
      </c>
      <c r="AO1968" t="s">
        <v>27</v>
      </c>
      <c r="AP1968" t="s">
        <v>27</v>
      </c>
      <c r="AQ1968" t="s">
        <v>27</v>
      </c>
      <c r="AR1968" t="s">
        <v>27</v>
      </c>
      <c r="AS1968" t="s">
        <v>27</v>
      </c>
      <c r="AT1968" t="s">
        <v>27</v>
      </c>
      <c r="AU1968" t="s">
        <v>27</v>
      </c>
      <c r="AV1968" t="s">
        <v>27</v>
      </c>
      <c r="AW1968" t="s">
        <v>27</v>
      </c>
      <c r="AX1968" t="s">
        <v>27</v>
      </c>
      <c r="AY1968" t="s">
        <v>27</v>
      </c>
      <c r="AZ1968" t="s">
        <v>27</v>
      </c>
      <c r="BA1968" t="s">
        <v>27</v>
      </c>
      <c r="BB1968" t="s">
        <v>27</v>
      </c>
      <c r="BC1968" t="s">
        <v>27</v>
      </c>
      <c r="BD1968" t="s">
        <v>27</v>
      </c>
      <c r="BE1968" t="s">
        <v>27</v>
      </c>
      <c r="BF1968" t="s">
        <v>27</v>
      </c>
      <c r="BG1968" t="s">
        <v>27</v>
      </c>
      <c r="BH1968" t="s">
        <v>27</v>
      </c>
      <c r="BI1968" t="s">
        <v>27</v>
      </c>
      <c r="BJ1968" t="s">
        <v>27</v>
      </c>
      <c r="BK1968" t="s">
        <v>27</v>
      </c>
      <c r="BL1968" t="s">
        <v>27</v>
      </c>
    </row>
    <row r="1969" spans="1:64" x14ac:dyDescent="0.25">
      <c r="A1969" t="s">
        <v>27</v>
      </c>
      <c r="AC1969" t="s">
        <v>27</v>
      </c>
      <c r="AD1969" t="s">
        <v>27</v>
      </c>
      <c r="AE1969" t="s">
        <v>27</v>
      </c>
      <c r="AF1969" t="s">
        <v>27</v>
      </c>
      <c r="AG1969" t="s">
        <v>27</v>
      </c>
      <c r="AH1969" t="s">
        <v>27</v>
      </c>
      <c r="AI1969" t="s">
        <v>27</v>
      </c>
      <c r="AJ1969" t="s">
        <v>27</v>
      </c>
      <c r="AK1969" t="s">
        <v>27</v>
      </c>
      <c r="AL1969" t="s">
        <v>27</v>
      </c>
      <c r="AM1969" t="s">
        <v>27</v>
      </c>
      <c r="AN1969" t="s">
        <v>27</v>
      </c>
      <c r="AO1969" t="s">
        <v>27</v>
      </c>
      <c r="AP1969" t="s">
        <v>27</v>
      </c>
      <c r="AQ1969" t="s">
        <v>27</v>
      </c>
      <c r="AR1969" t="s">
        <v>27</v>
      </c>
      <c r="AS1969" t="s">
        <v>27</v>
      </c>
      <c r="AT1969" t="s">
        <v>27</v>
      </c>
      <c r="AU1969" t="s">
        <v>27</v>
      </c>
      <c r="AV1969" t="s">
        <v>27</v>
      </c>
      <c r="AW1969" t="s">
        <v>27</v>
      </c>
      <c r="AX1969" t="s">
        <v>27</v>
      </c>
      <c r="AY1969" t="s">
        <v>27</v>
      </c>
      <c r="AZ1969" t="s">
        <v>27</v>
      </c>
      <c r="BA1969" t="s">
        <v>27</v>
      </c>
      <c r="BB1969" t="s">
        <v>27</v>
      </c>
      <c r="BC1969" t="s">
        <v>27</v>
      </c>
      <c r="BD1969" t="s">
        <v>27</v>
      </c>
      <c r="BE1969" t="s">
        <v>27</v>
      </c>
      <c r="BF1969" t="s">
        <v>27</v>
      </c>
      <c r="BG1969" t="s">
        <v>27</v>
      </c>
      <c r="BH1969" t="s">
        <v>27</v>
      </c>
      <c r="BI1969" t="s">
        <v>27</v>
      </c>
      <c r="BJ1969" t="s">
        <v>27</v>
      </c>
      <c r="BK1969" t="s">
        <v>27</v>
      </c>
      <c r="BL1969" t="s">
        <v>27</v>
      </c>
    </row>
    <row r="1970" spans="1:64" x14ac:dyDescent="0.25">
      <c r="A1970" t="s">
        <v>27</v>
      </c>
      <c r="AC1970" t="s">
        <v>27</v>
      </c>
      <c r="AD1970" t="s">
        <v>27</v>
      </c>
      <c r="AE1970" t="s">
        <v>27</v>
      </c>
      <c r="AF1970" t="s">
        <v>27</v>
      </c>
      <c r="AG1970" t="s">
        <v>27</v>
      </c>
      <c r="AH1970" t="s">
        <v>27</v>
      </c>
      <c r="AI1970" t="s">
        <v>27</v>
      </c>
      <c r="AJ1970" t="s">
        <v>27</v>
      </c>
      <c r="AK1970" t="s">
        <v>27</v>
      </c>
      <c r="AL1970" t="s">
        <v>27</v>
      </c>
      <c r="AM1970" t="s">
        <v>27</v>
      </c>
      <c r="AN1970" t="s">
        <v>27</v>
      </c>
      <c r="AO1970" t="s">
        <v>27</v>
      </c>
      <c r="AP1970" t="s">
        <v>27</v>
      </c>
      <c r="AQ1970" t="s">
        <v>27</v>
      </c>
      <c r="AR1970" t="s">
        <v>27</v>
      </c>
      <c r="AS1970" t="s">
        <v>27</v>
      </c>
      <c r="AT1970" t="s">
        <v>27</v>
      </c>
      <c r="AU1970" t="s">
        <v>27</v>
      </c>
      <c r="AV1970" t="s">
        <v>27</v>
      </c>
      <c r="AW1970" t="s">
        <v>27</v>
      </c>
      <c r="AX1970" t="s">
        <v>27</v>
      </c>
      <c r="AY1970" t="s">
        <v>27</v>
      </c>
      <c r="AZ1970" t="s">
        <v>27</v>
      </c>
      <c r="BA1970" t="s">
        <v>27</v>
      </c>
      <c r="BB1970" t="s">
        <v>27</v>
      </c>
      <c r="BC1970" t="s">
        <v>27</v>
      </c>
      <c r="BD1970" t="s">
        <v>27</v>
      </c>
      <c r="BE1970" t="s">
        <v>27</v>
      </c>
      <c r="BF1970" t="s">
        <v>27</v>
      </c>
      <c r="BG1970" t="s">
        <v>27</v>
      </c>
      <c r="BH1970" t="s">
        <v>27</v>
      </c>
      <c r="BI1970" t="s">
        <v>27</v>
      </c>
      <c r="BJ1970" t="s">
        <v>27</v>
      </c>
      <c r="BK1970" t="s">
        <v>27</v>
      </c>
      <c r="BL1970" t="s">
        <v>27</v>
      </c>
    </row>
    <row r="1971" spans="1:64" x14ac:dyDescent="0.25">
      <c r="A1971" t="s">
        <v>27</v>
      </c>
      <c r="AC1971" t="s">
        <v>27</v>
      </c>
      <c r="AD1971" t="s">
        <v>27</v>
      </c>
      <c r="AE1971" t="s">
        <v>27</v>
      </c>
      <c r="AF1971" t="s">
        <v>27</v>
      </c>
      <c r="AG1971" t="s">
        <v>27</v>
      </c>
      <c r="AH1971" t="s">
        <v>27</v>
      </c>
      <c r="AI1971" t="s">
        <v>27</v>
      </c>
      <c r="AJ1971" t="s">
        <v>27</v>
      </c>
      <c r="AK1971" t="s">
        <v>27</v>
      </c>
      <c r="AL1971" t="s">
        <v>27</v>
      </c>
      <c r="AM1971" t="s">
        <v>27</v>
      </c>
      <c r="AN1971" t="s">
        <v>27</v>
      </c>
      <c r="AO1971" t="s">
        <v>27</v>
      </c>
      <c r="AP1971" t="s">
        <v>27</v>
      </c>
      <c r="AQ1971" t="s">
        <v>27</v>
      </c>
      <c r="AR1971" t="s">
        <v>27</v>
      </c>
      <c r="AS1971" t="s">
        <v>27</v>
      </c>
      <c r="AT1971" t="s">
        <v>27</v>
      </c>
      <c r="AU1971" t="s">
        <v>27</v>
      </c>
      <c r="AV1971" t="s">
        <v>27</v>
      </c>
      <c r="AW1971" t="s">
        <v>27</v>
      </c>
      <c r="AX1971" t="s">
        <v>27</v>
      </c>
      <c r="AY1971" t="s">
        <v>27</v>
      </c>
      <c r="AZ1971" t="s">
        <v>27</v>
      </c>
      <c r="BA1971" t="s">
        <v>27</v>
      </c>
      <c r="BB1971" t="s">
        <v>27</v>
      </c>
      <c r="BC1971" t="s">
        <v>27</v>
      </c>
      <c r="BD1971" t="s">
        <v>27</v>
      </c>
      <c r="BE1971" t="s">
        <v>27</v>
      </c>
      <c r="BF1971" t="s">
        <v>27</v>
      </c>
      <c r="BG1971" t="s">
        <v>27</v>
      </c>
      <c r="BH1971" t="s">
        <v>27</v>
      </c>
      <c r="BI1971" t="s">
        <v>27</v>
      </c>
      <c r="BJ1971" t="s">
        <v>27</v>
      </c>
      <c r="BK1971" t="s">
        <v>27</v>
      </c>
      <c r="BL1971" t="s">
        <v>27</v>
      </c>
    </row>
    <row r="1972" spans="1:64" x14ac:dyDescent="0.25">
      <c r="A1972" t="s">
        <v>27</v>
      </c>
      <c r="AC1972" t="s">
        <v>27</v>
      </c>
      <c r="AD1972" t="s">
        <v>27</v>
      </c>
      <c r="AE1972" t="s">
        <v>27</v>
      </c>
      <c r="AF1972" t="s">
        <v>27</v>
      </c>
      <c r="AG1972" t="s">
        <v>27</v>
      </c>
      <c r="AH1972" t="s">
        <v>27</v>
      </c>
      <c r="AI1972" t="s">
        <v>27</v>
      </c>
      <c r="AJ1972" t="s">
        <v>27</v>
      </c>
      <c r="AK1972" t="s">
        <v>27</v>
      </c>
      <c r="AL1972" t="s">
        <v>27</v>
      </c>
      <c r="AM1972" t="s">
        <v>27</v>
      </c>
      <c r="AN1972" t="s">
        <v>27</v>
      </c>
      <c r="AO1972" t="s">
        <v>27</v>
      </c>
      <c r="AP1972" t="s">
        <v>27</v>
      </c>
      <c r="AQ1972" t="s">
        <v>27</v>
      </c>
      <c r="AR1972" t="s">
        <v>27</v>
      </c>
      <c r="AS1972" t="s">
        <v>27</v>
      </c>
      <c r="AT1972" t="s">
        <v>27</v>
      </c>
      <c r="AU1972" t="s">
        <v>27</v>
      </c>
      <c r="AV1972" t="s">
        <v>27</v>
      </c>
      <c r="AW1972" t="s">
        <v>27</v>
      </c>
      <c r="AX1972" t="s">
        <v>27</v>
      </c>
      <c r="AY1972" t="s">
        <v>27</v>
      </c>
      <c r="AZ1972" t="s">
        <v>27</v>
      </c>
      <c r="BA1972" t="s">
        <v>27</v>
      </c>
      <c r="BB1972" t="s">
        <v>27</v>
      </c>
      <c r="BC1972" t="s">
        <v>27</v>
      </c>
      <c r="BD1972" t="s">
        <v>27</v>
      </c>
      <c r="BE1972" t="s">
        <v>27</v>
      </c>
      <c r="BF1972" t="s">
        <v>27</v>
      </c>
      <c r="BG1972" t="s">
        <v>27</v>
      </c>
      <c r="BH1972" t="s">
        <v>27</v>
      </c>
      <c r="BI1972" t="s">
        <v>27</v>
      </c>
      <c r="BJ1972" t="s">
        <v>27</v>
      </c>
      <c r="BK1972" t="s">
        <v>27</v>
      </c>
      <c r="BL1972" t="s">
        <v>27</v>
      </c>
    </row>
    <row r="1973" spans="1:64" x14ac:dyDescent="0.25">
      <c r="A1973" t="s">
        <v>27</v>
      </c>
      <c r="AC1973" t="s">
        <v>27</v>
      </c>
      <c r="AD1973" t="s">
        <v>27</v>
      </c>
      <c r="AE1973" t="s">
        <v>27</v>
      </c>
      <c r="AF1973" t="s">
        <v>27</v>
      </c>
      <c r="AG1973" t="s">
        <v>27</v>
      </c>
      <c r="AH1973" t="s">
        <v>27</v>
      </c>
      <c r="AI1973" t="s">
        <v>27</v>
      </c>
      <c r="AJ1973" t="s">
        <v>27</v>
      </c>
      <c r="AK1973" t="s">
        <v>27</v>
      </c>
      <c r="AL1973" t="s">
        <v>27</v>
      </c>
      <c r="AM1973" t="s">
        <v>27</v>
      </c>
      <c r="AN1973" t="s">
        <v>27</v>
      </c>
      <c r="AO1973" t="s">
        <v>27</v>
      </c>
      <c r="AP1973" t="s">
        <v>27</v>
      </c>
      <c r="AQ1973" t="s">
        <v>27</v>
      </c>
      <c r="AR1973" t="s">
        <v>27</v>
      </c>
      <c r="AS1973" t="s">
        <v>27</v>
      </c>
      <c r="AT1973" t="s">
        <v>27</v>
      </c>
      <c r="AU1973" t="s">
        <v>27</v>
      </c>
      <c r="AV1973" t="s">
        <v>27</v>
      </c>
      <c r="AW1973" t="s">
        <v>27</v>
      </c>
      <c r="AX1973" t="s">
        <v>27</v>
      </c>
      <c r="AY1973" t="s">
        <v>27</v>
      </c>
      <c r="AZ1973" t="s">
        <v>27</v>
      </c>
      <c r="BA1973" t="s">
        <v>27</v>
      </c>
      <c r="BB1973" t="s">
        <v>27</v>
      </c>
      <c r="BC1973" t="s">
        <v>27</v>
      </c>
      <c r="BD1973" t="s">
        <v>27</v>
      </c>
      <c r="BE1973" t="s">
        <v>27</v>
      </c>
      <c r="BF1973" t="s">
        <v>27</v>
      </c>
      <c r="BG1973" t="s">
        <v>27</v>
      </c>
      <c r="BH1973" t="s">
        <v>27</v>
      </c>
      <c r="BI1973" t="s">
        <v>27</v>
      </c>
      <c r="BJ1973" t="s">
        <v>27</v>
      </c>
      <c r="BK1973" t="s">
        <v>27</v>
      </c>
      <c r="BL1973" t="s">
        <v>27</v>
      </c>
    </row>
    <row r="1974" spans="1:64" x14ac:dyDescent="0.25">
      <c r="A1974" t="s">
        <v>27</v>
      </c>
      <c r="AC1974" t="s">
        <v>27</v>
      </c>
      <c r="AD1974" t="s">
        <v>27</v>
      </c>
      <c r="AE1974" t="s">
        <v>27</v>
      </c>
      <c r="AF1974" t="s">
        <v>27</v>
      </c>
      <c r="AG1974" t="s">
        <v>27</v>
      </c>
      <c r="AH1974" t="s">
        <v>27</v>
      </c>
      <c r="AI1974" t="s">
        <v>27</v>
      </c>
      <c r="AJ1974" t="s">
        <v>27</v>
      </c>
      <c r="AK1974" t="s">
        <v>27</v>
      </c>
      <c r="AL1974" t="s">
        <v>27</v>
      </c>
      <c r="AM1974" t="s">
        <v>27</v>
      </c>
      <c r="AN1974" t="s">
        <v>27</v>
      </c>
      <c r="AO1974" t="s">
        <v>27</v>
      </c>
      <c r="AP1974" t="s">
        <v>27</v>
      </c>
      <c r="AQ1974" t="s">
        <v>27</v>
      </c>
      <c r="AR1974" t="s">
        <v>27</v>
      </c>
      <c r="AS1974" t="s">
        <v>27</v>
      </c>
      <c r="AT1974" t="s">
        <v>27</v>
      </c>
      <c r="AU1974" t="s">
        <v>27</v>
      </c>
      <c r="AV1974" t="s">
        <v>27</v>
      </c>
      <c r="AW1974" t="s">
        <v>27</v>
      </c>
      <c r="AX1974" t="s">
        <v>27</v>
      </c>
      <c r="AY1974" t="s">
        <v>27</v>
      </c>
      <c r="AZ1974" t="s">
        <v>27</v>
      </c>
      <c r="BA1974" t="s">
        <v>27</v>
      </c>
      <c r="BB1974" t="s">
        <v>27</v>
      </c>
      <c r="BC1974" t="s">
        <v>27</v>
      </c>
      <c r="BD1974" t="s">
        <v>27</v>
      </c>
      <c r="BE1974" t="s">
        <v>27</v>
      </c>
      <c r="BF1974" t="s">
        <v>27</v>
      </c>
      <c r="BG1974" t="s">
        <v>27</v>
      </c>
      <c r="BH1974" t="s">
        <v>27</v>
      </c>
      <c r="BI1974" t="s">
        <v>27</v>
      </c>
      <c r="BJ1974" t="s">
        <v>27</v>
      </c>
      <c r="BK1974" t="s">
        <v>27</v>
      </c>
      <c r="BL1974" t="s">
        <v>27</v>
      </c>
    </row>
    <row r="1975" spans="1:64" x14ac:dyDescent="0.25">
      <c r="A1975" t="s">
        <v>27</v>
      </c>
      <c r="AC1975" t="s">
        <v>27</v>
      </c>
      <c r="AD1975" t="s">
        <v>27</v>
      </c>
      <c r="AE1975" t="s">
        <v>27</v>
      </c>
      <c r="AF1975" t="s">
        <v>27</v>
      </c>
      <c r="AG1975" t="s">
        <v>27</v>
      </c>
      <c r="AH1975" t="s">
        <v>27</v>
      </c>
      <c r="AI1975" t="s">
        <v>27</v>
      </c>
      <c r="AJ1975" t="s">
        <v>27</v>
      </c>
      <c r="AK1975" t="s">
        <v>27</v>
      </c>
      <c r="AL1975" t="s">
        <v>27</v>
      </c>
      <c r="AM1975" t="s">
        <v>27</v>
      </c>
      <c r="AN1975" t="s">
        <v>27</v>
      </c>
      <c r="AO1975" t="s">
        <v>27</v>
      </c>
      <c r="AP1975" t="s">
        <v>27</v>
      </c>
      <c r="AQ1975" t="s">
        <v>27</v>
      </c>
      <c r="AR1975" t="s">
        <v>27</v>
      </c>
      <c r="AS1975" t="s">
        <v>27</v>
      </c>
      <c r="AT1975" t="s">
        <v>27</v>
      </c>
      <c r="AU1975" t="s">
        <v>27</v>
      </c>
      <c r="AV1975" t="s">
        <v>27</v>
      </c>
      <c r="AW1975" t="s">
        <v>27</v>
      </c>
      <c r="AX1975" t="s">
        <v>27</v>
      </c>
      <c r="AY1975" t="s">
        <v>27</v>
      </c>
      <c r="AZ1975" t="s">
        <v>27</v>
      </c>
      <c r="BA1975" t="s">
        <v>27</v>
      </c>
      <c r="BB1975" t="s">
        <v>27</v>
      </c>
      <c r="BC1975" t="s">
        <v>27</v>
      </c>
      <c r="BD1975" t="s">
        <v>27</v>
      </c>
      <c r="BE1975" t="s">
        <v>27</v>
      </c>
      <c r="BF1975" t="s">
        <v>27</v>
      </c>
      <c r="BG1975" t="s">
        <v>27</v>
      </c>
      <c r="BH1975" t="s">
        <v>27</v>
      </c>
      <c r="BI1975" t="s">
        <v>27</v>
      </c>
      <c r="BJ1975" t="s">
        <v>27</v>
      </c>
      <c r="BK1975" t="s">
        <v>27</v>
      </c>
      <c r="BL1975" t="s">
        <v>27</v>
      </c>
    </row>
    <row r="1976" spans="1:64" x14ac:dyDescent="0.25">
      <c r="A1976" t="s">
        <v>27</v>
      </c>
      <c r="AC1976" t="s">
        <v>27</v>
      </c>
      <c r="AD1976" t="s">
        <v>27</v>
      </c>
      <c r="AE1976" t="s">
        <v>27</v>
      </c>
      <c r="AF1976" t="s">
        <v>27</v>
      </c>
      <c r="AG1976" t="s">
        <v>27</v>
      </c>
      <c r="AH1976" t="s">
        <v>27</v>
      </c>
      <c r="AI1976" t="s">
        <v>27</v>
      </c>
      <c r="AJ1976" t="s">
        <v>27</v>
      </c>
      <c r="AK1976" t="s">
        <v>27</v>
      </c>
      <c r="AL1976" t="s">
        <v>27</v>
      </c>
      <c r="AM1976" t="s">
        <v>27</v>
      </c>
      <c r="AN1976" t="s">
        <v>27</v>
      </c>
      <c r="AO1976" t="s">
        <v>27</v>
      </c>
      <c r="AP1976" t="s">
        <v>27</v>
      </c>
      <c r="AQ1976" t="s">
        <v>27</v>
      </c>
      <c r="AR1976" t="s">
        <v>27</v>
      </c>
      <c r="AS1976" t="s">
        <v>27</v>
      </c>
      <c r="AT1976" t="s">
        <v>27</v>
      </c>
      <c r="AU1976" t="s">
        <v>27</v>
      </c>
      <c r="AV1976" t="s">
        <v>27</v>
      </c>
      <c r="AW1976" t="s">
        <v>27</v>
      </c>
      <c r="AX1976" t="s">
        <v>27</v>
      </c>
      <c r="AY1976" t="s">
        <v>27</v>
      </c>
      <c r="AZ1976" t="s">
        <v>27</v>
      </c>
      <c r="BA1976" t="s">
        <v>27</v>
      </c>
      <c r="BB1976" t="s">
        <v>27</v>
      </c>
      <c r="BC1976" t="s">
        <v>27</v>
      </c>
      <c r="BD1976" t="s">
        <v>27</v>
      </c>
      <c r="BE1976" t="s">
        <v>27</v>
      </c>
      <c r="BF1976" t="s">
        <v>27</v>
      </c>
      <c r="BG1976" t="s">
        <v>27</v>
      </c>
      <c r="BH1976" t="s">
        <v>27</v>
      </c>
      <c r="BI1976" t="s">
        <v>27</v>
      </c>
      <c r="BJ1976" t="s">
        <v>27</v>
      </c>
      <c r="BK1976" t="s">
        <v>27</v>
      </c>
      <c r="BL1976" t="s">
        <v>27</v>
      </c>
    </row>
    <row r="1977" spans="1:64" x14ac:dyDescent="0.25">
      <c r="A1977" t="s">
        <v>27</v>
      </c>
      <c r="AC1977" t="s">
        <v>27</v>
      </c>
      <c r="AD1977" t="s">
        <v>27</v>
      </c>
      <c r="AE1977" t="s">
        <v>27</v>
      </c>
      <c r="AF1977" t="s">
        <v>27</v>
      </c>
      <c r="AG1977" t="s">
        <v>27</v>
      </c>
      <c r="AH1977" t="s">
        <v>27</v>
      </c>
      <c r="AI1977" t="s">
        <v>27</v>
      </c>
      <c r="AJ1977" t="s">
        <v>27</v>
      </c>
      <c r="AK1977" t="s">
        <v>27</v>
      </c>
      <c r="AL1977" t="s">
        <v>27</v>
      </c>
      <c r="AM1977" t="s">
        <v>27</v>
      </c>
      <c r="AN1977" t="s">
        <v>27</v>
      </c>
      <c r="AO1977" t="s">
        <v>27</v>
      </c>
      <c r="AP1977" t="s">
        <v>27</v>
      </c>
      <c r="AQ1977" t="s">
        <v>27</v>
      </c>
      <c r="AR1977" t="s">
        <v>27</v>
      </c>
      <c r="AS1977" t="s">
        <v>27</v>
      </c>
      <c r="AT1977" t="s">
        <v>27</v>
      </c>
      <c r="AU1977" t="s">
        <v>27</v>
      </c>
      <c r="AV1977" t="s">
        <v>27</v>
      </c>
      <c r="AW1977" t="s">
        <v>27</v>
      </c>
      <c r="AX1977" t="s">
        <v>27</v>
      </c>
      <c r="AY1977" t="s">
        <v>27</v>
      </c>
      <c r="AZ1977" t="s">
        <v>27</v>
      </c>
      <c r="BA1977" t="s">
        <v>27</v>
      </c>
      <c r="BB1977" t="s">
        <v>27</v>
      </c>
      <c r="BC1977" t="s">
        <v>27</v>
      </c>
      <c r="BD1977" t="s">
        <v>27</v>
      </c>
      <c r="BE1977" t="s">
        <v>27</v>
      </c>
      <c r="BF1977" t="s">
        <v>27</v>
      </c>
      <c r="BG1977" t="s">
        <v>27</v>
      </c>
      <c r="BH1977" t="s">
        <v>27</v>
      </c>
      <c r="BI1977" t="s">
        <v>27</v>
      </c>
      <c r="BJ1977" t="s">
        <v>27</v>
      </c>
      <c r="BK1977" t="s">
        <v>27</v>
      </c>
      <c r="BL1977" t="s">
        <v>27</v>
      </c>
    </row>
    <row r="1978" spans="1:64" x14ac:dyDescent="0.25">
      <c r="A1978" t="s">
        <v>27</v>
      </c>
      <c r="AC1978" t="s">
        <v>27</v>
      </c>
      <c r="AD1978" t="s">
        <v>27</v>
      </c>
      <c r="AE1978" t="s">
        <v>27</v>
      </c>
      <c r="AF1978" t="s">
        <v>27</v>
      </c>
      <c r="AG1978" t="s">
        <v>27</v>
      </c>
      <c r="AH1978" t="s">
        <v>27</v>
      </c>
      <c r="AI1978" t="s">
        <v>27</v>
      </c>
      <c r="AJ1978" t="s">
        <v>27</v>
      </c>
      <c r="AK1978" t="s">
        <v>27</v>
      </c>
      <c r="AL1978" t="s">
        <v>27</v>
      </c>
      <c r="AM1978" t="s">
        <v>27</v>
      </c>
      <c r="AN1978" t="s">
        <v>27</v>
      </c>
      <c r="AO1978" t="s">
        <v>27</v>
      </c>
      <c r="AP1978" t="s">
        <v>27</v>
      </c>
      <c r="AQ1978" t="s">
        <v>27</v>
      </c>
      <c r="AR1978" t="s">
        <v>27</v>
      </c>
      <c r="AS1978" t="s">
        <v>27</v>
      </c>
      <c r="AT1978" t="s">
        <v>27</v>
      </c>
      <c r="AU1978" t="s">
        <v>27</v>
      </c>
      <c r="AV1978" t="s">
        <v>27</v>
      </c>
      <c r="AW1978" t="s">
        <v>27</v>
      </c>
      <c r="AX1978" t="s">
        <v>27</v>
      </c>
      <c r="AY1978" t="s">
        <v>27</v>
      </c>
      <c r="AZ1978" t="s">
        <v>27</v>
      </c>
      <c r="BA1978" t="s">
        <v>27</v>
      </c>
      <c r="BB1978" t="s">
        <v>27</v>
      </c>
      <c r="BC1978" t="s">
        <v>27</v>
      </c>
      <c r="BD1978" t="s">
        <v>27</v>
      </c>
      <c r="BE1978" t="s">
        <v>27</v>
      </c>
      <c r="BF1978" t="s">
        <v>27</v>
      </c>
      <c r="BG1978" t="s">
        <v>27</v>
      </c>
      <c r="BH1978" t="s">
        <v>27</v>
      </c>
      <c r="BI1978" t="s">
        <v>27</v>
      </c>
      <c r="BJ1978" t="s">
        <v>27</v>
      </c>
      <c r="BK1978" t="s">
        <v>27</v>
      </c>
      <c r="BL1978" t="s">
        <v>27</v>
      </c>
    </row>
    <row r="1979" spans="1:64" x14ac:dyDescent="0.25">
      <c r="A1979" t="s">
        <v>27</v>
      </c>
      <c r="AC1979" t="s">
        <v>27</v>
      </c>
      <c r="AD1979" t="s">
        <v>27</v>
      </c>
      <c r="AE1979" t="s">
        <v>27</v>
      </c>
      <c r="AF1979" t="s">
        <v>27</v>
      </c>
      <c r="AG1979" t="s">
        <v>27</v>
      </c>
      <c r="AH1979" t="s">
        <v>27</v>
      </c>
      <c r="AI1979" t="s">
        <v>27</v>
      </c>
      <c r="AJ1979" t="s">
        <v>27</v>
      </c>
      <c r="AK1979" t="s">
        <v>27</v>
      </c>
      <c r="AL1979" t="s">
        <v>27</v>
      </c>
      <c r="AM1979" t="s">
        <v>27</v>
      </c>
      <c r="AN1979" t="s">
        <v>27</v>
      </c>
      <c r="AO1979" t="s">
        <v>27</v>
      </c>
      <c r="AP1979" t="s">
        <v>27</v>
      </c>
      <c r="AQ1979" t="s">
        <v>27</v>
      </c>
      <c r="AR1979" t="s">
        <v>27</v>
      </c>
      <c r="AS1979" t="s">
        <v>27</v>
      </c>
      <c r="AT1979" t="s">
        <v>27</v>
      </c>
      <c r="AU1979" t="s">
        <v>27</v>
      </c>
      <c r="AV1979" t="s">
        <v>27</v>
      </c>
      <c r="AW1979" t="s">
        <v>27</v>
      </c>
      <c r="AX1979" t="s">
        <v>27</v>
      </c>
      <c r="AY1979" t="s">
        <v>27</v>
      </c>
      <c r="AZ1979" t="s">
        <v>27</v>
      </c>
      <c r="BA1979" t="s">
        <v>27</v>
      </c>
      <c r="BB1979" t="s">
        <v>27</v>
      </c>
      <c r="BC1979" t="s">
        <v>27</v>
      </c>
      <c r="BD1979" t="s">
        <v>27</v>
      </c>
      <c r="BE1979" t="s">
        <v>27</v>
      </c>
      <c r="BF1979" t="s">
        <v>27</v>
      </c>
      <c r="BG1979" t="s">
        <v>27</v>
      </c>
      <c r="BH1979" t="s">
        <v>27</v>
      </c>
      <c r="BI1979" t="s">
        <v>27</v>
      </c>
      <c r="BJ1979" t="s">
        <v>27</v>
      </c>
      <c r="BK1979" t="s">
        <v>27</v>
      </c>
      <c r="BL1979" t="s">
        <v>27</v>
      </c>
    </row>
    <row r="1980" spans="1:64" x14ac:dyDescent="0.25">
      <c r="A1980" t="s">
        <v>27</v>
      </c>
      <c r="AC1980" t="s">
        <v>27</v>
      </c>
      <c r="AD1980" t="s">
        <v>27</v>
      </c>
      <c r="AE1980" t="s">
        <v>27</v>
      </c>
      <c r="AF1980" t="s">
        <v>27</v>
      </c>
      <c r="AG1980" t="s">
        <v>27</v>
      </c>
      <c r="AH1980" t="s">
        <v>27</v>
      </c>
      <c r="AI1980" t="s">
        <v>27</v>
      </c>
      <c r="AJ1980" t="s">
        <v>27</v>
      </c>
      <c r="AK1980" t="s">
        <v>27</v>
      </c>
      <c r="AL1980" t="s">
        <v>27</v>
      </c>
      <c r="AM1980" t="s">
        <v>27</v>
      </c>
      <c r="AN1980" t="s">
        <v>27</v>
      </c>
      <c r="AO1980" t="s">
        <v>27</v>
      </c>
      <c r="AP1980" t="s">
        <v>27</v>
      </c>
      <c r="AQ1980" t="s">
        <v>27</v>
      </c>
      <c r="AR1980" t="s">
        <v>27</v>
      </c>
      <c r="AS1980" t="s">
        <v>27</v>
      </c>
      <c r="AT1980" t="s">
        <v>27</v>
      </c>
      <c r="AU1980" t="s">
        <v>27</v>
      </c>
      <c r="AV1980" t="s">
        <v>27</v>
      </c>
      <c r="AW1980" t="s">
        <v>27</v>
      </c>
      <c r="AX1980" t="s">
        <v>27</v>
      </c>
      <c r="AY1980" t="s">
        <v>27</v>
      </c>
      <c r="AZ1980" t="s">
        <v>27</v>
      </c>
      <c r="BA1980" t="s">
        <v>27</v>
      </c>
      <c r="BB1980" t="s">
        <v>27</v>
      </c>
      <c r="BC1980" t="s">
        <v>27</v>
      </c>
      <c r="BD1980" t="s">
        <v>27</v>
      </c>
      <c r="BE1980" t="s">
        <v>27</v>
      </c>
      <c r="BF1980" t="s">
        <v>27</v>
      </c>
      <c r="BG1980" t="s">
        <v>27</v>
      </c>
      <c r="BH1980" t="s">
        <v>27</v>
      </c>
      <c r="BI1980" t="s">
        <v>27</v>
      </c>
      <c r="BJ1980" t="s">
        <v>27</v>
      </c>
      <c r="BK1980" t="s">
        <v>27</v>
      </c>
      <c r="BL1980" t="s">
        <v>27</v>
      </c>
    </row>
    <row r="1981" spans="1:64" x14ac:dyDescent="0.25">
      <c r="A1981" t="s">
        <v>27</v>
      </c>
      <c r="AC1981" t="s">
        <v>27</v>
      </c>
      <c r="AD1981" t="s">
        <v>27</v>
      </c>
      <c r="AE1981" t="s">
        <v>27</v>
      </c>
      <c r="AF1981" t="s">
        <v>27</v>
      </c>
      <c r="AG1981" t="s">
        <v>27</v>
      </c>
      <c r="AH1981" t="s">
        <v>27</v>
      </c>
      <c r="AI1981" t="s">
        <v>27</v>
      </c>
      <c r="AJ1981" t="s">
        <v>27</v>
      </c>
      <c r="AK1981" t="s">
        <v>27</v>
      </c>
      <c r="AL1981" t="s">
        <v>27</v>
      </c>
      <c r="AM1981" t="s">
        <v>27</v>
      </c>
      <c r="AN1981" t="s">
        <v>27</v>
      </c>
      <c r="AO1981" t="s">
        <v>27</v>
      </c>
      <c r="AP1981" t="s">
        <v>27</v>
      </c>
      <c r="AQ1981" t="s">
        <v>27</v>
      </c>
      <c r="AR1981" t="s">
        <v>27</v>
      </c>
      <c r="AS1981" t="s">
        <v>27</v>
      </c>
      <c r="AT1981" t="s">
        <v>27</v>
      </c>
      <c r="AU1981" t="s">
        <v>27</v>
      </c>
      <c r="AV1981" t="s">
        <v>27</v>
      </c>
      <c r="AW1981" t="s">
        <v>27</v>
      </c>
      <c r="AX1981" t="s">
        <v>27</v>
      </c>
      <c r="AY1981" t="s">
        <v>27</v>
      </c>
      <c r="AZ1981" t="s">
        <v>27</v>
      </c>
      <c r="BA1981" t="s">
        <v>27</v>
      </c>
      <c r="BB1981" t="s">
        <v>27</v>
      </c>
      <c r="BC1981" t="s">
        <v>27</v>
      </c>
      <c r="BD1981" t="s">
        <v>27</v>
      </c>
      <c r="BE1981" t="s">
        <v>27</v>
      </c>
      <c r="BF1981" t="s">
        <v>27</v>
      </c>
      <c r="BG1981" t="s">
        <v>27</v>
      </c>
      <c r="BH1981" t="s">
        <v>27</v>
      </c>
      <c r="BI1981" t="s">
        <v>27</v>
      </c>
      <c r="BJ1981" t="s">
        <v>27</v>
      </c>
      <c r="BK1981" t="s">
        <v>27</v>
      </c>
      <c r="BL1981" t="s">
        <v>27</v>
      </c>
    </row>
    <row r="1982" spans="1:64" x14ac:dyDescent="0.25">
      <c r="A1982" t="s">
        <v>27</v>
      </c>
      <c r="AC1982" t="s">
        <v>27</v>
      </c>
      <c r="AD1982" t="s">
        <v>27</v>
      </c>
      <c r="AE1982" t="s">
        <v>27</v>
      </c>
      <c r="AF1982" t="s">
        <v>27</v>
      </c>
      <c r="AG1982" t="s">
        <v>27</v>
      </c>
      <c r="AH1982" t="s">
        <v>27</v>
      </c>
      <c r="AI1982" t="s">
        <v>27</v>
      </c>
      <c r="AJ1982" t="s">
        <v>27</v>
      </c>
      <c r="AK1982" t="s">
        <v>27</v>
      </c>
      <c r="AL1982" t="s">
        <v>27</v>
      </c>
      <c r="AM1982" t="s">
        <v>27</v>
      </c>
      <c r="AN1982" t="s">
        <v>27</v>
      </c>
      <c r="AO1982" t="s">
        <v>27</v>
      </c>
      <c r="AP1982" t="s">
        <v>27</v>
      </c>
      <c r="AQ1982" t="s">
        <v>27</v>
      </c>
      <c r="AR1982" t="s">
        <v>27</v>
      </c>
      <c r="AS1982" t="s">
        <v>27</v>
      </c>
      <c r="AT1982" t="s">
        <v>27</v>
      </c>
      <c r="AU1982" t="s">
        <v>27</v>
      </c>
      <c r="AV1982" t="s">
        <v>27</v>
      </c>
      <c r="AW1982" t="s">
        <v>27</v>
      </c>
      <c r="AX1982" t="s">
        <v>27</v>
      </c>
      <c r="AY1982" t="s">
        <v>27</v>
      </c>
      <c r="AZ1982" t="s">
        <v>27</v>
      </c>
      <c r="BA1982" t="s">
        <v>27</v>
      </c>
      <c r="BB1982" t="s">
        <v>27</v>
      </c>
      <c r="BC1982" t="s">
        <v>27</v>
      </c>
      <c r="BD1982" t="s">
        <v>27</v>
      </c>
      <c r="BE1982" t="s">
        <v>27</v>
      </c>
      <c r="BF1982" t="s">
        <v>27</v>
      </c>
      <c r="BG1982" t="s">
        <v>27</v>
      </c>
      <c r="BH1982" t="s">
        <v>27</v>
      </c>
      <c r="BI1982" t="s">
        <v>27</v>
      </c>
      <c r="BJ1982" t="s">
        <v>27</v>
      </c>
      <c r="BK1982" t="s">
        <v>27</v>
      </c>
      <c r="BL1982" t="s">
        <v>27</v>
      </c>
    </row>
    <row r="1983" spans="1:64" x14ac:dyDescent="0.25">
      <c r="A1983" t="s">
        <v>27</v>
      </c>
      <c r="AC1983" t="s">
        <v>27</v>
      </c>
      <c r="AD1983" t="s">
        <v>27</v>
      </c>
      <c r="AE1983" t="s">
        <v>27</v>
      </c>
      <c r="AF1983" t="s">
        <v>27</v>
      </c>
      <c r="AG1983" t="s">
        <v>27</v>
      </c>
      <c r="AH1983" t="s">
        <v>27</v>
      </c>
      <c r="AI1983" t="s">
        <v>27</v>
      </c>
      <c r="AJ1983" t="s">
        <v>27</v>
      </c>
      <c r="AK1983" t="s">
        <v>27</v>
      </c>
      <c r="AL1983" t="s">
        <v>27</v>
      </c>
      <c r="AM1983" t="s">
        <v>27</v>
      </c>
      <c r="AN1983" t="s">
        <v>27</v>
      </c>
      <c r="AO1983" t="s">
        <v>27</v>
      </c>
      <c r="AP1983" t="s">
        <v>27</v>
      </c>
      <c r="AQ1983" t="s">
        <v>27</v>
      </c>
      <c r="AR1983" t="s">
        <v>27</v>
      </c>
      <c r="AS1983" t="s">
        <v>27</v>
      </c>
      <c r="AT1983" t="s">
        <v>27</v>
      </c>
      <c r="AU1983" t="s">
        <v>27</v>
      </c>
      <c r="AV1983" t="s">
        <v>27</v>
      </c>
      <c r="AW1983" t="s">
        <v>27</v>
      </c>
      <c r="AX1983" t="s">
        <v>27</v>
      </c>
      <c r="AY1983" t="s">
        <v>27</v>
      </c>
      <c r="AZ1983" t="s">
        <v>27</v>
      </c>
      <c r="BA1983" t="s">
        <v>27</v>
      </c>
      <c r="BB1983" t="s">
        <v>27</v>
      </c>
      <c r="BC1983" t="s">
        <v>27</v>
      </c>
      <c r="BD1983" t="s">
        <v>27</v>
      </c>
      <c r="BE1983" t="s">
        <v>27</v>
      </c>
      <c r="BF1983" t="s">
        <v>27</v>
      </c>
      <c r="BG1983" t="s">
        <v>27</v>
      </c>
      <c r="BH1983" t="s">
        <v>27</v>
      </c>
      <c r="BI1983" t="s">
        <v>27</v>
      </c>
      <c r="BJ1983" t="s">
        <v>27</v>
      </c>
      <c r="BK1983" t="s">
        <v>27</v>
      </c>
      <c r="BL1983" t="s">
        <v>27</v>
      </c>
    </row>
    <row r="1984" spans="1:64" x14ac:dyDescent="0.25">
      <c r="A1984" t="s">
        <v>27</v>
      </c>
      <c r="AC1984" t="s">
        <v>27</v>
      </c>
      <c r="AD1984" t="s">
        <v>27</v>
      </c>
      <c r="AE1984" t="s">
        <v>27</v>
      </c>
      <c r="AF1984" t="s">
        <v>27</v>
      </c>
      <c r="AG1984" t="s">
        <v>27</v>
      </c>
      <c r="AH1984" t="s">
        <v>27</v>
      </c>
      <c r="AI1984" t="s">
        <v>27</v>
      </c>
      <c r="AJ1984" t="s">
        <v>27</v>
      </c>
      <c r="AK1984" t="s">
        <v>27</v>
      </c>
      <c r="AL1984" t="s">
        <v>27</v>
      </c>
      <c r="AM1984" t="s">
        <v>27</v>
      </c>
      <c r="AN1984" t="s">
        <v>27</v>
      </c>
      <c r="AO1984" t="s">
        <v>27</v>
      </c>
      <c r="AP1984" t="s">
        <v>27</v>
      </c>
      <c r="AQ1984" t="s">
        <v>27</v>
      </c>
      <c r="AR1984" t="s">
        <v>27</v>
      </c>
      <c r="AS1984" t="s">
        <v>27</v>
      </c>
      <c r="AT1984" t="s">
        <v>27</v>
      </c>
      <c r="AU1984" t="s">
        <v>27</v>
      </c>
      <c r="AV1984" t="s">
        <v>27</v>
      </c>
      <c r="AW1984" t="s">
        <v>27</v>
      </c>
      <c r="AX1984" t="s">
        <v>27</v>
      </c>
      <c r="AY1984" t="s">
        <v>27</v>
      </c>
      <c r="AZ1984" t="s">
        <v>27</v>
      </c>
      <c r="BA1984" t="s">
        <v>27</v>
      </c>
      <c r="BB1984" t="s">
        <v>27</v>
      </c>
      <c r="BC1984" t="s">
        <v>27</v>
      </c>
      <c r="BD1984" t="s">
        <v>27</v>
      </c>
      <c r="BE1984" t="s">
        <v>27</v>
      </c>
      <c r="BF1984" t="s">
        <v>27</v>
      </c>
      <c r="BG1984" t="s">
        <v>27</v>
      </c>
      <c r="BH1984" t="s">
        <v>27</v>
      </c>
      <c r="BI1984" t="s">
        <v>27</v>
      </c>
      <c r="BJ1984" t="s">
        <v>27</v>
      </c>
      <c r="BK1984" t="s">
        <v>27</v>
      </c>
      <c r="BL1984" t="s">
        <v>27</v>
      </c>
    </row>
    <row r="1985" spans="1:64" x14ac:dyDescent="0.25">
      <c r="A1985" t="s">
        <v>27</v>
      </c>
      <c r="AC1985" t="s">
        <v>27</v>
      </c>
      <c r="AD1985" t="s">
        <v>27</v>
      </c>
      <c r="AE1985" t="s">
        <v>27</v>
      </c>
      <c r="AF1985" t="s">
        <v>27</v>
      </c>
      <c r="AG1985" t="s">
        <v>27</v>
      </c>
      <c r="AH1985" t="s">
        <v>27</v>
      </c>
      <c r="AI1985" t="s">
        <v>27</v>
      </c>
      <c r="AJ1985" t="s">
        <v>27</v>
      </c>
      <c r="AK1985" t="s">
        <v>27</v>
      </c>
      <c r="AL1985" t="s">
        <v>27</v>
      </c>
      <c r="AM1985" t="s">
        <v>27</v>
      </c>
      <c r="AN1985" t="s">
        <v>27</v>
      </c>
      <c r="AO1985" t="s">
        <v>27</v>
      </c>
      <c r="AP1985" t="s">
        <v>27</v>
      </c>
      <c r="AQ1985" t="s">
        <v>27</v>
      </c>
      <c r="AR1985" t="s">
        <v>27</v>
      </c>
      <c r="AS1985" t="s">
        <v>27</v>
      </c>
      <c r="AT1985" t="s">
        <v>27</v>
      </c>
      <c r="AU1985" t="s">
        <v>27</v>
      </c>
      <c r="AV1985" t="s">
        <v>27</v>
      </c>
      <c r="AW1985" t="s">
        <v>27</v>
      </c>
      <c r="AX1985" t="s">
        <v>27</v>
      </c>
      <c r="AY1985" t="s">
        <v>27</v>
      </c>
      <c r="AZ1985" t="s">
        <v>27</v>
      </c>
      <c r="BA1985" t="s">
        <v>27</v>
      </c>
      <c r="BB1985" t="s">
        <v>27</v>
      </c>
      <c r="BC1985" t="s">
        <v>27</v>
      </c>
      <c r="BD1985" t="s">
        <v>27</v>
      </c>
      <c r="BE1985" t="s">
        <v>27</v>
      </c>
      <c r="BF1985" t="s">
        <v>27</v>
      </c>
      <c r="BG1985" t="s">
        <v>27</v>
      </c>
      <c r="BH1985" t="s">
        <v>27</v>
      </c>
      <c r="BI1985" t="s">
        <v>27</v>
      </c>
      <c r="BJ1985" t="s">
        <v>27</v>
      </c>
      <c r="BK1985" t="s">
        <v>27</v>
      </c>
      <c r="BL1985" t="s">
        <v>27</v>
      </c>
    </row>
    <row r="1986" spans="1:64" x14ac:dyDescent="0.25">
      <c r="A1986" t="s">
        <v>27</v>
      </c>
      <c r="AC1986" t="s">
        <v>27</v>
      </c>
      <c r="AD1986" t="s">
        <v>27</v>
      </c>
      <c r="AE1986" t="s">
        <v>27</v>
      </c>
      <c r="AF1986" t="s">
        <v>27</v>
      </c>
      <c r="AG1986" t="s">
        <v>27</v>
      </c>
      <c r="AH1986" t="s">
        <v>27</v>
      </c>
      <c r="AI1986" t="s">
        <v>27</v>
      </c>
      <c r="AJ1986" t="s">
        <v>27</v>
      </c>
      <c r="AK1986" t="s">
        <v>27</v>
      </c>
      <c r="AL1986" t="s">
        <v>27</v>
      </c>
      <c r="AM1986" t="s">
        <v>27</v>
      </c>
      <c r="AN1986" t="s">
        <v>27</v>
      </c>
      <c r="AO1986" t="s">
        <v>27</v>
      </c>
      <c r="AP1986" t="s">
        <v>27</v>
      </c>
      <c r="AQ1986" t="s">
        <v>27</v>
      </c>
      <c r="AR1986" t="s">
        <v>27</v>
      </c>
      <c r="AS1986" t="s">
        <v>27</v>
      </c>
      <c r="AT1986" t="s">
        <v>27</v>
      </c>
      <c r="AU1986" t="s">
        <v>27</v>
      </c>
      <c r="AV1986" t="s">
        <v>27</v>
      </c>
      <c r="AW1986" t="s">
        <v>27</v>
      </c>
      <c r="AX1986" t="s">
        <v>27</v>
      </c>
      <c r="AY1986" t="s">
        <v>27</v>
      </c>
      <c r="AZ1986" t="s">
        <v>27</v>
      </c>
      <c r="BA1986" t="s">
        <v>27</v>
      </c>
      <c r="BB1986" t="s">
        <v>27</v>
      </c>
      <c r="BC1986" t="s">
        <v>27</v>
      </c>
      <c r="BD1986" t="s">
        <v>27</v>
      </c>
      <c r="BE1986" t="s">
        <v>27</v>
      </c>
      <c r="BF1986" t="s">
        <v>27</v>
      </c>
      <c r="BG1986" t="s">
        <v>27</v>
      </c>
      <c r="BH1986" t="s">
        <v>27</v>
      </c>
      <c r="BI1986" t="s">
        <v>27</v>
      </c>
      <c r="BJ1986" t="s">
        <v>27</v>
      </c>
      <c r="BK1986" t="s">
        <v>27</v>
      </c>
      <c r="BL1986" t="s">
        <v>27</v>
      </c>
    </row>
    <row r="1987" spans="1:64" x14ac:dyDescent="0.25">
      <c r="A1987" t="s">
        <v>27</v>
      </c>
      <c r="AC1987" t="s">
        <v>27</v>
      </c>
      <c r="AD1987" t="s">
        <v>27</v>
      </c>
      <c r="AE1987" t="s">
        <v>27</v>
      </c>
      <c r="AF1987" t="s">
        <v>27</v>
      </c>
      <c r="AG1987" t="s">
        <v>27</v>
      </c>
      <c r="AH1987" t="s">
        <v>27</v>
      </c>
      <c r="AI1987" t="s">
        <v>27</v>
      </c>
      <c r="AJ1987" t="s">
        <v>27</v>
      </c>
      <c r="AK1987" t="s">
        <v>27</v>
      </c>
      <c r="AL1987" t="s">
        <v>27</v>
      </c>
      <c r="AM1987" t="s">
        <v>27</v>
      </c>
      <c r="AN1987" t="s">
        <v>27</v>
      </c>
      <c r="AO1987" t="s">
        <v>27</v>
      </c>
      <c r="AP1987" t="s">
        <v>27</v>
      </c>
      <c r="AQ1987" t="s">
        <v>27</v>
      </c>
      <c r="AR1987" t="s">
        <v>27</v>
      </c>
      <c r="AS1987" t="s">
        <v>27</v>
      </c>
      <c r="AT1987" t="s">
        <v>27</v>
      </c>
      <c r="AU1987" t="s">
        <v>27</v>
      </c>
      <c r="AV1987" t="s">
        <v>27</v>
      </c>
      <c r="AW1987" t="s">
        <v>27</v>
      </c>
      <c r="AX1987" t="s">
        <v>27</v>
      </c>
      <c r="AY1987" t="s">
        <v>27</v>
      </c>
      <c r="AZ1987" t="s">
        <v>27</v>
      </c>
      <c r="BA1987" t="s">
        <v>27</v>
      </c>
      <c r="BB1987" t="s">
        <v>27</v>
      </c>
      <c r="BC1987" t="s">
        <v>27</v>
      </c>
      <c r="BD1987" t="s">
        <v>27</v>
      </c>
      <c r="BE1987" t="s">
        <v>27</v>
      </c>
      <c r="BF1987" t="s">
        <v>27</v>
      </c>
      <c r="BG1987" t="s">
        <v>27</v>
      </c>
      <c r="BH1987" t="s">
        <v>27</v>
      </c>
      <c r="BI1987" t="s">
        <v>27</v>
      </c>
      <c r="BJ1987" t="s">
        <v>27</v>
      </c>
      <c r="BK1987" t="s">
        <v>27</v>
      </c>
      <c r="BL1987" t="s">
        <v>27</v>
      </c>
    </row>
    <row r="1988" spans="1:64" x14ac:dyDescent="0.25">
      <c r="A1988" t="s">
        <v>27</v>
      </c>
      <c r="AC1988" t="s">
        <v>27</v>
      </c>
      <c r="AD1988" t="s">
        <v>27</v>
      </c>
      <c r="AE1988" t="s">
        <v>27</v>
      </c>
      <c r="AF1988" t="s">
        <v>27</v>
      </c>
      <c r="AG1988" t="s">
        <v>27</v>
      </c>
      <c r="AH1988" t="s">
        <v>27</v>
      </c>
      <c r="AI1988" t="s">
        <v>27</v>
      </c>
      <c r="AJ1988" t="s">
        <v>27</v>
      </c>
      <c r="AK1988" t="s">
        <v>27</v>
      </c>
      <c r="AL1988" t="s">
        <v>27</v>
      </c>
      <c r="AM1988" t="s">
        <v>27</v>
      </c>
      <c r="AN1988" t="s">
        <v>27</v>
      </c>
      <c r="AO1988" t="s">
        <v>27</v>
      </c>
      <c r="AP1988" t="s">
        <v>27</v>
      </c>
      <c r="AQ1988" t="s">
        <v>27</v>
      </c>
      <c r="AR1988" t="s">
        <v>27</v>
      </c>
      <c r="AS1988" t="s">
        <v>27</v>
      </c>
      <c r="AT1988" t="s">
        <v>27</v>
      </c>
      <c r="AU1988" t="s">
        <v>27</v>
      </c>
      <c r="AV1988" t="s">
        <v>27</v>
      </c>
      <c r="AW1988" t="s">
        <v>27</v>
      </c>
      <c r="AX1988" t="s">
        <v>27</v>
      </c>
      <c r="AY1988" t="s">
        <v>27</v>
      </c>
      <c r="AZ1988" t="s">
        <v>27</v>
      </c>
      <c r="BA1988" t="s">
        <v>27</v>
      </c>
      <c r="BB1988" t="s">
        <v>27</v>
      </c>
      <c r="BC1988" t="s">
        <v>27</v>
      </c>
      <c r="BD1988" t="s">
        <v>27</v>
      </c>
      <c r="BE1988" t="s">
        <v>27</v>
      </c>
      <c r="BF1988" t="s">
        <v>27</v>
      </c>
      <c r="BG1988" t="s">
        <v>27</v>
      </c>
      <c r="BH1988" t="s">
        <v>27</v>
      </c>
      <c r="BI1988" t="s">
        <v>27</v>
      </c>
      <c r="BJ1988" t="s">
        <v>27</v>
      </c>
      <c r="BK1988" t="s">
        <v>27</v>
      </c>
      <c r="BL1988" t="s">
        <v>27</v>
      </c>
    </row>
    <row r="1989" spans="1:64" x14ac:dyDescent="0.25">
      <c r="A1989" t="s">
        <v>27</v>
      </c>
      <c r="AC1989" t="s">
        <v>27</v>
      </c>
      <c r="AD1989" t="s">
        <v>27</v>
      </c>
      <c r="AE1989" t="s">
        <v>27</v>
      </c>
      <c r="AF1989" t="s">
        <v>27</v>
      </c>
      <c r="AG1989" t="s">
        <v>27</v>
      </c>
      <c r="AH1989" t="s">
        <v>27</v>
      </c>
      <c r="AI1989" t="s">
        <v>27</v>
      </c>
      <c r="AJ1989" t="s">
        <v>27</v>
      </c>
      <c r="AK1989" t="s">
        <v>27</v>
      </c>
      <c r="AL1989" t="s">
        <v>27</v>
      </c>
      <c r="AM1989" t="s">
        <v>27</v>
      </c>
      <c r="AN1989" t="s">
        <v>27</v>
      </c>
      <c r="AO1989" t="s">
        <v>27</v>
      </c>
      <c r="AP1989" t="s">
        <v>27</v>
      </c>
      <c r="AQ1989" t="s">
        <v>27</v>
      </c>
      <c r="AR1989" t="s">
        <v>27</v>
      </c>
      <c r="AS1989" t="s">
        <v>27</v>
      </c>
      <c r="AT1989" t="s">
        <v>27</v>
      </c>
      <c r="AU1989" t="s">
        <v>27</v>
      </c>
      <c r="AV1989" t="s">
        <v>27</v>
      </c>
      <c r="AW1989" t="s">
        <v>27</v>
      </c>
      <c r="AX1989" t="s">
        <v>27</v>
      </c>
      <c r="AY1989" t="s">
        <v>27</v>
      </c>
      <c r="AZ1989" t="s">
        <v>27</v>
      </c>
      <c r="BA1989" t="s">
        <v>27</v>
      </c>
      <c r="BB1989" t="s">
        <v>27</v>
      </c>
      <c r="BC1989" t="s">
        <v>27</v>
      </c>
      <c r="BD1989" t="s">
        <v>27</v>
      </c>
      <c r="BE1989" t="s">
        <v>27</v>
      </c>
      <c r="BF1989" t="s">
        <v>27</v>
      </c>
      <c r="BG1989" t="s">
        <v>27</v>
      </c>
      <c r="BH1989" t="s">
        <v>27</v>
      </c>
      <c r="BI1989" t="s">
        <v>27</v>
      </c>
      <c r="BJ1989" t="s">
        <v>27</v>
      </c>
      <c r="BK1989" t="s">
        <v>27</v>
      </c>
      <c r="BL1989" t="s">
        <v>27</v>
      </c>
    </row>
    <row r="1990" spans="1:64" x14ac:dyDescent="0.25">
      <c r="A1990" t="s">
        <v>27</v>
      </c>
      <c r="AC1990" t="s">
        <v>27</v>
      </c>
      <c r="AD1990" t="s">
        <v>27</v>
      </c>
      <c r="AE1990" t="s">
        <v>27</v>
      </c>
      <c r="AF1990" t="s">
        <v>27</v>
      </c>
      <c r="AG1990" t="s">
        <v>27</v>
      </c>
      <c r="AH1990" t="s">
        <v>27</v>
      </c>
      <c r="AI1990" t="s">
        <v>27</v>
      </c>
      <c r="AJ1990" t="s">
        <v>27</v>
      </c>
      <c r="AK1990" t="s">
        <v>27</v>
      </c>
      <c r="AL1990" t="s">
        <v>27</v>
      </c>
      <c r="AM1990" t="s">
        <v>27</v>
      </c>
      <c r="AN1990" t="s">
        <v>27</v>
      </c>
      <c r="AO1990" t="s">
        <v>27</v>
      </c>
      <c r="AP1990" t="s">
        <v>27</v>
      </c>
      <c r="AQ1990" t="s">
        <v>27</v>
      </c>
      <c r="AR1990" t="s">
        <v>27</v>
      </c>
      <c r="AS1990" t="s">
        <v>27</v>
      </c>
      <c r="AT1990" t="s">
        <v>27</v>
      </c>
      <c r="AU1990" t="s">
        <v>27</v>
      </c>
      <c r="AV1990" t="s">
        <v>27</v>
      </c>
      <c r="AW1990" t="s">
        <v>27</v>
      </c>
      <c r="AX1990" t="s">
        <v>27</v>
      </c>
      <c r="AY1990" t="s">
        <v>27</v>
      </c>
      <c r="AZ1990" t="s">
        <v>27</v>
      </c>
      <c r="BA1990" t="s">
        <v>27</v>
      </c>
      <c r="BB1990" t="s">
        <v>27</v>
      </c>
      <c r="BC1990" t="s">
        <v>27</v>
      </c>
      <c r="BD1990" t="s">
        <v>27</v>
      </c>
      <c r="BE1990" t="s">
        <v>27</v>
      </c>
      <c r="BF1990" t="s">
        <v>27</v>
      </c>
      <c r="BG1990" t="s">
        <v>27</v>
      </c>
      <c r="BH1990" t="s">
        <v>27</v>
      </c>
      <c r="BI1990" t="s">
        <v>27</v>
      </c>
      <c r="BJ1990" t="s">
        <v>27</v>
      </c>
      <c r="BK1990" t="s">
        <v>27</v>
      </c>
      <c r="BL1990" t="s">
        <v>27</v>
      </c>
    </row>
    <row r="1991" spans="1:64" x14ac:dyDescent="0.25">
      <c r="A1991" t="s">
        <v>27</v>
      </c>
      <c r="AC1991" t="s">
        <v>27</v>
      </c>
      <c r="AD1991" t="s">
        <v>27</v>
      </c>
      <c r="AE1991" t="s">
        <v>27</v>
      </c>
      <c r="AF1991" t="s">
        <v>27</v>
      </c>
      <c r="AG1991" t="s">
        <v>27</v>
      </c>
      <c r="AH1991" t="s">
        <v>27</v>
      </c>
      <c r="AI1991" t="s">
        <v>27</v>
      </c>
      <c r="AJ1991" t="s">
        <v>27</v>
      </c>
      <c r="AK1991" t="s">
        <v>27</v>
      </c>
      <c r="AL1991" t="s">
        <v>27</v>
      </c>
      <c r="AM1991" t="s">
        <v>27</v>
      </c>
      <c r="AN1991" t="s">
        <v>27</v>
      </c>
      <c r="AO1991" t="s">
        <v>27</v>
      </c>
      <c r="AP1991" t="s">
        <v>27</v>
      </c>
      <c r="AQ1991" t="s">
        <v>27</v>
      </c>
      <c r="AR1991" t="s">
        <v>27</v>
      </c>
      <c r="AS1991" t="s">
        <v>27</v>
      </c>
      <c r="AT1991" t="s">
        <v>27</v>
      </c>
      <c r="AU1991" t="s">
        <v>27</v>
      </c>
      <c r="AV1991" t="s">
        <v>27</v>
      </c>
      <c r="AW1991" t="s">
        <v>27</v>
      </c>
      <c r="AX1991" t="s">
        <v>27</v>
      </c>
      <c r="AY1991" t="s">
        <v>27</v>
      </c>
      <c r="AZ1991" t="s">
        <v>27</v>
      </c>
      <c r="BA1991" t="s">
        <v>27</v>
      </c>
      <c r="BB1991" t="s">
        <v>27</v>
      </c>
      <c r="BC1991" t="s">
        <v>27</v>
      </c>
      <c r="BD1991" t="s">
        <v>27</v>
      </c>
      <c r="BE1991" t="s">
        <v>27</v>
      </c>
      <c r="BF1991" t="s">
        <v>27</v>
      </c>
      <c r="BG1991" t="s">
        <v>27</v>
      </c>
      <c r="BH1991" t="s">
        <v>27</v>
      </c>
      <c r="BI1991" t="s">
        <v>27</v>
      </c>
      <c r="BJ1991" t="s">
        <v>27</v>
      </c>
      <c r="BK1991" t="s">
        <v>27</v>
      </c>
      <c r="BL1991" t="s">
        <v>27</v>
      </c>
    </row>
    <row r="1992" spans="1:64" x14ac:dyDescent="0.25">
      <c r="A1992" t="s">
        <v>27</v>
      </c>
      <c r="AC1992" t="s">
        <v>27</v>
      </c>
      <c r="AD1992" t="s">
        <v>27</v>
      </c>
      <c r="AE1992" t="s">
        <v>27</v>
      </c>
      <c r="AF1992" t="s">
        <v>27</v>
      </c>
      <c r="AG1992" t="s">
        <v>27</v>
      </c>
      <c r="AH1992" t="s">
        <v>27</v>
      </c>
      <c r="AI1992" t="s">
        <v>27</v>
      </c>
      <c r="AJ1992" t="s">
        <v>27</v>
      </c>
      <c r="AK1992" t="s">
        <v>27</v>
      </c>
      <c r="AL1992" t="s">
        <v>27</v>
      </c>
      <c r="AM1992" t="s">
        <v>27</v>
      </c>
      <c r="AN1992" t="s">
        <v>27</v>
      </c>
      <c r="AO1992" t="s">
        <v>27</v>
      </c>
      <c r="AP1992" t="s">
        <v>27</v>
      </c>
      <c r="AQ1992" t="s">
        <v>27</v>
      </c>
      <c r="AR1992" t="s">
        <v>27</v>
      </c>
      <c r="AS1992" t="s">
        <v>27</v>
      </c>
      <c r="AT1992" t="s">
        <v>27</v>
      </c>
      <c r="AU1992" t="s">
        <v>27</v>
      </c>
      <c r="AV1992" t="s">
        <v>27</v>
      </c>
      <c r="AW1992" t="s">
        <v>27</v>
      </c>
      <c r="AX1992" t="s">
        <v>27</v>
      </c>
      <c r="AY1992" t="s">
        <v>27</v>
      </c>
      <c r="AZ1992" t="s">
        <v>27</v>
      </c>
      <c r="BA1992" t="s">
        <v>27</v>
      </c>
      <c r="BB1992" t="s">
        <v>27</v>
      </c>
      <c r="BC1992" t="s">
        <v>27</v>
      </c>
      <c r="BD1992" t="s">
        <v>27</v>
      </c>
      <c r="BE1992" t="s">
        <v>27</v>
      </c>
      <c r="BF1992" t="s">
        <v>27</v>
      </c>
      <c r="BG1992" t="s">
        <v>27</v>
      </c>
      <c r="BH1992" t="s">
        <v>27</v>
      </c>
      <c r="BI1992" t="s">
        <v>27</v>
      </c>
      <c r="BJ1992" t="s">
        <v>27</v>
      </c>
      <c r="BK1992" t="s">
        <v>27</v>
      </c>
      <c r="BL1992" t="s">
        <v>27</v>
      </c>
    </row>
    <row r="1993" spans="1:64" x14ac:dyDescent="0.25">
      <c r="A1993" t="s">
        <v>27</v>
      </c>
      <c r="AC1993" t="s">
        <v>27</v>
      </c>
      <c r="AD1993" t="s">
        <v>27</v>
      </c>
      <c r="AE1993" t="s">
        <v>27</v>
      </c>
      <c r="AF1993" t="s">
        <v>27</v>
      </c>
      <c r="AG1993" t="s">
        <v>27</v>
      </c>
      <c r="AH1993" t="s">
        <v>27</v>
      </c>
      <c r="AI1993" t="s">
        <v>27</v>
      </c>
      <c r="AJ1993" t="s">
        <v>27</v>
      </c>
      <c r="AK1993" t="s">
        <v>27</v>
      </c>
      <c r="AL1993" t="s">
        <v>27</v>
      </c>
      <c r="AM1993" t="s">
        <v>27</v>
      </c>
      <c r="AN1993" t="s">
        <v>27</v>
      </c>
      <c r="AO1993" t="s">
        <v>27</v>
      </c>
      <c r="AP1993" t="s">
        <v>27</v>
      </c>
      <c r="AQ1993" t="s">
        <v>27</v>
      </c>
      <c r="AR1993" t="s">
        <v>27</v>
      </c>
      <c r="AS1993" t="s">
        <v>27</v>
      </c>
      <c r="AT1993" t="s">
        <v>27</v>
      </c>
      <c r="AU1993" t="s">
        <v>27</v>
      </c>
      <c r="AV1993" t="s">
        <v>27</v>
      </c>
      <c r="AW1993" t="s">
        <v>27</v>
      </c>
      <c r="AX1993" t="s">
        <v>27</v>
      </c>
      <c r="AY1993" t="s">
        <v>27</v>
      </c>
      <c r="AZ1993" t="s">
        <v>27</v>
      </c>
      <c r="BA1993" t="s">
        <v>27</v>
      </c>
      <c r="BB1993" t="s">
        <v>27</v>
      </c>
      <c r="BC1993" t="s">
        <v>27</v>
      </c>
      <c r="BD1993" t="s">
        <v>27</v>
      </c>
      <c r="BE1993" t="s">
        <v>27</v>
      </c>
      <c r="BF1993" t="s">
        <v>27</v>
      </c>
      <c r="BG1993" t="s">
        <v>27</v>
      </c>
      <c r="BH1993" t="s">
        <v>27</v>
      </c>
      <c r="BI1993" t="s">
        <v>27</v>
      </c>
      <c r="BJ1993" t="s">
        <v>27</v>
      </c>
      <c r="BK1993" t="s">
        <v>27</v>
      </c>
      <c r="BL1993" t="s">
        <v>27</v>
      </c>
    </row>
    <row r="1994" spans="1:64" x14ac:dyDescent="0.25">
      <c r="A1994" t="s">
        <v>27</v>
      </c>
      <c r="AC1994" t="s">
        <v>27</v>
      </c>
      <c r="AD1994" t="s">
        <v>27</v>
      </c>
      <c r="AE1994" t="s">
        <v>27</v>
      </c>
      <c r="AF1994" t="s">
        <v>27</v>
      </c>
      <c r="AG1994" t="s">
        <v>27</v>
      </c>
      <c r="AH1994" t="s">
        <v>27</v>
      </c>
      <c r="AI1994" t="s">
        <v>27</v>
      </c>
      <c r="AJ1994" t="s">
        <v>27</v>
      </c>
      <c r="AK1994" t="s">
        <v>27</v>
      </c>
      <c r="AL1994" t="s">
        <v>27</v>
      </c>
      <c r="AM1994" t="s">
        <v>27</v>
      </c>
      <c r="AN1994" t="s">
        <v>27</v>
      </c>
      <c r="AO1994" t="s">
        <v>27</v>
      </c>
      <c r="AP1994" t="s">
        <v>27</v>
      </c>
      <c r="AQ1994" t="s">
        <v>27</v>
      </c>
      <c r="AR1994" t="s">
        <v>27</v>
      </c>
      <c r="AS1994" t="s">
        <v>27</v>
      </c>
      <c r="AT1994" t="s">
        <v>27</v>
      </c>
      <c r="AU1994" t="s">
        <v>27</v>
      </c>
      <c r="AV1994" t="s">
        <v>27</v>
      </c>
      <c r="AW1994" t="s">
        <v>27</v>
      </c>
      <c r="AX1994" t="s">
        <v>27</v>
      </c>
      <c r="AY1994" t="s">
        <v>27</v>
      </c>
      <c r="AZ1994" t="s">
        <v>27</v>
      </c>
      <c r="BA1994" t="s">
        <v>27</v>
      </c>
      <c r="BB1994" t="s">
        <v>27</v>
      </c>
      <c r="BC1994" t="s">
        <v>27</v>
      </c>
      <c r="BD1994" t="s">
        <v>27</v>
      </c>
      <c r="BE1994" t="s">
        <v>27</v>
      </c>
      <c r="BF1994" t="s">
        <v>27</v>
      </c>
      <c r="BG1994" t="s">
        <v>27</v>
      </c>
      <c r="BH1994" t="s">
        <v>27</v>
      </c>
      <c r="BI1994" t="s">
        <v>27</v>
      </c>
      <c r="BJ1994" t="s">
        <v>27</v>
      </c>
      <c r="BK1994" t="s">
        <v>27</v>
      </c>
      <c r="BL1994" t="s">
        <v>27</v>
      </c>
    </row>
    <row r="1995" spans="1:64" x14ac:dyDescent="0.25">
      <c r="A1995" t="s">
        <v>27</v>
      </c>
      <c r="AC1995" t="s">
        <v>27</v>
      </c>
      <c r="AD1995" t="s">
        <v>27</v>
      </c>
      <c r="AE1995" t="s">
        <v>27</v>
      </c>
      <c r="AF1995" t="s">
        <v>27</v>
      </c>
      <c r="AG1995" t="s">
        <v>27</v>
      </c>
      <c r="AH1995" t="s">
        <v>27</v>
      </c>
      <c r="AI1995" t="s">
        <v>27</v>
      </c>
      <c r="AJ1995" t="s">
        <v>27</v>
      </c>
      <c r="AK1995" t="s">
        <v>27</v>
      </c>
      <c r="AL1995" t="s">
        <v>27</v>
      </c>
      <c r="AM1995" t="s">
        <v>27</v>
      </c>
      <c r="AN1995" t="s">
        <v>27</v>
      </c>
      <c r="AO1995" t="s">
        <v>27</v>
      </c>
      <c r="AP1995" t="s">
        <v>27</v>
      </c>
      <c r="AQ1995" t="s">
        <v>27</v>
      </c>
      <c r="AR1995" t="s">
        <v>27</v>
      </c>
      <c r="AS1995" t="s">
        <v>27</v>
      </c>
      <c r="AT1995" t="s">
        <v>27</v>
      </c>
      <c r="AU1995" t="s">
        <v>27</v>
      </c>
      <c r="AV1995" t="s">
        <v>27</v>
      </c>
      <c r="AW1995" t="s">
        <v>27</v>
      </c>
      <c r="AX1995" t="s">
        <v>27</v>
      </c>
      <c r="AY1995" t="s">
        <v>27</v>
      </c>
      <c r="AZ1995" t="s">
        <v>27</v>
      </c>
      <c r="BA1995" t="s">
        <v>27</v>
      </c>
      <c r="BB1995" t="s">
        <v>27</v>
      </c>
      <c r="BC1995" t="s">
        <v>27</v>
      </c>
      <c r="BD1995" t="s">
        <v>27</v>
      </c>
      <c r="BE1995" t="s">
        <v>27</v>
      </c>
      <c r="BF1995" t="s">
        <v>27</v>
      </c>
      <c r="BG1995" t="s">
        <v>27</v>
      </c>
      <c r="BH1995" t="s">
        <v>27</v>
      </c>
      <c r="BI1995" t="s">
        <v>27</v>
      </c>
      <c r="BJ1995" t="s">
        <v>27</v>
      </c>
      <c r="BK1995" t="s">
        <v>27</v>
      </c>
      <c r="BL1995" t="s">
        <v>27</v>
      </c>
    </row>
    <row r="1996" spans="1:64" x14ac:dyDescent="0.25">
      <c r="A1996" t="s">
        <v>27</v>
      </c>
      <c r="AC1996" t="s">
        <v>27</v>
      </c>
      <c r="AD1996" t="s">
        <v>27</v>
      </c>
      <c r="AE1996" t="s">
        <v>27</v>
      </c>
      <c r="AF1996" t="s">
        <v>27</v>
      </c>
      <c r="AG1996" t="s">
        <v>27</v>
      </c>
      <c r="AH1996" t="s">
        <v>27</v>
      </c>
      <c r="AI1996" t="s">
        <v>27</v>
      </c>
      <c r="AJ1996" t="s">
        <v>27</v>
      </c>
      <c r="AK1996" t="s">
        <v>27</v>
      </c>
      <c r="AL1996" t="s">
        <v>27</v>
      </c>
      <c r="AM1996" t="s">
        <v>27</v>
      </c>
      <c r="AN1996" t="s">
        <v>27</v>
      </c>
      <c r="AO1996" t="s">
        <v>27</v>
      </c>
      <c r="AP1996" t="s">
        <v>27</v>
      </c>
      <c r="AQ1996" t="s">
        <v>27</v>
      </c>
      <c r="AR1996" t="s">
        <v>27</v>
      </c>
      <c r="AS1996" t="s">
        <v>27</v>
      </c>
      <c r="AT1996" t="s">
        <v>27</v>
      </c>
      <c r="AU1996" t="s">
        <v>27</v>
      </c>
      <c r="AV1996" t="s">
        <v>27</v>
      </c>
      <c r="AW1996" t="s">
        <v>27</v>
      </c>
      <c r="AX1996" t="s">
        <v>27</v>
      </c>
      <c r="AY1996" t="s">
        <v>27</v>
      </c>
      <c r="AZ1996" t="s">
        <v>27</v>
      </c>
      <c r="BA1996" t="s">
        <v>27</v>
      </c>
      <c r="BB1996" t="s">
        <v>27</v>
      </c>
      <c r="BC1996" t="s">
        <v>27</v>
      </c>
      <c r="BD1996" t="s">
        <v>27</v>
      </c>
      <c r="BE1996" t="s">
        <v>27</v>
      </c>
      <c r="BF1996" t="s">
        <v>27</v>
      </c>
      <c r="BG1996" t="s">
        <v>27</v>
      </c>
      <c r="BH1996" t="s">
        <v>27</v>
      </c>
      <c r="BI1996" t="s">
        <v>27</v>
      </c>
      <c r="BJ1996" t="s">
        <v>27</v>
      </c>
      <c r="BK1996" t="s">
        <v>27</v>
      </c>
      <c r="BL1996" t="s">
        <v>27</v>
      </c>
    </row>
    <row r="1997" spans="1:64" x14ac:dyDescent="0.25">
      <c r="A1997" t="s">
        <v>27</v>
      </c>
      <c r="AC1997" t="s">
        <v>27</v>
      </c>
      <c r="AD1997" t="s">
        <v>27</v>
      </c>
      <c r="AE1997" t="s">
        <v>27</v>
      </c>
      <c r="AF1997" t="s">
        <v>27</v>
      </c>
      <c r="AG1997" t="s">
        <v>27</v>
      </c>
      <c r="AH1997" t="s">
        <v>27</v>
      </c>
      <c r="AI1997" t="s">
        <v>27</v>
      </c>
      <c r="AJ1997" t="s">
        <v>27</v>
      </c>
      <c r="AK1997" t="s">
        <v>27</v>
      </c>
      <c r="AL1997" t="s">
        <v>27</v>
      </c>
      <c r="AM1997" t="s">
        <v>27</v>
      </c>
      <c r="AN1997" t="s">
        <v>27</v>
      </c>
      <c r="AO1997" t="s">
        <v>27</v>
      </c>
      <c r="AP1997" t="s">
        <v>27</v>
      </c>
      <c r="AQ1997" t="s">
        <v>27</v>
      </c>
      <c r="AR1997" t="s">
        <v>27</v>
      </c>
      <c r="AS1997" t="s">
        <v>27</v>
      </c>
      <c r="AT1997" t="s">
        <v>27</v>
      </c>
      <c r="AU1997" t="s">
        <v>27</v>
      </c>
      <c r="AV1997" t="s">
        <v>27</v>
      </c>
      <c r="AW1997" t="s">
        <v>27</v>
      </c>
      <c r="AX1997" t="s">
        <v>27</v>
      </c>
      <c r="AY1997" t="s">
        <v>27</v>
      </c>
      <c r="AZ1997" t="s">
        <v>27</v>
      </c>
      <c r="BA1997" t="s">
        <v>27</v>
      </c>
      <c r="BB1997" t="s">
        <v>27</v>
      </c>
      <c r="BC1997" t="s">
        <v>27</v>
      </c>
      <c r="BD1997" t="s">
        <v>27</v>
      </c>
      <c r="BE1997" t="s">
        <v>27</v>
      </c>
      <c r="BF1997" t="s">
        <v>27</v>
      </c>
      <c r="BG1997" t="s">
        <v>27</v>
      </c>
      <c r="BH1997" t="s">
        <v>27</v>
      </c>
      <c r="BI1997" t="s">
        <v>27</v>
      </c>
      <c r="BJ1997" t="s">
        <v>27</v>
      </c>
      <c r="BK1997" t="s">
        <v>27</v>
      </c>
      <c r="BL1997" t="s">
        <v>27</v>
      </c>
    </row>
    <row r="1998" spans="1:64" x14ac:dyDescent="0.25">
      <c r="A1998" t="s">
        <v>27</v>
      </c>
      <c r="AC1998" t="s">
        <v>27</v>
      </c>
      <c r="AD1998" t="s">
        <v>27</v>
      </c>
      <c r="AE1998" t="s">
        <v>27</v>
      </c>
      <c r="AF1998" t="s">
        <v>27</v>
      </c>
      <c r="AG1998" t="s">
        <v>27</v>
      </c>
      <c r="AH1998" t="s">
        <v>27</v>
      </c>
      <c r="AI1998" t="s">
        <v>27</v>
      </c>
      <c r="AJ1998" t="s">
        <v>27</v>
      </c>
      <c r="AK1998" t="s">
        <v>27</v>
      </c>
      <c r="AL1998" t="s">
        <v>27</v>
      </c>
      <c r="AM1998" t="s">
        <v>27</v>
      </c>
      <c r="AN1998" t="s">
        <v>27</v>
      </c>
      <c r="AO1998" t="s">
        <v>27</v>
      </c>
      <c r="AP1998" t="s">
        <v>27</v>
      </c>
      <c r="AQ1998" t="s">
        <v>27</v>
      </c>
      <c r="AR1998" t="s">
        <v>27</v>
      </c>
      <c r="AS1998" t="s">
        <v>27</v>
      </c>
      <c r="AT1998" t="s">
        <v>27</v>
      </c>
      <c r="AU1998" t="s">
        <v>27</v>
      </c>
      <c r="AV1998" t="s">
        <v>27</v>
      </c>
      <c r="AW1998" t="s">
        <v>27</v>
      </c>
      <c r="AX1998" t="s">
        <v>27</v>
      </c>
      <c r="AY1998" t="s">
        <v>27</v>
      </c>
      <c r="AZ1998" t="s">
        <v>27</v>
      </c>
      <c r="BA1998" t="s">
        <v>27</v>
      </c>
      <c r="BB1998" t="s">
        <v>27</v>
      </c>
      <c r="BC1998" t="s">
        <v>27</v>
      </c>
      <c r="BD1998" t="s">
        <v>27</v>
      </c>
      <c r="BE1998" t="s">
        <v>27</v>
      </c>
      <c r="BF1998" t="s">
        <v>27</v>
      </c>
      <c r="BG1998" t="s">
        <v>27</v>
      </c>
      <c r="BH1998" t="s">
        <v>27</v>
      </c>
      <c r="BI1998" t="s">
        <v>27</v>
      </c>
      <c r="BJ1998" t="s">
        <v>27</v>
      </c>
      <c r="BK1998" t="s">
        <v>27</v>
      </c>
      <c r="BL1998" t="s">
        <v>27</v>
      </c>
    </row>
    <row r="1999" spans="1:64" x14ac:dyDescent="0.25">
      <c r="A1999" t="s">
        <v>27</v>
      </c>
      <c r="AC1999" t="s">
        <v>27</v>
      </c>
      <c r="AD1999" t="s">
        <v>27</v>
      </c>
      <c r="AE1999" t="s">
        <v>27</v>
      </c>
      <c r="AF1999" t="s">
        <v>27</v>
      </c>
      <c r="AG1999" t="s">
        <v>27</v>
      </c>
      <c r="AH1999" t="s">
        <v>27</v>
      </c>
      <c r="AI1999" t="s">
        <v>27</v>
      </c>
      <c r="AJ1999" t="s">
        <v>27</v>
      </c>
      <c r="AK1999" t="s">
        <v>27</v>
      </c>
      <c r="AL1999" t="s">
        <v>27</v>
      </c>
      <c r="AM1999" t="s">
        <v>27</v>
      </c>
      <c r="AN1999" t="s">
        <v>27</v>
      </c>
      <c r="AO1999" t="s">
        <v>27</v>
      </c>
      <c r="AP1999" t="s">
        <v>27</v>
      </c>
      <c r="AQ1999" t="s">
        <v>27</v>
      </c>
      <c r="AR1999" t="s">
        <v>27</v>
      </c>
      <c r="AS1999" t="s">
        <v>27</v>
      </c>
      <c r="AT1999" t="s">
        <v>27</v>
      </c>
      <c r="AU1999" t="s">
        <v>27</v>
      </c>
      <c r="AV1999" t="s">
        <v>27</v>
      </c>
      <c r="AW1999" t="s">
        <v>27</v>
      </c>
      <c r="AX1999" t="s">
        <v>27</v>
      </c>
      <c r="AY1999" t="s">
        <v>27</v>
      </c>
      <c r="AZ1999" t="s">
        <v>27</v>
      </c>
      <c r="BA1999" t="s">
        <v>27</v>
      </c>
      <c r="BB1999" t="s">
        <v>27</v>
      </c>
      <c r="BC1999" t="s">
        <v>27</v>
      </c>
      <c r="BD1999" t="s">
        <v>27</v>
      </c>
      <c r="BE1999" t="s">
        <v>27</v>
      </c>
      <c r="BF1999" t="s">
        <v>27</v>
      </c>
      <c r="BG1999" t="s">
        <v>27</v>
      </c>
      <c r="BH1999" t="s">
        <v>27</v>
      </c>
      <c r="BI1999" t="s">
        <v>27</v>
      </c>
      <c r="BJ1999" t="s">
        <v>27</v>
      </c>
      <c r="BK1999" t="s">
        <v>27</v>
      </c>
      <c r="BL1999" t="s">
        <v>27</v>
      </c>
    </row>
    <row r="2000" spans="1:64" x14ac:dyDescent="0.25">
      <c r="A2000" t="s">
        <v>27</v>
      </c>
      <c r="AC2000" t="s">
        <v>27</v>
      </c>
      <c r="AD2000" t="s">
        <v>27</v>
      </c>
      <c r="AE2000" t="s">
        <v>27</v>
      </c>
      <c r="AF2000" t="s">
        <v>27</v>
      </c>
      <c r="AG2000" t="s">
        <v>27</v>
      </c>
      <c r="AH2000" t="s">
        <v>27</v>
      </c>
      <c r="AI2000" t="s">
        <v>27</v>
      </c>
      <c r="AJ2000" t="s">
        <v>27</v>
      </c>
      <c r="AK2000" t="s">
        <v>27</v>
      </c>
      <c r="AL2000" t="s">
        <v>27</v>
      </c>
      <c r="AM2000" t="s">
        <v>27</v>
      </c>
      <c r="AN2000" t="s">
        <v>27</v>
      </c>
      <c r="AO2000" t="s">
        <v>27</v>
      </c>
      <c r="AP2000" t="s">
        <v>27</v>
      </c>
      <c r="AQ2000" t="s">
        <v>27</v>
      </c>
      <c r="AR2000" t="s">
        <v>27</v>
      </c>
      <c r="AS2000" t="s">
        <v>27</v>
      </c>
      <c r="AT2000" t="s">
        <v>27</v>
      </c>
      <c r="AU2000" t="s">
        <v>27</v>
      </c>
      <c r="AV2000" t="s">
        <v>27</v>
      </c>
      <c r="AW2000" t="s">
        <v>27</v>
      </c>
      <c r="AX2000" t="s">
        <v>27</v>
      </c>
      <c r="AY2000" t="s">
        <v>27</v>
      </c>
      <c r="AZ2000" t="s">
        <v>27</v>
      </c>
      <c r="BA2000" t="s">
        <v>27</v>
      </c>
      <c r="BB2000" t="s">
        <v>27</v>
      </c>
      <c r="BC2000" t="s">
        <v>27</v>
      </c>
      <c r="BD2000" t="s">
        <v>27</v>
      </c>
      <c r="BE2000" t="s">
        <v>27</v>
      </c>
      <c r="BF2000" t="s">
        <v>27</v>
      </c>
      <c r="BG2000" t="s">
        <v>27</v>
      </c>
      <c r="BH2000" t="s">
        <v>27</v>
      </c>
      <c r="BI2000" t="s">
        <v>27</v>
      </c>
      <c r="BJ2000" t="s">
        <v>27</v>
      </c>
      <c r="BK2000" t="s">
        <v>27</v>
      </c>
      <c r="BL2000" t="s">
        <v>27</v>
      </c>
    </row>
    <row r="2001" spans="1:64" x14ac:dyDescent="0.25">
      <c r="A2001" t="s">
        <v>27</v>
      </c>
      <c r="AC2001" t="s">
        <v>27</v>
      </c>
      <c r="AD2001" t="s">
        <v>27</v>
      </c>
      <c r="AE2001" t="s">
        <v>27</v>
      </c>
      <c r="AF2001" t="s">
        <v>27</v>
      </c>
      <c r="AG2001" t="s">
        <v>27</v>
      </c>
      <c r="AH2001" t="s">
        <v>27</v>
      </c>
      <c r="AI2001" t="s">
        <v>27</v>
      </c>
      <c r="AJ2001" t="s">
        <v>27</v>
      </c>
      <c r="AK2001" t="s">
        <v>27</v>
      </c>
      <c r="AL2001" t="s">
        <v>27</v>
      </c>
      <c r="AM2001" t="s">
        <v>27</v>
      </c>
      <c r="AN2001" t="s">
        <v>27</v>
      </c>
      <c r="AO2001" t="s">
        <v>27</v>
      </c>
      <c r="AP2001" t="s">
        <v>27</v>
      </c>
      <c r="AQ2001" t="s">
        <v>27</v>
      </c>
      <c r="AR2001" t="s">
        <v>27</v>
      </c>
      <c r="AS2001" t="s">
        <v>27</v>
      </c>
      <c r="AT2001" t="s">
        <v>27</v>
      </c>
      <c r="AU2001" t="s">
        <v>27</v>
      </c>
      <c r="AV2001" t="s">
        <v>27</v>
      </c>
      <c r="AW2001" t="s">
        <v>27</v>
      </c>
      <c r="AX2001" t="s">
        <v>27</v>
      </c>
      <c r="AY2001" t="s">
        <v>27</v>
      </c>
      <c r="AZ2001" t="s">
        <v>27</v>
      </c>
      <c r="BA2001" t="s">
        <v>27</v>
      </c>
      <c r="BB2001" t="s">
        <v>27</v>
      </c>
      <c r="BC2001" t="s">
        <v>27</v>
      </c>
      <c r="BD2001" t="s">
        <v>27</v>
      </c>
      <c r="BE2001" t="s">
        <v>27</v>
      </c>
      <c r="BF2001" t="s">
        <v>27</v>
      </c>
      <c r="BG2001" t="s">
        <v>27</v>
      </c>
      <c r="BH2001" t="s">
        <v>27</v>
      </c>
      <c r="BI2001" t="s">
        <v>27</v>
      </c>
      <c r="BJ2001" t="s">
        <v>27</v>
      </c>
      <c r="BK2001" t="s">
        <v>27</v>
      </c>
      <c r="BL2001" t="s">
        <v>27</v>
      </c>
    </row>
    <row r="2002" spans="1:64" x14ac:dyDescent="0.25">
      <c r="A2002" t="s">
        <v>27</v>
      </c>
      <c r="AC2002" t="s">
        <v>27</v>
      </c>
      <c r="AD2002" t="s">
        <v>27</v>
      </c>
      <c r="AE2002" t="s">
        <v>27</v>
      </c>
      <c r="AF2002" t="s">
        <v>27</v>
      </c>
      <c r="AG2002" t="s">
        <v>27</v>
      </c>
      <c r="AH2002" t="s">
        <v>27</v>
      </c>
      <c r="AI2002" t="s">
        <v>27</v>
      </c>
      <c r="AJ2002" t="s">
        <v>27</v>
      </c>
      <c r="AK2002" t="s">
        <v>27</v>
      </c>
      <c r="AL2002" t="s">
        <v>27</v>
      </c>
      <c r="AM2002" t="s">
        <v>27</v>
      </c>
      <c r="AN2002" t="s">
        <v>27</v>
      </c>
      <c r="AO2002" t="s">
        <v>27</v>
      </c>
      <c r="AP2002" t="s">
        <v>27</v>
      </c>
      <c r="AQ2002" t="s">
        <v>27</v>
      </c>
      <c r="AR2002" t="s">
        <v>27</v>
      </c>
      <c r="AS2002" t="s">
        <v>27</v>
      </c>
      <c r="AT2002" t="s">
        <v>27</v>
      </c>
      <c r="AU2002" t="s">
        <v>27</v>
      </c>
      <c r="AV2002" t="s">
        <v>27</v>
      </c>
      <c r="AW2002" t="s">
        <v>27</v>
      </c>
      <c r="AX2002" t="s">
        <v>27</v>
      </c>
      <c r="AY2002" t="s">
        <v>27</v>
      </c>
      <c r="AZ2002" t="s">
        <v>27</v>
      </c>
      <c r="BA2002" t="s">
        <v>27</v>
      </c>
      <c r="BB2002" t="s">
        <v>27</v>
      </c>
      <c r="BC2002" t="s">
        <v>27</v>
      </c>
      <c r="BD2002" t="s">
        <v>27</v>
      </c>
      <c r="BE2002" t="s">
        <v>27</v>
      </c>
      <c r="BF2002" t="s">
        <v>27</v>
      </c>
      <c r="BG2002" t="s">
        <v>27</v>
      </c>
      <c r="BH2002" t="s">
        <v>27</v>
      </c>
      <c r="BI2002" t="s">
        <v>27</v>
      </c>
      <c r="BJ2002" t="s">
        <v>27</v>
      </c>
      <c r="BK2002" t="s">
        <v>27</v>
      </c>
      <c r="BL2002" t="s">
        <v>27</v>
      </c>
    </row>
    <row r="2003" spans="1:64" x14ac:dyDescent="0.25">
      <c r="A2003" t="s">
        <v>27</v>
      </c>
      <c r="AC2003" t="s">
        <v>27</v>
      </c>
      <c r="AD2003" t="s">
        <v>27</v>
      </c>
      <c r="AE2003" t="s">
        <v>27</v>
      </c>
      <c r="AF2003" t="s">
        <v>27</v>
      </c>
      <c r="AG2003" t="s">
        <v>27</v>
      </c>
      <c r="AH2003" t="s">
        <v>27</v>
      </c>
      <c r="AI2003" t="s">
        <v>27</v>
      </c>
      <c r="AJ2003" t="s">
        <v>27</v>
      </c>
      <c r="AK2003" t="s">
        <v>27</v>
      </c>
      <c r="AL2003" t="s">
        <v>27</v>
      </c>
      <c r="AM2003" t="s">
        <v>27</v>
      </c>
      <c r="AN2003" t="s">
        <v>27</v>
      </c>
      <c r="AO2003" t="s">
        <v>27</v>
      </c>
      <c r="AP2003" t="s">
        <v>27</v>
      </c>
      <c r="AQ2003" t="s">
        <v>27</v>
      </c>
      <c r="AR2003" t="s">
        <v>27</v>
      </c>
      <c r="AS2003" t="s">
        <v>27</v>
      </c>
      <c r="AT2003" t="s">
        <v>27</v>
      </c>
      <c r="AU2003" t="s">
        <v>27</v>
      </c>
      <c r="AV2003" t="s">
        <v>27</v>
      </c>
      <c r="AW2003" t="s">
        <v>27</v>
      </c>
      <c r="AX2003" t="s">
        <v>27</v>
      </c>
      <c r="AY2003" t="s">
        <v>27</v>
      </c>
      <c r="AZ2003" t="s">
        <v>27</v>
      </c>
      <c r="BA2003" t="s">
        <v>27</v>
      </c>
      <c r="BB2003" t="s">
        <v>27</v>
      </c>
      <c r="BC2003" t="s">
        <v>27</v>
      </c>
      <c r="BD2003" t="s">
        <v>27</v>
      </c>
      <c r="BE2003" t="s">
        <v>27</v>
      </c>
      <c r="BF2003" t="s">
        <v>27</v>
      </c>
      <c r="BG2003" t="s">
        <v>27</v>
      </c>
      <c r="BH2003" t="s">
        <v>27</v>
      </c>
      <c r="BI2003" t="s">
        <v>27</v>
      </c>
      <c r="BJ2003" t="s">
        <v>27</v>
      </c>
      <c r="BK2003" t="s">
        <v>27</v>
      </c>
      <c r="BL2003" t="s">
        <v>27</v>
      </c>
    </row>
    <row r="2004" spans="1:64" x14ac:dyDescent="0.25">
      <c r="A2004" t="s">
        <v>27</v>
      </c>
      <c r="AC2004" t="s">
        <v>27</v>
      </c>
      <c r="AD2004" t="s">
        <v>27</v>
      </c>
      <c r="AE2004" t="s">
        <v>27</v>
      </c>
      <c r="AF2004" t="s">
        <v>27</v>
      </c>
      <c r="AG2004" t="s">
        <v>27</v>
      </c>
      <c r="AH2004" t="s">
        <v>27</v>
      </c>
      <c r="AI2004" t="s">
        <v>27</v>
      </c>
      <c r="AJ2004" t="s">
        <v>27</v>
      </c>
      <c r="AK2004" t="s">
        <v>27</v>
      </c>
      <c r="AL2004" t="s">
        <v>27</v>
      </c>
      <c r="AM2004" t="s">
        <v>27</v>
      </c>
      <c r="AN2004" t="s">
        <v>27</v>
      </c>
      <c r="AO2004" t="s">
        <v>27</v>
      </c>
      <c r="AP2004" t="s">
        <v>27</v>
      </c>
      <c r="AQ2004" t="s">
        <v>27</v>
      </c>
      <c r="AR2004" t="s">
        <v>27</v>
      </c>
      <c r="AS2004" t="s">
        <v>27</v>
      </c>
      <c r="AT2004" t="s">
        <v>27</v>
      </c>
      <c r="AU2004" t="s">
        <v>27</v>
      </c>
      <c r="AV2004" t="s">
        <v>27</v>
      </c>
      <c r="AW2004" t="s">
        <v>27</v>
      </c>
      <c r="AX2004" t="s">
        <v>27</v>
      </c>
      <c r="AY2004" t="s">
        <v>27</v>
      </c>
      <c r="AZ2004" t="s">
        <v>27</v>
      </c>
      <c r="BA2004" t="s">
        <v>27</v>
      </c>
      <c r="BB2004" t="s">
        <v>27</v>
      </c>
      <c r="BC2004" t="s">
        <v>27</v>
      </c>
      <c r="BD2004" t="s">
        <v>27</v>
      </c>
      <c r="BE2004" t="s">
        <v>27</v>
      </c>
      <c r="BF2004" t="s">
        <v>27</v>
      </c>
      <c r="BG2004" t="s">
        <v>27</v>
      </c>
      <c r="BH2004" t="s">
        <v>27</v>
      </c>
      <c r="BI2004" t="s">
        <v>27</v>
      </c>
      <c r="BJ2004" t="s">
        <v>27</v>
      </c>
      <c r="BK2004" t="s">
        <v>27</v>
      </c>
      <c r="BL2004" t="s">
        <v>27</v>
      </c>
    </row>
    <row r="2005" spans="1:64" x14ac:dyDescent="0.25">
      <c r="A2005" t="s">
        <v>27</v>
      </c>
      <c r="AC2005" t="s">
        <v>27</v>
      </c>
      <c r="AD2005" t="s">
        <v>27</v>
      </c>
      <c r="AE2005" t="s">
        <v>27</v>
      </c>
      <c r="AF2005" t="s">
        <v>27</v>
      </c>
      <c r="AG2005" t="s">
        <v>27</v>
      </c>
      <c r="AH2005" t="s">
        <v>27</v>
      </c>
      <c r="AI2005" t="s">
        <v>27</v>
      </c>
      <c r="AJ2005" t="s">
        <v>27</v>
      </c>
      <c r="AK2005" t="s">
        <v>27</v>
      </c>
      <c r="AL2005" t="s">
        <v>27</v>
      </c>
      <c r="AM2005" t="s">
        <v>27</v>
      </c>
      <c r="AN2005" t="s">
        <v>27</v>
      </c>
      <c r="AO2005" t="s">
        <v>27</v>
      </c>
      <c r="AP2005" t="s">
        <v>27</v>
      </c>
      <c r="AQ2005" t="s">
        <v>27</v>
      </c>
      <c r="AR2005" t="s">
        <v>27</v>
      </c>
      <c r="AS2005" t="s">
        <v>27</v>
      </c>
      <c r="AT2005" t="s">
        <v>27</v>
      </c>
      <c r="AU2005" t="s">
        <v>27</v>
      </c>
      <c r="AV2005" t="s">
        <v>27</v>
      </c>
      <c r="AW2005" t="s">
        <v>27</v>
      </c>
      <c r="AX2005" t="s">
        <v>27</v>
      </c>
      <c r="AY2005" t="s">
        <v>27</v>
      </c>
      <c r="AZ2005" t="s">
        <v>27</v>
      </c>
      <c r="BA2005" t="s">
        <v>27</v>
      </c>
      <c r="BB2005" t="s">
        <v>27</v>
      </c>
      <c r="BC2005" t="s">
        <v>27</v>
      </c>
      <c r="BD2005" t="s">
        <v>27</v>
      </c>
      <c r="BE2005" t="s">
        <v>27</v>
      </c>
      <c r="BF2005" t="s">
        <v>27</v>
      </c>
      <c r="BG2005" t="s">
        <v>27</v>
      </c>
      <c r="BH2005" t="s">
        <v>27</v>
      </c>
      <c r="BI2005" t="s">
        <v>27</v>
      </c>
      <c r="BJ2005" t="s">
        <v>27</v>
      </c>
      <c r="BK2005" t="s">
        <v>27</v>
      </c>
      <c r="BL2005" t="s">
        <v>27</v>
      </c>
    </row>
    <row r="2006" spans="1:64" x14ac:dyDescent="0.25">
      <c r="A2006" t="s">
        <v>27</v>
      </c>
      <c r="AC2006" t="s">
        <v>27</v>
      </c>
      <c r="AD2006" t="s">
        <v>27</v>
      </c>
      <c r="AE2006" t="s">
        <v>27</v>
      </c>
      <c r="AF2006" t="s">
        <v>27</v>
      </c>
      <c r="AG2006" t="s">
        <v>27</v>
      </c>
      <c r="AH2006" t="s">
        <v>27</v>
      </c>
      <c r="AI2006" t="s">
        <v>27</v>
      </c>
      <c r="AJ2006" t="s">
        <v>27</v>
      </c>
      <c r="AK2006" t="s">
        <v>27</v>
      </c>
      <c r="AL2006" t="s">
        <v>27</v>
      </c>
      <c r="AM2006" t="s">
        <v>27</v>
      </c>
      <c r="AN2006" t="s">
        <v>27</v>
      </c>
      <c r="AO2006" t="s">
        <v>27</v>
      </c>
      <c r="AP2006" t="s">
        <v>27</v>
      </c>
      <c r="AQ2006" t="s">
        <v>27</v>
      </c>
      <c r="AR2006" t="s">
        <v>27</v>
      </c>
      <c r="AS2006" t="s">
        <v>27</v>
      </c>
      <c r="AT2006" t="s">
        <v>27</v>
      </c>
      <c r="AU2006" t="s">
        <v>27</v>
      </c>
      <c r="AV2006" t="s">
        <v>27</v>
      </c>
      <c r="AW2006" t="s">
        <v>27</v>
      </c>
      <c r="AX2006" t="s">
        <v>27</v>
      </c>
      <c r="AY2006" t="s">
        <v>27</v>
      </c>
      <c r="AZ2006" t="s">
        <v>27</v>
      </c>
      <c r="BA2006" t="s">
        <v>27</v>
      </c>
      <c r="BB2006" t="s">
        <v>27</v>
      </c>
      <c r="BC2006" t="s">
        <v>27</v>
      </c>
      <c r="BD2006" t="s">
        <v>27</v>
      </c>
      <c r="BE2006" t="s">
        <v>27</v>
      </c>
      <c r="BF2006" t="s">
        <v>27</v>
      </c>
      <c r="BG2006" t="s">
        <v>27</v>
      </c>
      <c r="BH2006" t="s">
        <v>27</v>
      </c>
      <c r="BI2006" t="s">
        <v>27</v>
      </c>
      <c r="BJ2006" t="s">
        <v>27</v>
      </c>
      <c r="BK2006" t="s">
        <v>27</v>
      </c>
      <c r="BL2006" t="s">
        <v>27</v>
      </c>
    </row>
    <row r="2007" spans="1:64" x14ac:dyDescent="0.25">
      <c r="A2007" t="s">
        <v>27</v>
      </c>
      <c r="AC2007" t="s">
        <v>27</v>
      </c>
      <c r="AD2007" t="s">
        <v>27</v>
      </c>
      <c r="AE2007" t="s">
        <v>27</v>
      </c>
      <c r="AF2007" t="s">
        <v>27</v>
      </c>
      <c r="AG2007" t="s">
        <v>27</v>
      </c>
      <c r="AH2007" t="s">
        <v>27</v>
      </c>
      <c r="AI2007" t="s">
        <v>27</v>
      </c>
      <c r="AJ2007" t="s">
        <v>27</v>
      </c>
      <c r="AK2007" t="s">
        <v>27</v>
      </c>
      <c r="AL2007" t="s">
        <v>27</v>
      </c>
      <c r="AM2007" t="s">
        <v>27</v>
      </c>
      <c r="AN2007" t="s">
        <v>27</v>
      </c>
      <c r="AO2007" t="s">
        <v>27</v>
      </c>
      <c r="AP2007" t="s">
        <v>27</v>
      </c>
      <c r="AQ2007" t="s">
        <v>27</v>
      </c>
      <c r="AR2007" t="s">
        <v>27</v>
      </c>
      <c r="AS2007" t="s">
        <v>27</v>
      </c>
      <c r="AT2007" t="s">
        <v>27</v>
      </c>
      <c r="AU2007" t="s">
        <v>27</v>
      </c>
      <c r="AV2007" t="s">
        <v>27</v>
      </c>
      <c r="AW2007" t="s">
        <v>27</v>
      </c>
      <c r="AX2007" t="s">
        <v>27</v>
      </c>
      <c r="AY2007" t="s">
        <v>27</v>
      </c>
      <c r="AZ2007" t="s">
        <v>27</v>
      </c>
      <c r="BA2007" t="s">
        <v>27</v>
      </c>
      <c r="BB2007" t="s">
        <v>27</v>
      </c>
      <c r="BC2007" t="s">
        <v>27</v>
      </c>
      <c r="BD2007" t="s">
        <v>27</v>
      </c>
      <c r="BE2007" t="s">
        <v>27</v>
      </c>
      <c r="BF2007" t="s">
        <v>27</v>
      </c>
      <c r="BG2007" t="s">
        <v>27</v>
      </c>
      <c r="BH2007" t="s">
        <v>27</v>
      </c>
      <c r="BI2007" t="s">
        <v>27</v>
      </c>
      <c r="BJ2007" t="s">
        <v>27</v>
      </c>
      <c r="BK2007" t="s">
        <v>27</v>
      </c>
      <c r="BL2007" t="s">
        <v>27</v>
      </c>
    </row>
    <row r="2008" spans="1:64" x14ac:dyDescent="0.25">
      <c r="A2008" t="s">
        <v>27</v>
      </c>
      <c r="AC2008" t="s">
        <v>27</v>
      </c>
      <c r="AD2008" t="s">
        <v>27</v>
      </c>
      <c r="AE2008" t="s">
        <v>27</v>
      </c>
      <c r="AF2008" t="s">
        <v>27</v>
      </c>
      <c r="AG2008" t="s">
        <v>27</v>
      </c>
      <c r="AH2008" t="s">
        <v>27</v>
      </c>
      <c r="AI2008" t="s">
        <v>27</v>
      </c>
      <c r="AJ2008" t="s">
        <v>27</v>
      </c>
      <c r="AK2008" t="s">
        <v>27</v>
      </c>
      <c r="AL2008" t="s">
        <v>27</v>
      </c>
      <c r="AM2008" t="s">
        <v>27</v>
      </c>
      <c r="AN2008" t="s">
        <v>27</v>
      </c>
      <c r="AO2008" t="s">
        <v>27</v>
      </c>
      <c r="AP2008" t="s">
        <v>27</v>
      </c>
      <c r="AQ2008" t="s">
        <v>27</v>
      </c>
      <c r="AR2008" t="s">
        <v>27</v>
      </c>
      <c r="AS2008" t="s">
        <v>27</v>
      </c>
      <c r="AT2008" t="s">
        <v>27</v>
      </c>
      <c r="AU2008" t="s">
        <v>27</v>
      </c>
      <c r="AV2008" t="s">
        <v>27</v>
      </c>
      <c r="AW2008" t="s">
        <v>27</v>
      </c>
      <c r="AX2008" t="s">
        <v>27</v>
      </c>
      <c r="AY2008" t="s">
        <v>27</v>
      </c>
      <c r="AZ2008" t="s">
        <v>27</v>
      </c>
      <c r="BA2008" t="s">
        <v>27</v>
      </c>
      <c r="BB2008" t="s">
        <v>27</v>
      </c>
      <c r="BC2008" t="s">
        <v>27</v>
      </c>
      <c r="BD2008" t="s">
        <v>27</v>
      </c>
      <c r="BE2008" t="s">
        <v>27</v>
      </c>
      <c r="BF2008" t="s">
        <v>27</v>
      </c>
      <c r="BG2008" t="s">
        <v>27</v>
      </c>
      <c r="BH2008" t="s">
        <v>27</v>
      </c>
      <c r="BI2008" t="s">
        <v>27</v>
      </c>
      <c r="BJ2008" t="s">
        <v>27</v>
      </c>
      <c r="BK2008" t="s">
        <v>27</v>
      </c>
      <c r="BL2008" t="s">
        <v>27</v>
      </c>
    </row>
    <row r="2009" spans="1:64" x14ac:dyDescent="0.25">
      <c r="A2009" t="s">
        <v>27</v>
      </c>
      <c r="AC2009" t="s">
        <v>27</v>
      </c>
      <c r="AD2009" t="s">
        <v>27</v>
      </c>
      <c r="AE2009" t="s">
        <v>27</v>
      </c>
      <c r="AF2009" t="s">
        <v>27</v>
      </c>
      <c r="AG2009" t="s">
        <v>27</v>
      </c>
      <c r="AH2009" t="s">
        <v>27</v>
      </c>
      <c r="AI2009" t="s">
        <v>27</v>
      </c>
      <c r="AJ2009" t="s">
        <v>27</v>
      </c>
      <c r="AK2009" t="s">
        <v>27</v>
      </c>
      <c r="AL2009" t="s">
        <v>27</v>
      </c>
      <c r="AM2009" t="s">
        <v>27</v>
      </c>
      <c r="AN2009" t="s">
        <v>27</v>
      </c>
      <c r="AO2009" t="s">
        <v>27</v>
      </c>
      <c r="AP2009" t="s">
        <v>27</v>
      </c>
      <c r="AQ2009" t="s">
        <v>27</v>
      </c>
      <c r="AR2009" t="s">
        <v>27</v>
      </c>
      <c r="AS2009" t="s">
        <v>27</v>
      </c>
      <c r="AT2009" t="s">
        <v>27</v>
      </c>
      <c r="AU2009" t="s">
        <v>27</v>
      </c>
      <c r="AV2009" t="s">
        <v>27</v>
      </c>
      <c r="AW2009" t="s">
        <v>27</v>
      </c>
      <c r="AX2009" t="s">
        <v>27</v>
      </c>
      <c r="AY2009" t="s">
        <v>27</v>
      </c>
      <c r="AZ2009" t="s">
        <v>27</v>
      </c>
      <c r="BA2009" t="s">
        <v>27</v>
      </c>
      <c r="BB2009" t="s">
        <v>27</v>
      </c>
      <c r="BC2009" t="s">
        <v>27</v>
      </c>
      <c r="BD2009" t="s">
        <v>27</v>
      </c>
      <c r="BE2009" t="s">
        <v>27</v>
      </c>
      <c r="BF2009" t="s">
        <v>27</v>
      </c>
      <c r="BG2009" t="s">
        <v>27</v>
      </c>
      <c r="BH2009" t="s">
        <v>27</v>
      </c>
      <c r="BI2009" t="s">
        <v>27</v>
      </c>
      <c r="BJ2009" t="s">
        <v>27</v>
      </c>
      <c r="BK2009" t="s">
        <v>27</v>
      </c>
      <c r="BL2009" t="s">
        <v>27</v>
      </c>
    </row>
    <row r="2010" spans="1:64" x14ac:dyDescent="0.25">
      <c r="A2010" t="s">
        <v>27</v>
      </c>
      <c r="AC2010" t="s">
        <v>27</v>
      </c>
      <c r="AD2010" t="s">
        <v>27</v>
      </c>
      <c r="AE2010" t="s">
        <v>27</v>
      </c>
      <c r="AF2010" t="s">
        <v>27</v>
      </c>
      <c r="AG2010" t="s">
        <v>27</v>
      </c>
      <c r="AH2010" t="s">
        <v>27</v>
      </c>
      <c r="AI2010" t="s">
        <v>27</v>
      </c>
      <c r="AJ2010" t="s">
        <v>27</v>
      </c>
      <c r="AK2010" t="s">
        <v>27</v>
      </c>
      <c r="AL2010" t="s">
        <v>27</v>
      </c>
      <c r="AM2010" t="s">
        <v>27</v>
      </c>
      <c r="AN2010" t="s">
        <v>27</v>
      </c>
      <c r="AO2010" t="s">
        <v>27</v>
      </c>
      <c r="AP2010" t="s">
        <v>27</v>
      </c>
      <c r="AQ2010" t="s">
        <v>27</v>
      </c>
      <c r="AR2010" t="s">
        <v>27</v>
      </c>
      <c r="AS2010" t="s">
        <v>27</v>
      </c>
      <c r="AT2010" t="s">
        <v>27</v>
      </c>
      <c r="AU2010" t="s">
        <v>27</v>
      </c>
      <c r="AV2010" t="s">
        <v>27</v>
      </c>
      <c r="AW2010" t="s">
        <v>27</v>
      </c>
      <c r="AX2010" t="s">
        <v>27</v>
      </c>
      <c r="AY2010" t="s">
        <v>27</v>
      </c>
      <c r="AZ2010" t="s">
        <v>27</v>
      </c>
      <c r="BA2010" t="s">
        <v>27</v>
      </c>
      <c r="BB2010" t="s">
        <v>27</v>
      </c>
      <c r="BC2010" t="s">
        <v>27</v>
      </c>
      <c r="BD2010" t="s">
        <v>27</v>
      </c>
      <c r="BE2010" t="s">
        <v>27</v>
      </c>
      <c r="BF2010" t="s">
        <v>27</v>
      </c>
      <c r="BG2010" t="s">
        <v>27</v>
      </c>
      <c r="BH2010" t="s">
        <v>27</v>
      </c>
      <c r="BI2010" t="s">
        <v>27</v>
      </c>
      <c r="BJ2010" t="s">
        <v>27</v>
      </c>
      <c r="BK2010" t="s">
        <v>27</v>
      </c>
      <c r="BL2010" t="s">
        <v>27</v>
      </c>
    </row>
    <row r="2011" spans="1:64" x14ac:dyDescent="0.25">
      <c r="A2011" t="s">
        <v>27</v>
      </c>
      <c r="AC2011" t="s">
        <v>27</v>
      </c>
      <c r="AD2011" t="s">
        <v>27</v>
      </c>
      <c r="AE2011" t="s">
        <v>27</v>
      </c>
      <c r="AF2011" t="s">
        <v>27</v>
      </c>
      <c r="AG2011" t="s">
        <v>27</v>
      </c>
      <c r="AH2011" t="s">
        <v>27</v>
      </c>
      <c r="AI2011" t="s">
        <v>27</v>
      </c>
      <c r="AJ2011" t="s">
        <v>27</v>
      </c>
      <c r="AK2011" t="s">
        <v>27</v>
      </c>
      <c r="AL2011" t="s">
        <v>27</v>
      </c>
      <c r="AM2011" t="s">
        <v>27</v>
      </c>
      <c r="AN2011" t="s">
        <v>27</v>
      </c>
      <c r="AO2011" t="s">
        <v>27</v>
      </c>
      <c r="AP2011" t="s">
        <v>27</v>
      </c>
      <c r="AQ2011" t="s">
        <v>27</v>
      </c>
      <c r="AR2011" t="s">
        <v>27</v>
      </c>
      <c r="AS2011" t="s">
        <v>27</v>
      </c>
      <c r="AT2011" t="s">
        <v>27</v>
      </c>
      <c r="AU2011" t="s">
        <v>27</v>
      </c>
      <c r="AV2011" t="s">
        <v>27</v>
      </c>
      <c r="AW2011" t="s">
        <v>27</v>
      </c>
      <c r="AX2011" t="s">
        <v>27</v>
      </c>
      <c r="AY2011" t="s">
        <v>27</v>
      </c>
      <c r="AZ2011" t="s">
        <v>27</v>
      </c>
      <c r="BA2011" t="s">
        <v>27</v>
      </c>
      <c r="BB2011" t="s">
        <v>27</v>
      </c>
      <c r="BC2011" t="s">
        <v>27</v>
      </c>
      <c r="BD2011" t="s">
        <v>27</v>
      </c>
      <c r="BE2011" t="s">
        <v>27</v>
      </c>
      <c r="BF2011" t="s">
        <v>27</v>
      </c>
      <c r="BG2011" t="s">
        <v>27</v>
      </c>
      <c r="BH2011" t="s">
        <v>27</v>
      </c>
      <c r="BI2011" t="s">
        <v>27</v>
      </c>
      <c r="BJ2011" t="s">
        <v>27</v>
      </c>
      <c r="BK2011" t="s">
        <v>27</v>
      </c>
      <c r="BL2011" t="s">
        <v>27</v>
      </c>
    </row>
    <row r="2012" spans="1:64" x14ac:dyDescent="0.25">
      <c r="A2012" t="s">
        <v>27</v>
      </c>
      <c r="AC2012" t="s">
        <v>27</v>
      </c>
      <c r="AD2012" t="s">
        <v>27</v>
      </c>
      <c r="AE2012" t="s">
        <v>27</v>
      </c>
      <c r="AF2012" t="s">
        <v>27</v>
      </c>
      <c r="AG2012" t="s">
        <v>27</v>
      </c>
      <c r="AH2012" t="s">
        <v>27</v>
      </c>
      <c r="AI2012" t="s">
        <v>27</v>
      </c>
      <c r="AJ2012" t="s">
        <v>27</v>
      </c>
      <c r="AK2012" t="s">
        <v>27</v>
      </c>
      <c r="AL2012" t="s">
        <v>27</v>
      </c>
      <c r="AM2012" t="s">
        <v>27</v>
      </c>
      <c r="AN2012" t="s">
        <v>27</v>
      </c>
      <c r="AO2012" t="s">
        <v>27</v>
      </c>
      <c r="AP2012" t="s">
        <v>27</v>
      </c>
      <c r="AQ2012" t="s">
        <v>27</v>
      </c>
      <c r="AR2012" t="s">
        <v>27</v>
      </c>
      <c r="AS2012" t="s">
        <v>27</v>
      </c>
      <c r="AT2012" t="s">
        <v>27</v>
      </c>
      <c r="AU2012" t="s">
        <v>27</v>
      </c>
      <c r="AV2012" t="s">
        <v>27</v>
      </c>
      <c r="AW2012" t="s">
        <v>27</v>
      </c>
      <c r="AX2012" t="s">
        <v>27</v>
      </c>
      <c r="AY2012" t="s">
        <v>27</v>
      </c>
      <c r="AZ2012" t="s">
        <v>27</v>
      </c>
      <c r="BA2012" t="s">
        <v>27</v>
      </c>
      <c r="BB2012" t="s">
        <v>27</v>
      </c>
      <c r="BC2012" t="s">
        <v>27</v>
      </c>
      <c r="BD2012" t="s">
        <v>27</v>
      </c>
      <c r="BE2012" t="s">
        <v>27</v>
      </c>
      <c r="BF2012" t="s">
        <v>27</v>
      </c>
      <c r="BG2012" t="s">
        <v>27</v>
      </c>
      <c r="BH2012" t="s">
        <v>27</v>
      </c>
      <c r="BI2012" t="s">
        <v>27</v>
      </c>
      <c r="BJ2012" t="s">
        <v>27</v>
      </c>
      <c r="BK2012" t="s">
        <v>27</v>
      </c>
      <c r="BL2012" t="s">
        <v>27</v>
      </c>
    </row>
    <row r="2013" spans="1:64" x14ac:dyDescent="0.25">
      <c r="A2013" t="s">
        <v>27</v>
      </c>
      <c r="AC2013" t="s">
        <v>27</v>
      </c>
      <c r="AD2013" t="s">
        <v>27</v>
      </c>
      <c r="AE2013" t="s">
        <v>27</v>
      </c>
      <c r="AF2013" t="s">
        <v>27</v>
      </c>
      <c r="AG2013" t="s">
        <v>27</v>
      </c>
      <c r="AH2013" t="s">
        <v>27</v>
      </c>
      <c r="AI2013" t="s">
        <v>27</v>
      </c>
      <c r="AJ2013" t="s">
        <v>27</v>
      </c>
      <c r="AK2013" t="s">
        <v>27</v>
      </c>
      <c r="AL2013" t="s">
        <v>27</v>
      </c>
      <c r="AM2013" t="s">
        <v>27</v>
      </c>
      <c r="AN2013" t="s">
        <v>27</v>
      </c>
      <c r="AO2013" t="s">
        <v>27</v>
      </c>
      <c r="AP2013" t="s">
        <v>27</v>
      </c>
      <c r="AQ2013" t="s">
        <v>27</v>
      </c>
      <c r="AR2013" t="s">
        <v>27</v>
      </c>
      <c r="AS2013" t="s">
        <v>27</v>
      </c>
      <c r="AT2013" t="s">
        <v>27</v>
      </c>
      <c r="AU2013" t="s">
        <v>27</v>
      </c>
      <c r="AV2013" t="s">
        <v>27</v>
      </c>
      <c r="AW2013" t="s">
        <v>27</v>
      </c>
      <c r="AX2013" t="s">
        <v>27</v>
      </c>
      <c r="AY2013" t="s">
        <v>27</v>
      </c>
      <c r="AZ2013" t="s">
        <v>27</v>
      </c>
      <c r="BA2013" t="s">
        <v>27</v>
      </c>
      <c r="BB2013" t="s">
        <v>27</v>
      </c>
      <c r="BC2013" t="s">
        <v>27</v>
      </c>
      <c r="BD2013" t="s">
        <v>27</v>
      </c>
      <c r="BE2013" t="s">
        <v>27</v>
      </c>
      <c r="BF2013" t="s">
        <v>27</v>
      </c>
      <c r="BG2013" t="s">
        <v>27</v>
      </c>
      <c r="BH2013" t="s">
        <v>27</v>
      </c>
      <c r="BI2013" t="s">
        <v>27</v>
      </c>
      <c r="BJ2013" t="s">
        <v>27</v>
      </c>
      <c r="BK2013" t="s">
        <v>27</v>
      </c>
      <c r="BL2013" t="s">
        <v>27</v>
      </c>
    </row>
    <row r="2014" spans="1:64" x14ac:dyDescent="0.25">
      <c r="A2014" t="s">
        <v>27</v>
      </c>
      <c r="AC2014" t="s">
        <v>27</v>
      </c>
      <c r="AD2014" t="s">
        <v>27</v>
      </c>
      <c r="AE2014" t="s">
        <v>27</v>
      </c>
      <c r="AF2014" t="s">
        <v>27</v>
      </c>
      <c r="AG2014" t="s">
        <v>27</v>
      </c>
      <c r="AH2014" t="s">
        <v>27</v>
      </c>
      <c r="AI2014" t="s">
        <v>27</v>
      </c>
      <c r="AJ2014" t="s">
        <v>27</v>
      </c>
      <c r="AK2014" t="s">
        <v>27</v>
      </c>
      <c r="AL2014" t="s">
        <v>27</v>
      </c>
      <c r="AM2014" t="s">
        <v>27</v>
      </c>
      <c r="AN2014" t="s">
        <v>27</v>
      </c>
      <c r="AO2014" t="s">
        <v>27</v>
      </c>
      <c r="AP2014" t="s">
        <v>27</v>
      </c>
      <c r="AQ2014" t="s">
        <v>27</v>
      </c>
      <c r="AR2014" t="s">
        <v>27</v>
      </c>
      <c r="AS2014" t="s">
        <v>27</v>
      </c>
      <c r="AT2014" t="s">
        <v>27</v>
      </c>
      <c r="AU2014" t="s">
        <v>27</v>
      </c>
      <c r="AV2014" t="s">
        <v>27</v>
      </c>
      <c r="AW2014" t="s">
        <v>27</v>
      </c>
      <c r="AX2014" t="s">
        <v>27</v>
      </c>
      <c r="AY2014" t="s">
        <v>27</v>
      </c>
      <c r="AZ2014" t="s">
        <v>27</v>
      </c>
      <c r="BA2014" t="s">
        <v>27</v>
      </c>
      <c r="BB2014" t="s">
        <v>27</v>
      </c>
      <c r="BC2014" t="s">
        <v>27</v>
      </c>
      <c r="BD2014" t="s">
        <v>27</v>
      </c>
      <c r="BE2014" t="s">
        <v>27</v>
      </c>
      <c r="BF2014" t="s">
        <v>27</v>
      </c>
      <c r="BG2014" t="s">
        <v>27</v>
      </c>
      <c r="BH2014" t="s">
        <v>27</v>
      </c>
      <c r="BI2014" t="s">
        <v>27</v>
      </c>
      <c r="BJ2014" t="s">
        <v>27</v>
      </c>
      <c r="BK2014" t="s">
        <v>27</v>
      </c>
      <c r="BL2014" t="s">
        <v>27</v>
      </c>
    </row>
    <row r="2015" spans="1:64" x14ac:dyDescent="0.25">
      <c r="A2015" t="s">
        <v>27</v>
      </c>
      <c r="AC2015" t="s">
        <v>27</v>
      </c>
      <c r="AD2015" t="s">
        <v>27</v>
      </c>
      <c r="AE2015" t="s">
        <v>27</v>
      </c>
      <c r="AF2015" t="s">
        <v>27</v>
      </c>
      <c r="AG2015" t="s">
        <v>27</v>
      </c>
      <c r="AH2015" t="s">
        <v>27</v>
      </c>
      <c r="AI2015" t="s">
        <v>27</v>
      </c>
      <c r="AJ2015" t="s">
        <v>27</v>
      </c>
      <c r="AK2015" t="s">
        <v>27</v>
      </c>
      <c r="AL2015" t="s">
        <v>27</v>
      </c>
      <c r="AM2015" t="s">
        <v>27</v>
      </c>
      <c r="AN2015" t="s">
        <v>27</v>
      </c>
      <c r="AO2015" t="s">
        <v>27</v>
      </c>
      <c r="AP2015" t="s">
        <v>27</v>
      </c>
      <c r="AQ2015" t="s">
        <v>27</v>
      </c>
      <c r="AR2015" t="s">
        <v>27</v>
      </c>
      <c r="AS2015" t="s">
        <v>27</v>
      </c>
      <c r="AT2015" t="s">
        <v>27</v>
      </c>
      <c r="AU2015" t="s">
        <v>27</v>
      </c>
      <c r="AV2015" t="s">
        <v>27</v>
      </c>
      <c r="AW2015" t="s">
        <v>27</v>
      </c>
      <c r="AX2015" t="s">
        <v>27</v>
      </c>
      <c r="AY2015" t="s">
        <v>27</v>
      </c>
      <c r="AZ2015" t="s">
        <v>27</v>
      </c>
      <c r="BA2015" t="s">
        <v>27</v>
      </c>
      <c r="BB2015" t="s">
        <v>27</v>
      </c>
      <c r="BC2015" t="s">
        <v>27</v>
      </c>
      <c r="BD2015" t="s">
        <v>27</v>
      </c>
      <c r="BE2015" t="s">
        <v>27</v>
      </c>
      <c r="BF2015" t="s">
        <v>27</v>
      </c>
      <c r="BG2015" t="s">
        <v>27</v>
      </c>
      <c r="BH2015" t="s">
        <v>27</v>
      </c>
      <c r="BI2015" t="s">
        <v>27</v>
      </c>
      <c r="BJ2015" t="s">
        <v>27</v>
      </c>
      <c r="BK2015" t="s">
        <v>27</v>
      </c>
      <c r="BL2015" t="s">
        <v>27</v>
      </c>
    </row>
    <row r="2016" spans="1:64" x14ac:dyDescent="0.25">
      <c r="A2016" t="s">
        <v>27</v>
      </c>
      <c r="AC2016" t="s">
        <v>27</v>
      </c>
      <c r="AD2016" t="s">
        <v>27</v>
      </c>
      <c r="AE2016" t="s">
        <v>27</v>
      </c>
      <c r="AF2016" t="s">
        <v>27</v>
      </c>
      <c r="AG2016" t="s">
        <v>27</v>
      </c>
      <c r="AH2016" t="s">
        <v>27</v>
      </c>
      <c r="AI2016" t="s">
        <v>27</v>
      </c>
      <c r="AJ2016" t="s">
        <v>27</v>
      </c>
      <c r="AK2016" t="s">
        <v>27</v>
      </c>
      <c r="AL2016" t="s">
        <v>27</v>
      </c>
      <c r="AM2016" t="s">
        <v>27</v>
      </c>
      <c r="AN2016" t="s">
        <v>27</v>
      </c>
      <c r="AO2016" t="s">
        <v>27</v>
      </c>
      <c r="AP2016" t="s">
        <v>27</v>
      </c>
      <c r="AQ2016" t="s">
        <v>27</v>
      </c>
      <c r="AR2016" t="s">
        <v>27</v>
      </c>
      <c r="AS2016" t="s">
        <v>27</v>
      </c>
      <c r="AT2016" t="s">
        <v>27</v>
      </c>
      <c r="AU2016" t="s">
        <v>27</v>
      </c>
      <c r="AV2016" t="s">
        <v>27</v>
      </c>
      <c r="AW2016" t="s">
        <v>27</v>
      </c>
      <c r="AX2016" t="s">
        <v>27</v>
      </c>
      <c r="AY2016" t="s">
        <v>27</v>
      </c>
      <c r="AZ2016" t="s">
        <v>27</v>
      </c>
      <c r="BA2016" t="s">
        <v>27</v>
      </c>
      <c r="BB2016" t="s">
        <v>27</v>
      </c>
      <c r="BC2016" t="s">
        <v>27</v>
      </c>
      <c r="BD2016" t="s">
        <v>27</v>
      </c>
      <c r="BE2016" t="s">
        <v>27</v>
      </c>
      <c r="BF2016" t="s">
        <v>27</v>
      </c>
      <c r="BG2016" t="s">
        <v>27</v>
      </c>
      <c r="BH2016" t="s">
        <v>27</v>
      </c>
      <c r="BI2016" t="s">
        <v>27</v>
      </c>
      <c r="BJ2016" t="s">
        <v>27</v>
      </c>
      <c r="BK2016" t="s">
        <v>27</v>
      </c>
      <c r="BL2016" t="s">
        <v>27</v>
      </c>
    </row>
    <row r="2017" spans="1:64" x14ac:dyDescent="0.25">
      <c r="A2017" t="s">
        <v>27</v>
      </c>
      <c r="AC2017" t="s">
        <v>27</v>
      </c>
      <c r="AD2017" t="s">
        <v>27</v>
      </c>
      <c r="AE2017" t="s">
        <v>27</v>
      </c>
      <c r="AF2017" t="s">
        <v>27</v>
      </c>
      <c r="AG2017" t="s">
        <v>27</v>
      </c>
      <c r="AH2017" t="s">
        <v>27</v>
      </c>
      <c r="AI2017" t="s">
        <v>27</v>
      </c>
      <c r="AJ2017" t="s">
        <v>27</v>
      </c>
      <c r="AK2017" t="s">
        <v>27</v>
      </c>
      <c r="AL2017" t="s">
        <v>27</v>
      </c>
      <c r="AM2017" t="s">
        <v>27</v>
      </c>
      <c r="AN2017" t="s">
        <v>27</v>
      </c>
      <c r="AO2017" t="s">
        <v>27</v>
      </c>
      <c r="AP2017" t="s">
        <v>27</v>
      </c>
      <c r="AQ2017" t="s">
        <v>27</v>
      </c>
      <c r="AR2017" t="s">
        <v>27</v>
      </c>
      <c r="AS2017" t="s">
        <v>27</v>
      </c>
      <c r="AT2017" t="s">
        <v>27</v>
      </c>
      <c r="AU2017" t="s">
        <v>27</v>
      </c>
      <c r="AV2017" t="s">
        <v>27</v>
      </c>
      <c r="AW2017" t="s">
        <v>27</v>
      </c>
      <c r="AX2017" t="s">
        <v>27</v>
      </c>
      <c r="AY2017" t="s">
        <v>27</v>
      </c>
      <c r="AZ2017" t="s">
        <v>27</v>
      </c>
      <c r="BA2017" t="s">
        <v>27</v>
      </c>
      <c r="BB2017" t="s">
        <v>27</v>
      </c>
      <c r="BC2017" t="s">
        <v>27</v>
      </c>
      <c r="BD2017" t="s">
        <v>27</v>
      </c>
      <c r="BE2017" t="s">
        <v>27</v>
      </c>
      <c r="BF2017" t="s">
        <v>27</v>
      </c>
      <c r="BG2017" t="s">
        <v>27</v>
      </c>
      <c r="BH2017" t="s">
        <v>27</v>
      </c>
      <c r="BI2017" t="s">
        <v>27</v>
      </c>
      <c r="BJ2017" t="s">
        <v>27</v>
      </c>
      <c r="BK2017" t="s">
        <v>27</v>
      </c>
      <c r="BL2017" t="s">
        <v>27</v>
      </c>
    </row>
    <row r="2018" spans="1:64" x14ac:dyDescent="0.25">
      <c r="A2018" t="s">
        <v>27</v>
      </c>
      <c r="AC2018" t="s">
        <v>27</v>
      </c>
      <c r="AD2018" t="s">
        <v>27</v>
      </c>
      <c r="AE2018" t="s">
        <v>27</v>
      </c>
      <c r="AF2018" t="s">
        <v>27</v>
      </c>
      <c r="AG2018" t="s">
        <v>27</v>
      </c>
      <c r="AH2018" t="s">
        <v>27</v>
      </c>
      <c r="AI2018" t="s">
        <v>27</v>
      </c>
      <c r="AJ2018" t="s">
        <v>27</v>
      </c>
      <c r="AK2018" t="s">
        <v>27</v>
      </c>
      <c r="AL2018" t="s">
        <v>27</v>
      </c>
      <c r="AM2018" t="s">
        <v>27</v>
      </c>
      <c r="AN2018" t="s">
        <v>27</v>
      </c>
      <c r="AO2018" t="s">
        <v>27</v>
      </c>
      <c r="AP2018" t="s">
        <v>27</v>
      </c>
      <c r="AQ2018" t="s">
        <v>27</v>
      </c>
      <c r="AR2018" t="s">
        <v>27</v>
      </c>
      <c r="AS2018" t="s">
        <v>27</v>
      </c>
      <c r="AT2018" t="s">
        <v>27</v>
      </c>
      <c r="AU2018" t="s">
        <v>27</v>
      </c>
      <c r="AV2018" t="s">
        <v>27</v>
      </c>
      <c r="AW2018" t="s">
        <v>27</v>
      </c>
      <c r="AX2018" t="s">
        <v>27</v>
      </c>
      <c r="AY2018" t="s">
        <v>27</v>
      </c>
      <c r="AZ2018" t="s">
        <v>27</v>
      </c>
      <c r="BA2018" t="s">
        <v>27</v>
      </c>
      <c r="BB2018" t="s">
        <v>27</v>
      </c>
      <c r="BC2018" t="s">
        <v>27</v>
      </c>
      <c r="BD2018" t="s">
        <v>27</v>
      </c>
      <c r="BE2018" t="s">
        <v>27</v>
      </c>
      <c r="BF2018" t="s">
        <v>27</v>
      </c>
      <c r="BG2018" t="s">
        <v>27</v>
      </c>
      <c r="BH2018" t="s">
        <v>27</v>
      </c>
      <c r="BI2018" t="s">
        <v>27</v>
      </c>
      <c r="BJ2018" t="s">
        <v>27</v>
      </c>
      <c r="BK2018" t="s">
        <v>27</v>
      </c>
      <c r="BL2018" t="s">
        <v>27</v>
      </c>
    </row>
    <row r="2019" spans="1:64" x14ac:dyDescent="0.25">
      <c r="A2019" t="s">
        <v>27</v>
      </c>
      <c r="AC2019" t="s">
        <v>27</v>
      </c>
      <c r="AD2019" t="s">
        <v>27</v>
      </c>
      <c r="AE2019" t="s">
        <v>27</v>
      </c>
      <c r="AF2019" t="s">
        <v>27</v>
      </c>
      <c r="AG2019" t="s">
        <v>27</v>
      </c>
      <c r="AH2019" t="s">
        <v>27</v>
      </c>
      <c r="AI2019" t="s">
        <v>27</v>
      </c>
      <c r="AJ2019" t="s">
        <v>27</v>
      </c>
      <c r="AK2019" t="s">
        <v>27</v>
      </c>
      <c r="AL2019" t="s">
        <v>27</v>
      </c>
      <c r="AM2019" t="s">
        <v>27</v>
      </c>
      <c r="AN2019" t="s">
        <v>27</v>
      </c>
      <c r="AO2019" t="s">
        <v>27</v>
      </c>
      <c r="AP2019" t="s">
        <v>27</v>
      </c>
      <c r="AQ2019" t="s">
        <v>27</v>
      </c>
      <c r="AR2019" t="s">
        <v>27</v>
      </c>
      <c r="AS2019" t="s">
        <v>27</v>
      </c>
      <c r="AT2019" t="s">
        <v>27</v>
      </c>
      <c r="AU2019" t="s">
        <v>27</v>
      </c>
      <c r="AV2019" t="s">
        <v>27</v>
      </c>
      <c r="AW2019" t="s">
        <v>27</v>
      </c>
      <c r="AX2019" t="s">
        <v>27</v>
      </c>
      <c r="AY2019" t="s">
        <v>27</v>
      </c>
      <c r="AZ2019" t="s">
        <v>27</v>
      </c>
      <c r="BA2019" t="s">
        <v>27</v>
      </c>
      <c r="BB2019" t="s">
        <v>27</v>
      </c>
      <c r="BC2019" t="s">
        <v>27</v>
      </c>
      <c r="BD2019" t="s">
        <v>27</v>
      </c>
      <c r="BE2019" t="s">
        <v>27</v>
      </c>
      <c r="BF2019" t="s">
        <v>27</v>
      </c>
      <c r="BG2019" t="s">
        <v>27</v>
      </c>
      <c r="BH2019" t="s">
        <v>27</v>
      </c>
      <c r="BI2019" t="s">
        <v>27</v>
      </c>
      <c r="BJ2019" t="s">
        <v>27</v>
      </c>
      <c r="BK2019" t="s">
        <v>27</v>
      </c>
      <c r="BL2019" t="s">
        <v>27</v>
      </c>
    </row>
    <row r="2020" spans="1:64" x14ac:dyDescent="0.25">
      <c r="A2020" t="s">
        <v>27</v>
      </c>
      <c r="AC2020" t="s">
        <v>27</v>
      </c>
      <c r="AD2020" t="s">
        <v>27</v>
      </c>
      <c r="AE2020" t="s">
        <v>27</v>
      </c>
      <c r="AF2020" t="s">
        <v>27</v>
      </c>
      <c r="AG2020" t="s">
        <v>27</v>
      </c>
      <c r="AH2020" t="s">
        <v>27</v>
      </c>
      <c r="AI2020" t="s">
        <v>27</v>
      </c>
      <c r="AJ2020" t="s">
        <v>27</v>
      </c>
      <c r="AK2020" t="s">
        <v>27</v>
      </c>
      <c r="AL2020" t="s">
        <v>27</v>
      </c>
      <c r="AM2020" t="s">
        <v>27</v>
      </c>
      <c r="AN2020" t="s">
        <v>27</v>
      </c>
      <c r="AO2020" t="s">
        <v>27</v>
      </c>
      <c r="AP2020" t="s">
        <v>27</v>
      </c>
      <c r="AQ2020" t="s">
        <v>27</v>
      </c>
      <c r="AR2020" t="s">
        <v>27</v>
      </c>
      <c r="AS2020" t="s">
        <v>27</v>
      </c>
      <c r="AT2020" t="s">
        <v>27</v>
      </c>
      <c r="AU2020" t="s">
        <v>27</v>
      </c>
      <c r="AV2020" t="s">
        <v>27</v>
      </c>
      <c r="AW2020" t="s">
        <v>27</v>
      </c>
      <c r="AX2020" t="s">
        <v>27</v>
      </c>
      <c r="AY2020" t="s">
        <v>27</v>
      </c>
      <c r="AZ2020" t="s">
        <v>27</v>
      </c>
      <c r="BA2020" t="s">
        <v>27</v>
      </c>
      <c r="BB2020" t="s">
        <v>27</v>
      </c>
      <c r="BC2020" t="s">
        <v>27</v>
      </c>
      <c r="BD2020" t="s">
        <v>27</v>
      </c>
      <c r="BE2020" t="s">
        <v>27</v>
      </c>
      <c r="BF2020" t="s">
        <v>27</v>
      </c>
      <c r="BG2020" t="s">
        <v>27</v>
      </c>
      <c r="BH2020" t="s">
        <v>27</v>
      </c>
      <c r="BI2020" t="s">
        <v>27</v>
      </c>
      <c r="BJ2020" t="s">
        <v>27</v>
      </c>
      <c r="BK2020" t="s">
        <v>27</v>
      </c>
      <c r="BL2020" t="s">
        <v>27</v>
      </c>
    </row>
    <row r="2021" spans="1:64" x14ac:dyDescent="0.25">
      <c r="A2021" t="s">
        <v>27</v>
      </c>
      <c r="AC2021" t="s">
        <v>27</v>
      </c>
      <c r="AD2021" t="s">
        <v>27</v>
      </c>
      <c r="AE2021" t="s">
        <v>27</v>
      </c>
      <c r="AF2021" t="s">
        <v>27</v>
      </c>
      <c r="AG2021" t="s">
        <v>27</v>
      </c>
      <c r="AH2021" t="s">
        <v>27</v>
      </c>
      <c r="AI2021" t="s">
        <v>27</v>
      </c>
      <c r="AJ2021" t="s">
        <v>27</v>
      </c>
      <c r="AK2021" t="s">
        <v>27</v>
      </c>
      <c r="AL2021" t="s">
        <v>27</v>
      </c>
      <c r="AM2021" t="s">
        <v>27</v>
      </c>
      <c r="AN2021" t="s">
        <v>27</v>
      </c>
      <c r="AO2021" t="s">
        <v>27</v>
      </c>
      <c r="AP2021" t="s">
        <v>27</v>
      </c>
      <c r="AQ2021" t="s">
        <v>27</v>
      </c>
      <c r="AR2021" t="s">
        <v>27</v>
      </c>
      <c r="AS2021" t="s">
        <v>27</v>
      </c>
      <c r="AT2021" t="s">
        <v>27</v>
      </c>
      <c r="AU2021" t="s">
        <v>27</v>
      </c>
      <c r="AV2021" t="s">
        <v>27</v>
      </c>
      <c r="AW2021" t="s">
        <v>27</v>
      </c>
      <c r="AX2021" t="s">
        <v>27</v>
      </c>
      <c r="AY2021" t="s">
        <v>27</v>
      </c>
      <c r="AZ2021" t="s">
        <v>27</v>
      </c>
      <c r="BA2021" t="s">
        <v>27</v>
      </c>
      <c r="BB2021" t="s">
        <v>27</v>
      </c>
      <c r="BC2021" t="s">
        <v>27</v>
      </c>
      <c r="BD2021" t="s">
        <v>27</v>
      </c>
      <c r="BE2021" t="s">
        <v>27</v>
      </c>
      <c r="BF2021" t="s">
        <v>27</v>
      </c>
      <c r="BG2021" t="s">
        <v>27</v>
      </c>
      <c r="BH2021" t="s">
        <v>27</v>
      </c>
      <c r="BI2021" t="s">
        <v>27</v>
      </c>
      <c r="BJ2021" t="s">
        <v>27</v>
      </c>
      <c r="BK2021" t="s">
        <v>27</v>
      </c>
      <c r="BL2021" t="s">
        <v>27</v>
      </c>
    </row>
    <row r="2022" spans="1:64" x14ac:dyDescent="0.25">
      <c r="A2022" t="s">
        <v>27</v>
      </c>
      <c r="AC2022" t="s">
        <v>27</v>
      </c>
      <c r="AD2022" t="s">
        <v>27</v>
      </c>
      <c r="AE2022" t="s">
        <v>27</v>
      </c>
      <c r="AF2022" t="s">
        <v>27</v>
      </c>
      <c r="AG2022" t="s">
        <v>27</v>
      </c>
      <c r="AH2022" t="s">
        <v>27</v>
      </c>
      <c r="AI2022" t="s">
        <v>27</v>
      </c>
      <c r="AJ2022" t="s">
        <v>27</v>
      </c>
      <c r="AK2022" t="s">
        <v>27</v>
      </c>
      <c r="AL2022" t="s">
        <v>27</v>
      </c>
      <c r="AM2022" t="s">
        <v>27</v>
      </c>
      <c r="AN2022" t="s">
        <v>27</v>
      </c>
      <c r="AO2022" t="s">
        <v>27</v>
      </c>
      <c r="AP2022" t="s">
        <v>27</v>
      </c>
      <c r="AQ2022" t="s">
        <v>27</v>
      </c>
      <c r="AR2022" t="s">
        <v>27</v>
      </c>
      <c r="AS2022" t="s">
        <v>27</v>
      </c>
      <c r="AT2022" t="s">
        <v>27</v>
      </c>
      <c r="AU2022" t="s">
        <v>27</v>
      </c>
      <c r="AV2022" t="s">
        <v>27</v>
      </c>
      <c r="AW2022" t="s">
        <v>27</v>
      </c>
      <c r="AX2022" t="s">
        <v>27</v>
      </c>
      <c r="AY2022" t="s">
        <v>27</v>
      </c>
      <c r="AZ2022" t="s">
        <v>27</v>
      </c>
      <c r="BA2022" t="s">
        <v>27</v>
      </c>
      <c r="BB2022" t="s">
        <v>27</v>
      </c>
      <c r="BC2022" t="s">
        <v>27</v>
      </c>
      <c r="BD2022" t="s">
        <v>27</v>
      </c>
      <c r="BE2022" t="s">
        <v>27</v>
      </c>
      <c r="BF2022" t="s">
        <v>27</v>
      </c>
      <c r="BG2022" t="s">
        <v>27</v>
      </c>
      <c r="BH2022" t="s">
        <v>27</v>
      </c>
      <c r="BI2022" t="s">
        <v>27</v>
      </c>
      <c r="BJ2022" t="s">
        <v>27</v>
      </c>
      <c r="BK2022" t="s">
        <v>27</v>
      </c>
      <c r="BL2022" t="s">
        <v>27</v>
      </c>
    </row>
    <row r="2023" spans="1:64" x14ac:dyDescent="0.25">
      <c r="A2023" t="s">
        <v>27</v>
      </c>
      <c r="AC2023" t="s">
        <v>27</v>
      </c>
      <c r="AD2023" t="s">
        <v>27</v>
      </c>
      <c r="AE2023" t="s">
        <v>27</v>
      </c>
      <c r="AF2023" t="s">
        <v>27</v>
      </c>
      <c r="AG2023" t="s">
        <v>27</v>
      </c>
      <c r="AH2023" t="s">
        <v>27</v>
      </c>
      <c r="AI2023" t="s">
        <v>27</v>
      </c>
      <c r="AJ2023" t="s">
        <v>27</v>
      </c>
      <c r="AK2023" t="s">
        <v>27</v>
      </c>
      <c r="AL2023" t="s">
        <v>27</v>
      </c>
      <c r="AM2023" t="s">
        <v>27</v>
      </c>
      <c r="AN2023" t="s">
        <v>27</v>
      </c>
      <c r="AO2023" t="s">
        <v>27</v>
      </c>
      <c r="AP2023" t="s">
        <v>27</v>
      </c>
      <c r="AQ2023" t="s">
        <v>27</v>
      </c>
      <c r="AR2023" t="s">
        <v>27</v>
      </c>
      <c r="AS2023" t="s">
        <v>27</v>
      </c>
      <c r="AT2023" t="s">
        <v>27</v>
      </c>
      <c r="AU2023" t="s">
        <v>27</v>
      </c>
      <c r="AV2023" t="s">
        <v>27</v>
      </c>
      <c r="AW2023" t="s">
        <v>27</v>
      </c>
      <c r="AX2023" t="s">
        <v>27</v>
      </c>
      <c r="AY2023" t="s">
        <v>27</v>
      </c>
      <c r="AZ2023" t="s">
        <v>27</v>
      </c>
      <c r="BA2023" t="s">
        <v>27</v>
      </c>
      <c r="BB2023" t="s">
        <v>27</v>
      </c>
      <c r="BC2023" t="s">
        <v>27</v>
      </c>
      <c r="BD2023" t="s">
        <v>27</v>
      </c>
      <c r="BE2023" t="s">
        <v>27</v>
      </c>
      <c r="BF2023" t="s">
        <v>27</v>
      </c>
      <c r="BG2023" t="s">
        <v>27</v>
      </c>
      <c r="BH2023" t="s">
        <v>27</v>
      </c>
      <c r="BI2023" t="s">
        <v>27</v>
      </c>
      <c r="BJ2023" t="s">
        <v>27</v>
      </c>
      <c r="BK2023" t="s">
        <v>27</v>
      </c>
      <c r="BL2023" t="s">
        <v>27</v>
      </c>
    </row>
    <row r="2024" spans="1:64" x14ac:dyDescent="0.25">
      <c r="A2024" t="s">
        <v>27</v>
      </c>
      <c r="AC2024" t="s">
        <v>27</v>
      </c>
      <c r="AD2024" t="s">
        <v>27</v>
      </c>
      <c r="AE2024" t="s">
        <v>27</v>
      </c>
      <c r="AF2024" t="s">
        <v>27</v>
      </c>
      <c r="AG2024" t="s">
        <v>27</v>
      </c>
      <c r="AH2024" t="s">
        <v>27</v>
      </c>
      <c r="AI2024" t="s">
        <v>27</v>
      </c>
      <c r="AJ2024" t="s">
        <v>27</v>
      </c>
      <c r="AK2024" t="s">
        <v>27</v>
      </c>
      <c r="AL2024" t="s">
        <v>27</v>
      </c>
      <c r="AM2024" t="s">
        <v>27</v>
      </c>
      <c r="AN2024" t="s">
        <v>27</v>
      </c>
      <c r="AO2024" t="s">
        <v>27</v>
      </c>
      <c r="AP2024" t="s">
        <v>27</v>
      </c>
      <c r="AQ2024" t="s">
        <v>27</v>
      </c>
      <c r="AR2024" t="s">
        <v>27</v>
      </c>
      <c r="AS2024" t="s">
        <v>27</v>
      </c>
      <c r="AT2024" t="s">
        <v>27</v>
      </c>
      <c r="AU2024" t="s">
        <v>27</v>
      </c>
      <c r="AV2024" t="s">
        <v>27</v>
      </c>
      <c r="AW2024" t="s">
        <v>27</v>
      </c>
      <c r="AX2024" t="s">
        <v>27</v>
      </c>
      <c r="AY2024" t="s">
        <v>27</v>
      </c>
      <c r="AZ2024" t="s">
        <v>27</v>
      </c>
      <c r="BA2024" t="s">
        <v>27</v>
      </c>
      <c r="BB2024" t="s">
        <v>27</v>
      </c>
      <c r="BC2024" t="s">
        <v>27</v>
      </c>
      <c r="BD2024" t="s">
        <v>27</v>
      </c>
      <c r="BE2024" t="s">
        <v>27</v>
      </c>
      <c r="BF2024" t="s">
        <v>27</v>
      </c>
      <c r="BG2024" t="s">
        <v>27</v>
      </c>
      <c r="BH2024" t="s">
        <v>27</v>
      </c>
      <c r="BI2024" t="s">
        <v>27</v>
      </c>
      <c r="BJ2024" t="s">
        <v>27</v>
      </c>
      <c r="BK2024" t="s">
        <v>27</v>
      </c>
      <c r="BL2024" t="s">
        <v>27</v>
      </c>
    </row>
    <row r="2025" spans="1:64" x14ac:dyDescent="0.25">
      <c r="A2025" t="s">
        <v>27</v>
      </c>
      <c r="AC2025" t="s">
        <v>27</v>
      </c>
      <c r="AD2025" t="s">
        <v>27</v>
      </c>
      <c r="AE2025" t="s">
        <v>27</v>
      </c>
      <c r="AF2025" t="s">
        <v>27</v>
      </c>
      <c r="AG2025" t="s">
        <v>27</v>
      </c>
      <c r="AH2025" t="s">
        <v>27</v>
      </c>
      <c r="AI2025" t="s">
        <v>27</v>
      </c>
      <c r="AJ2025" t="s">
        <v>27</v>
      </c>
      <c r="AK2025" t="s">
        <v>27</v>
      </c>
      <c r="AL2025" t="s">
        <v>27</v>
      </c>
      <c r="AM2025" t="s">
        <v>27</v>
      </c>
      <c r="AN2025" t="s">
        <v>27</v>
      </c>
      <c r="AO2025" t="s">
        <v>27</v>
      </c>
      <c r="AP2025" t="s">
        <v>27</v>
      </c>
      <c r="AQ2025" t="s">
        <v>27</v>
      </c>
      <c r="AR2025" t="s">
        <v>27</v>
      </c>
      <c r="AS2025" t="s">
        <v>27</v>
      </c>
      <c r="AT2025" t="s">
        <v>27</v>
      </c>
      <c r="AU2025" t="s">
        <v>27</v>
      </c>
      <c r="AV2025" t="s">
        <v>27</v>
      </c>
      <c r="AW2025" t="s">
        <v>27</v>
      </c>
      <c r="AX2025" t="s">
        <v>27</v>
      </c>
      <c r="AY2025" t="s">
        <v>27</v>
      </c>
      <c r="AZ2025" t="s">
        <v>27</v>
      </c>
      <c r="BA2025" t="s">
        <v>27</v>
      </c>
      <c r="BB2025" t="s">
        <v>27</v>
      </c>
      <c r="BC2025" t="s">
        <v>27</v>
      </c>
      <c r="BD2025" t="s">
        <v>27</v>
      </c>
      <c r="BE2025" t="s">
        <v>27</v>
      </c>
      <c r="BF2025" t="s">
        <v>27</v>
      </c>
      <c r="BG2025" t="s">
        <v>27</v>
      </c>
      <c r="BH2025" t="s">
        <v>27</v>
      </c>
      <c r="BI2025" t="s">
        <v>27</v>
      </c>
      <c r="BJ2025" t="s">
        <v>27</v>
      </c>
      <c r="BK2025" t="s">
        <v>27</v>
      </c>
      <c r="BL2025" t="s">
        <v>27</v>
      </c>
    </row>
    <row r="2026" spans="1:64" x14ac:dyDescent="0.25">
      <c r="A2026" t="s">
        <v>27</v>
      </c>
      <c r="AC2026" t="s">
        <v>27</v>
      </c>
      <c r="AD2026" t="s">
        <v>27</v>
      </c>
      <c r="AE2026" t="s">
        <v>27</v>
      </c>
      <c r="AF2026" t="s">
        <v>27</v>
      </c>
      <c r="AG2026" t="s">
        <v>27</v>
      </c>
      <c r="AH2026" t="s">
        <v>27</v>
      </c>
      <c r="AI2026" t="s">
        <v>27</v>
      </c>
      <c r="AJ2026" t="s">
        <v>27</v>
      </c>
      <c r="AK2026" t="s">
        <v>27</v>
      </c>
      <c r="AL2026" t="s">
        <v>27</v>
      </c>
      <c r="AM2026" t="s">
        <v>27</v>
      </c>
      <c r="AN2026" t="s">
        <v>27</v>
      </c>
      <c r="AO2026" t="s">
        <v>27</v>
      </c>
      <c r="AP2026" t="s">
        <v>27</v>
      </c>
      <c r="AQ2026" t="s">
        <v>27</v>
      </c>
      <c r="AR2026" t="s">
        <v>27</v>
      </c>
      <c r="AS2026" t="s">
        <v>27</v>
      </c>
      <c r="AT2026" t="s">
        <v>27</v>
      </c>
      <c r="AU2026" t="s">
        <v>27</v>
      </c>
      <c r="AV2026" t="s">
        <v>27</v>
      </c>
      <c r="AW2026" t="s">
        <v>27</v>
      </c>
      <c r="AX2026" t="s">
        <v>27</v>
      </c>
      <c r="AY2026" t="s">
        <v>27</v>
      </c>
      <c r="AZ2026" t="s">
        <v>27</v>
      </c>
      <c r="BA2026" t="s">
        <v>27</v>
      </c>
      <c r="BB2026" t="s">
        <v>27</v>
      </c>
      <c r="BC2026" t="s">
        <v>27</v>
      </c>
      <c r="BD2026" t="s">
        <v>27</v>
      </c>
      <c r="BE2026" t="s">
        <v>27</v>
      </c>
      <c r="BF2026" t="s">
        <v>27</v>
      </c>
      <c r="BG2026" t="s">
        <v>27</v>
      </c>
      <c r="BH2026" t="s">
        <v>27</v>
      </c>
      <c r="BI2026" t="s">
        <v>27</v>
      </c>
      <c r="BJ2026" t="s">
        <v>27</v>
      </c>
      <c r="BK2026" t="s">
        <v>27</v>
      </c>
      <c r="BL2026" t="s">
        <v>27</v>
      </c>
    </row>
    <row r="2027" spans="1:64" x14ac:dyDescent="0.25">
      <c r="A2027" t="s">
        <v>27</v>
      </c>
      <c r="AC2027" t="s">
        <v>27</v>
      </c>
      <c r="AD2027" t="s">
        <v>27</v>
      </c>
      <c r="AE2027" t="s">
        <v>27</v>
      </c>
      <c r="AF2027" t="s">
        <v>27</v>
      </c>
      <c r="AG2027" t="s">
        <v>27</v>
      </c>
      <c r="AH2027" t="s">
        <v>27</v>
      </c>
      <c r="AI2027" t="s">
        <v>27</v>
      </c>
      <c r="AJ2027" t="s">
        <v>27</v>
      </c>
      <c r="AK2027" t="s">
        <v>27</v>
      </c>
      <c r="AL2027" t="s">
        <v>27</v>
      </c>
      <c r="AM2027" t="s">
        <v>27</v>
      </c>
      <c r="AN2027" t="s">
        <v>27</v>
      </c>
      <c r="AO2027" t="s">
        <v>27</v>
      </c>
      <c r="AP2027" t="s">
        <v>27</v>
      </c>
      <c r="AQ2027" t="s">
        <v>27</v>
      </c>
      <c r="AR2027" t="s">
        <v>27</v>
      </c>
      <c r="AS2027" t="s">
        <v>27</v>
      </c>
      <c r="AT2027" t="s">
        <v>27</v>
      </c>
      <c r="AU2027" t="s">
        <v>27</v>
      </c>
      <c r="AV2027" t="s">
        <v>27</v>
      </c>
      <c r="AW2027" t="s">
        <v>27</v>
      </c>
      <c r="AX2027" t="s">
        <v>27</v>
      </c>
      <c r="AY2027" t="s">
        <v>27</v>
      </c>
      <c r="AZ2027" t="s">
        <v>27</v>
      </c>
      <c r="BA2027" t="s">
        <v>27</v>
      </c>
      <c r="BB2027" t="s">
        <v>27</v>
      </c>
      <c r="BC2027" t="s">
        <v>27</v>
      </c>
      <c r="BD2027" t="s">
        <v>27</v>
      </c>
      <c r="BE2027" t="s">
        <v>27</v>
      </c>
      <c r="BF2027" t="s">
        <v>27</v>
      </c>
      <c r="BG2027" t="s">
        <v>27</v>
      </c>
      <c r="BH2027" t="s">
        <v>27</v>
      </c>
      <c r="BI2027" t="s">
        <v>27</v>
      </c>
      <c r="BJ2027" t="s">
        <v>27</v>
      </c>
      <c r="BK2027" t="s">
        <v>27</v>
      </c>
      <c r="BL2027" t="s">
        <v>27</v>
      </c>
    </row>
    <row r="2028" spans="1:64" x14ac:dyDescent="0.25">
      <c r="A2028" t="s">
        <v>27</v>
      </c>
      <c r="AC2028" t="s">
        <v>27</v>
      </c>
      <c r="AD2028" t="s">
        <v>27</v>
      </c>
      <c r="AE2028" t="s">
        <v>27</v>
      </c>
      <c r="AF2028" t="s">
        <v>27</v>
      </c>
      <c r="AG2028" t="s">
        <v>27</v>
      </c>
      <c r="AH2028" t="s">
        <v>27</v>
      </c>
      <c r="AI2028" t="s">
        <v>27</v>
      </c>
      <c r="AJ2028" t="s">
        <v>27</v>
      </c>
      <c r="AK2028" t="s">
        <v>27</v>
      </c>
      <c r="AL2028" t="s">
        <v>27</v>
      </c>
      <c r="AM2028" t="s">
        <v>27</v>
      </c>
      <c r="AN2028" t="s">
        <v>27</v>
      </c>
      <c r="AO2028" t="s">
        <v>27</v>
      </c>
      <c r="AP2028" t="s">
        <v>27</v>
      </c>
      <c r="AQ2028" t="s">
        <v>27</v>
      </c>
      <c r="AR2028" t="s">
        <v>27</v>
      </c>
      <c r="AS2028" t="s">
        <v>27</v>
      </c>
      <c r="AT2028" t="s">
        <v>27</v>
      </c>
      <c r="AU2028" t="s">
        <v>27</v>
      </c>
      <c r="AV2028" t="s">
        <v>27</v>
      </c>
      <c r="AW2028" t="s">
        <v>27</v>
      </c>
      <c r="AX2028" t="s">
        <v>27</v>
      </c>
      <c r="AY2028" t="s">
        <v>27</v>
      </c>
      <c r="AZ2028" t="s">
        <v>27</v>
      </c>
      <c r="BA2028" t="s">
        <v>27</v>
      </c>
      <c r="BB2028" t="s">
        <v>27</v>
      </c>
      <c r="BC2028" t="s">
        <v>27</v>
      </c>
      <c r="BD2028" t="s">
        <v>27</v>
      </c>
      <c r="BE2028" t="s">
        <v>27</v>
      </c>
      <c r="BF2028" t="s">
        <v>27</v>
      </c>
      <c r="BG2028" t="s">
        <v>27</v>
      </c>
      <c r="BH2028" t="s">
        <v>27</v>
      </c>
      <c r="BI2028" t="s">
        <v>27</v>
      </c>
      <c r="BJ2028" t="s">
        <v>27</v>
      </c>
      <c r="BK2028" t="s">
        <v>27</v>
      </c>
      <c r="BL2028" t="s">
        <v>27</v>
      </c>
    </row>
    <row r="2029" spans="1:64" x14ac:dyDescent="0.25">
      <c r="A2029" t="s">
        <v>27</v>
      </c>
      <c r="AC2029" t="s">
        <v>27</v>
      </c>
      <c r="AD2029" t="s">
        <v>27</v>
      </c>
      <c r="AE2029" t="s">
        <v>27</v>
      </c>
      <c r="AF2029" t="s">
        <v>27</v>
      </c>
      <c r="AG2029" t="s">
        <v>27</v>
      </c>
      <c r="AH2029" t="s">
        <v>27</v>
      </c>
      <c r="AI2029" t="s">
        <v>27</v>
      </c>
      <c r="AJ2029" t="s">
        <v>27</v>
      </c>
      <c r="AK2029" t="s">
        <v>27</v>
      </c>
      <c r="AL2029" t="s">
        <v>27</v>
      </c>
      <c r="AM2029" t="s">
        <v>27</v>
      </c>
      <c r="AN2029" t="s">
        <v>27</v>
      </c>
      <c r="AO2029" t="s">
        <v>27</v>
      </c>
      <c r="AP2029" t="s">
        <v>27</v>
      </c>
      <c r="AQ2029" t="s">
        <v>27</v>
      </c>
      <c r="AR2029" t="s">
        <v>27</v>
      </c>
      <c r="AS2029" t="s">
        <v>27</v>
      </c>
      <c r="AT2029" t="s">
        <v>27</v>
      </c>
      <c r="AU2029" t="s">
        <v>27</v>
      </c>
      <c r="AV2029" t="s">
        <v>27</v>
      </c>
      <c r="AW2029" t="s">
        <v>27</v>
      </c>
      <c r="AX2029" t="s">
        <v>27</v>
      </c>
      <c r="AY2029" t="s">
        <v>27</v>
      </c>
      <c r="AZ2029" t="s">
        <v>27</v>
      </c>
      <c r="BA2029" t="s">
        <v>27</v>
      </c>
      <c r="BB2029" t="s">
        <v>27</v>
      </c>
      <c r="BC2029" t="s">
        <v>27</v>
      </c>
      <c r="BD2029" t="s">
        <v>27</v>
      </c>
      <c r="BE2029" t="s">
        <v>27</v>
      </c>
      <c r="BF2029" t="s">
        <v>27</v>
      </c>
      <c r="BG2029" t="s">
        <v>27</v>
      </c>
      <c r="BH2029" t="s">
        <v>27</v>
      </c>
      <c r="BI2029" t="s">
        <v>27</v>
      </c>
      <c r="BJ2029" t="s">
        <v>27</v>
      </c>
      <c r="BK2029" t="s">
        <v>27</v>
      </c>
      <c r="BL2029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6" sqref="D15:D16"/>
    </sheetView>
  </sheetViews>
  <sheetFormatPr defaultRowHeight="15" x14ac:dyDescent="0.25"/>
  <sheetData>
    <row r="1" spans="1:1" x14ac:dyDescent="0.25">
      <c r="A1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6" spans="1:1" x14ac:dyDescent="0.25">
      <c r="A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stock_calcs_monthly</vt:lpstr>
      <vt:lpstr>stock_calcs_daily</vt:lpstr>
      <vt:lpstr>Delta_geometry</vt:lpstr>
      <vt:lpstr>source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2018-01-26T17:53:58Z</dcterms:modified>
</cp:coreProperties>
</file>